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(Stocked)\P5\"/>
    </mc:Choice>
  </mc:AlternateContent>
  <bookViews>
    <workbookView xWindow="7560" yWindow="1065" windowWidth="7800" windowHeight="6600"/>
  </bookViews>
  <sheets>
    <sheet name="Parameter" sheetId="6" r:id="rId1"/>
    <sheet name="Question" sheetId="2" r:id="rId2"/>
    <sheet name="Answer" sheetId="5" r:id="rId3"/>
    <sheet name="Seed" sheetId="7" state="hidden" r:id="rId4"/>
    <sheet name="QtnSeed" sheetId="4" state="hidden" r:id="rId5"/>
    <sheet name="School" sheetId="3" state="hidden" r:id="rId6"/>
  </sheets>
  <calcPr calcId="171027"/>
</workbook>
</file>

<file path=xl/calcChain.xml><?xml version="1.0" encoding="utf-8"?>
<calcChain xmlns="http://schemas.openxmlformats.org/spreadsheetml/2006/main">
  <c r="L1" i="7" l="1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Q2190" i="4"/>
  <c r="Q2191" i="4"/>
  <c r="Q2192" i="4"/>
  <c r="Q2193" i="4"/>
  <c r="Q2194" i="4"/>
  <c r="Q2195" i="4"/>
  <c r="Q2196" i="4"/>
  <c r="Q2197" i="4"/>
  <c r="Q2198" i="4"/>
  <c r="Q2199" i="4"/>
  <c r="Q2200" i="4"/>
  <c r="Q2201" i="4"/>
  <c r="Q2202" i="4"/>
  <c r="Q2203" i="4"/>
  <c r="Q2204" i="4"/>
  <c r="Q2205" i="4"/>
  <c r="Q2206" i="4"/>
  <c r="Q2207" i="4"/>
  <c r="Q2208" i="4"/>
  <c r="Q2209" i="4"/>
  <c r="Q2210" i="4"/>
  <c r="Q2211" i="4"/>
  <c r="Q2212" i="4"/>
  <c r="Q2213" i="4"/>
  <c r="Q2214" i="4"/>
  <c r="Q2215" i="4"/>
  <c r="Q2216" i="4"/>
  <c r="Q2217" i="4"/>
  <c r="Q2218" i="4"/>
  <c r="Q2219" i="4"/>
  <c r="Q2220" i="4"/>
  <c r="Q2221" i="4"/>
  <c r="Q2222" i="4"/>
  <c r="Q2223" i="4"/>
  <c r="Q2224" i="4"/>
  <c r="Q2225" i="4"/>
  <c r="Q2226" i="4"/>
  <c r="Q2227" i="4"/>
  <c r="Q2228" i="4"/>
  <c r="Q2229" i="4"/>
  <c r="Q2230" i="4"/>
  <c r="Q2231" i="4"/>
  <c r="Q2232" i="4"/>
  <c r="Q2233" i="4"/>
  <c r="Q2234" i="4"/>
  <c r="Q2235" i="4"/>
  <c r="Q2236" i="4"/>
  <c r="Q2237" i="4"/>
  <c r="Q2238" i="4"/>
  <c r="Q2239" i="4"/>
  <c r="Q2240" i="4"/>
  <c r="Q2241" i="4"/>
  <c r="Q2242" i="4"/>
  <c r="Q2243" i="4"/>
  <c r="Q2244" i="4"/>
  <c r="Q2245" i="4"/>
  <c r="Q2246" i="4"/>
  <c r="Q2247" i="4"/>
  <c r="Q2248" i="4"/>
  <c r="Q2249" i="4"/>
  <c r="Q2250" i="4"/>
  <c r="Q2251" i="4"/>
  <c r="Q2252" i="4"/>
  <c r="Q2253" i="4"/>
  <c r="Q2254" i="4"/>
  <c r="Q2255" i="4"/>
  <c r="Q2256" i="4"/>
  <c r="Q2257" i="4"/>
  <c r="Q2258" i="4"/>
  <c r="Q2259" i="4"/>
  <c r="Q2260" i="4"/>
  <c r="Q2261" i="4"/>
  <c r="Q2262" i="4"/>
  <c r="Q2263" i="4"/>
  <c r="Q2264" i="4"/>
  <c r="Q2265" i="4"/>
  <c r="Q2266" i="4"/>
  <c r="Q2267" i="4"/>
  <c r="Q2268" i="4"/>
  <c r="Q2269" i="4"/>
  <c r="Q2270" i="4"/>
  <c r="Q2271" i="4"/>
  <c r="Q2272" i="4"/>
  <c r="Q2273" i="4"/>
  <c r="Q2274" i="4"/>
  <c r="Q2275" i="4"/>
  <c r="Q2276" i="4"/>
  <c r="Q2277" i="4"/>
  <c r="Q2278" i="4"/>
  <c r="Q2279" i="4"/>
  <c r="Q2280" i="4"/>
  <c r="Q2281" i="4"/>
  <c r="Q2282" i="4"/>
  <c r="Q2283" i="4"/>
  <c r="Q2284" i="4"/>
  <c r="Q2285" i="4"/>
  <c r="Q2286" i="4"/>
  <c r="Q2287" i="4"/>
  <c r="Q2288" i="4"/>
  <c r="Q2289" i="4"/>
  <c r="Q2290" i="4"/>
  <c r="Q2291" i="4"/>
  <c r="Q2292" i="4"/>
  <c r="Q2293" i="4"/>
  <c r="Q2294" i="4"/>
  <c r="Q2295" i="4"/>
  <c r="Q2296" i="4"/>
  <c r="Q2297" i="4"/>
  <c r="Q2298" i="4"/>
  <c r="Q2299" i="4"/>
  <c r="Q2300" i="4"/>
  <c r="Q2301" i="4"/>
  <c r="Q2302" i="4"/>
  <c r="Q2303" i="4"/>
  <c r="Q2304" i="4"/>
  <c r="Q2305" i="4"/>
  <c r="Q2306" i="4"/>
  <c r="Q2307" i="4"/>
  <c r="Q2308" i="4"/>
  <c r="Q2309" i="4"/>
  <c r="Q2310" i="4"/>
  <c r="Q2311" i="4"/>
  <c r="Q2312" i="4"/>
  <c r="Q2313" i="4"/>
  <c r="Q2314" i="4"/>
  <c r="Q2315" i="4"/>
  <c r="Q2316" i="4"/>
  <c r="Q2317" i="4"/>
  <c r="Q2318" i="4"/>
  <c r="Q2319" i="4"/>
  <c r="Q2320" i="4"/>
  <c r="Q2321" i="4"/>
  <c r="Q2322" i="4"/>
  <c r="Q2323" i="4"/>
  <c r="Q2324" i="4"/>
  <c r="Q2325" i="4"/>
  <c r="Q2326" i="4"/>
  <c r="Q2327" i="4"/>
  <c r="Q2328" i="4"/>
  <c r="Q2329" i="4"/>
  <c r="Q2330" i="4"/>
  <c r="Q2331" i="4"/>
  <c r="Q2332" i="4"/>
  <c r="Q2333" i="4"/>
  <c r="Q2334" i="4"/>
  <c r="Q2335" i="4"/>
  <c r="Q2336" i="4"/>
  <c r="Q2337" i="4"/>
  <c r="Q2338" i="4"/>
  <c r="Q2339" i="4"/>
  <c r="Q2340" i="4"/>
  <c r="Q2341" i="4"/>
  <c r="Q2342" i="4"/>
  <c r="Q2343" i="4"/>
  <c r="Q2344" i="4"/>
  <c r="Q2345" i="4"/>
  <c r="Q2346" i="4"/>
  <c r="Q2347" i="4"/>
  <c r="Q2348" i="4"/>
  <c r="Q2349" i="4"/>
  <c r="Q2350" i="4"/>
  <c r="Q2351" i="4"/>
  <c r="Q2352" i="4"/>
  <c r="Q2353" i="4"/>
  <c r="Q2354" i="4"/>
  <c r="Q2355" i="4"/>
  <c r="Q2356" i="4"/>
  <c r="Q2357" i="4"/>
  <c r="Q2358" i="4"/>
  <c r="Q2359" i="4"/>
  <c r="Q2360" i="4"/>
  <c r="Q2361" i="4"/>
  <c r="Q2362" i="4"/>
  <c r="Q2363" i="4"/>
  <c r="Q2364" i="4"/>
  <c r="Q2365" i="4"/>
  <c r="Q2366" i="4"/>
  <c r="Q2367" i="4"/>
  <c r="Q2368" i="4"/>
  <c r="Q2369" i="4"/>
  <c r="Q2370" i="4"/>
  <c r="Q2371" i="4"/>
  <c r="Q2372" i="4"/>
  <c r="Q2373" i="4"/>
  <c r="Q2374" i="4"/>
  <c r="Q2375" i="4"/>
  <c r="Q2376" i="4"/>
  <c r="Q2377" i="4"/>
  <c r="Q2378" i="4"/>
  <c r="Q2379" i="4"/>
  <c r="Q2380" i="4"/>
  <c r="Q2381" i="4"/>
  <c r="Q2382" i="4"/>
  <c r="Q2383" i="4"/>
  <c r="Q2384" i="4"/>
  <c r="Q2385" i="4"/>
  <c r="Q2386" i="4"/>
  <c r="Q2387" i="4"/>
  <c r="Q2388" i="4"/>
  <c r="Q2389" i="4"/>
  <c r="Q2390" i="4"/>
  <c r="Q2391" i="4"/>
  <c r="Q2392" i="4"/>
  <c r="Q2393" i="4"/>
  <c r="Q2394" i="4"/>
  <c r="Q2395" i="4"/>
  <c r="Q2396" i="4"/>
  <c r="Q2397" i="4"/>
  <c r="Q2398" i="4"/>
  <c r="Q2399" i="4"/>
  <c r="Q2400" i="4"/>
  <c r="Q2401" i="4"/>
  <c r="Q2402" i="4"/>
  <c r="Q2403" i="4"/>
  <c r="Q2404" i="4"/>
  <c r="Q2405" i="4"/>
  <c r="Q2406" i="4"/>
  <c r="Q2407" i="4"/>
  <c r="Q2408" i="4"/>
  <c r="Q2409" i="4"/>
  <c r="Q2410" i="4"/>
  <c r="Q2411" i="4"/>
  <c r="Q2412" i="4"/>
  <c r="Q2413" i="4"/>
  <c r="Q2414" i="4"/>
  <c r="Q2415" i="4"/>
  <c r="Q2416" i="4"/>
  <c r="Q2417" i="4"/>
  <c r="Q2418" i="4"/>
  <c r="Q2419" i="4"/>
  <c r="Q2420" i="4"/>
  <c r="Q2421" i="4"/>
  <c r="Q2422" i="4"/>
  <c r="Q2423" i="4"/>
  <c r="Q2424" i="4"/>
  <c r="Q2425" i="4"/>
  <c r="Q2426" i="4"/>
  <c r="Q2427" i="4"/>
  <c r="Q2428" i="4"/>
  <c r="Q2429" i="4"/>
  <c r="Q2430" i="4"/>
  <c r="Q2431" i="4"/>
  <c r="Q2432" i="4"/>
  <c r="Q2433" i="4"/>
  <c r="Q2434" i="4"/>
  <c r="Q2435" i="4"/>
  <c r="Q2436" i="4"/>
  <c r="Q2437" i="4"/>
  <c r="Q2438" i="4"/>
  <c r="Q2439" i="4"/>
  <c r="Q2440" i="4"/>
  <c r="Q2441" i="4"/>
  <c r="Q2442" i="4"/>
  <c r="Q2443" i="4"/>
  <c r="Q2444" i="4"/>
  <c r="Q2445" i="4"/>
  <c r="Q2446" i="4"/>
  <c r="Q2447" i="4"/>
  <c r="Q2448" i="4"/>
  <c r="Q2449" i="4"/>
  <c r="Q2450" i="4"/>
  <c r="Q2451" i="4"/>
  <c r="Q2452" i="4"/>
  <c r="Q2453" i="4"/>
  <c r="Q2454" i="4"/>
  <c r="Q2455" i="4"/>
  <c r="Q2456" i="4"/>
  <c r="Q2457" i="4"/>
  <c r="Q2458" i="4"/>
  <c r="Q2459" i="4"/>
  <c r="Q2460" i="4"/>
  <c r="Q2461" i="4"/>
  <c r="Q2462" i="4"/>
  <c r="Q2463" i="4"/>
  <c r="Q2464" i="4"/>
  <c r="Q2465" i="4"/>
  <c r="Q2466" i="4"/>
  <c r="Q2467" i="4"/>
  <c r="Q2468" i="4"/>
  <c r="Q2469" i="4"/>
  <c r="Q2470" i="4"/>
  <c r="Q2471" i="4"/>
  <c r="Q2472" i="4"/>
  <c r="Q2473" i="4"/>
  <c r="Q2474" i="4"/>
  <c r="Q2475" i="4"/>
  <c r="Q2476" i="4"/>
  <c r="Q2477" i="4"/>
  <c r="Q2478" i="4"/>
  <c r="Q2479" i="4"/>
  <c r="Q2480" i="4"/>
  <c r="Q2481" i="4"/>
  <c r="Q2482" i="4"/>
  <c r="Q2483" i="4"/>
  <c r="Q2484" i="4"/>
  <c r="Q2485" i="4"/>
  <c r="Q2486" i="4"/>
  <c r="Q2487" i="4"/>
  <c r="Q2488" i="4"/>
  <c r="Q2489" i="4"/>
  <c r="Q2490" i="4"/>
  <c r="Q2491" i="4"/>
  <c r="Q2492" i="4"/>
  <c r="Q2493" i="4"/>
  <c r="Q2494" i="4"/>
  <c r="Q2495" i="4"/>
  <c r="Q2496" i="4"/>
  <c r="Q2497" i="4"/>
  <c r="Q2498" i="4"/>
  <c r="Q2499" i="4"/>
  <c r="Q2500" i="4"/>
  <c r="Q2501" i="4"/>
  <c r="Q2502" i="4"/>
  <c r="Q2503" i="4"/>
  <c r="Q2504" i="4"/>
  <c r="Q2505" i="4"/>
  <c r="Q2506" i="4"/>
  <c r="Q2507" i="4"/>
  <c r="Q2508" i="4"/>
  <c r="Q2509" i="4"/>
  <c r="Q2510" i="4"/>
  <c r="Q2511" i="4"/>
  <c r="Q2512" i="4"/>
  <c r="Q2513" i="4"/>
  <c r="Q2514" i="4"/>
  <c r="Q2515" i="4"/>
  <c r="Q2516" i="4"/>
  <c r="Q2517" i="4"/>
  <c r="Q2518" i="4"/>
  <c r="Q2519" i="4"/>
  <c r="Q2520" i="4"/>
  <c r="Q2521" i="4"/>
  <c r="Q2522" i="4"/>
  <c r="Q2523" i="4"/>
  <c r="Q2524" i="4"/>
  <c r="Q2525" i="4"/>
  <c r="Q2526" i="4"/>
  <c r="Q2527" i="4"/>
  <c r="Q2528" i="4"/>
  <c r="Q2529" i="4"/>
  <c r="Q2530" i="4"/>
  <c r="Q2531" i="4"/>
  <c r="Q2532" i="4"/>
  <c r="Q2533" i="4"/>
  <c r="Q2534" i="4"/>
  <c r="Q2535" i="4"/>
  <c r="Q2536" i="4"/>
  <c r="Q2537" i="4"/>
  <c r="Q2538" i="4"/>
  <c r="Q2539" i="4"/>
  <c r="Q2540" i="4"/>
  <c r="Q2541" i="4"/>
  <c r="Q2542" i="4"/>
  <c r="Q2543" i="4"/>
  <c r="Q2544" i="4"/>
  <c r="Q2545" i="4"/>
  <c r="Q2546" i="4"/>
  <c r="Q2547" i="4"/>
  <c r="Q2548" i="4"/>
  <c r="Q2549" i="4"/>
  <c r="Q2550" i="4"/>
  <c r="Q2551" i="4"/>
  <c r="Q2552" i="4"/>
  <c r="Q2553" i="4"/>
  <c r="Q2554" i="4"/>
  <c r="Q2555" i="4"/>
  <c r="Q2556" i="4"/>
  <c r="Q2557" i="4"/>
  <c r="Q2558" i="4"/>
  <c r="Q2559" i="4"/>
  <c r="Q2560" i="4"/>
  <c r="Q2561" i="4"/>
  <c r="Q2562" i="4"/>
  <c r="Q2563" i="4"/>
  <c r="Q2564" i="4"/>
  <c r="Q2565" i="4"/>
  <c r="Q2566" i="4"/>
  <c r="Q2567" i="4"/>
  <c r="Q2568" i="4"/>
  <c r="Q2569" i="4"/>
  <c r="Q2570" i="4"/>
  <c r="Q2571" i="4"/>
  <c r="Q2572" i="4"/>
  <c r="Q2573" i="4"/>
  <c r="Q2574" i="4"/>
  <c r="Q2575" i="4"/>
  <c r="Q2576" i="4"/>
  <c r="Q2577" i="4"/>
  <c r="Q2578" i="4"/>
  <c r="Q2579" i="4"/>
  <c r="Q2580" i="4"/>
  <c r="Q2581" i="4"/>
  <c r="Q2582" i="4"/>
  <c r="Q2583" i="4"/>
  <c r="Q2584" i="4"/>
  <c r="Q2585" i="4"/>
  <c r="Q2586" i="4"/>
  <c r="Q2587" i="4"/>
  <c r="Q2588" i="4"/>
  <c r="Q2589" i="4"/>
  <c r="Q2590" i="4"/>
  <c r="Q2591" i="4"/>
  <c r="Q2592" i="4"/>
  <c r="Q2593" i="4"/>
  <c r="Q2594" i="4"/>
  <c r="Q2595" i="4"/>
  <c r="Q2596" i="4"/>
  <c r="Q2597" i="4"/>
  <c r="Q2598" i="4"/>
  <c r="Q2599" i="4"/>
  <c r="Q2600" i="4"/>
  <c r="Q2601" i="4"/>
  <c r="Q2602" i="4"/>
  <c r="Q2603" i="4"/>
  <c r="Q2604" i="4"/>
  <c r="Q2605" i="4"/>
  <c r="Q2606" i="4"/>
  <c r="Q2607" i="4"/>
  <c r="Q2608" i="4"/>
  <c r="Q2609" i="4"/>
  <c r="Q2610" i="4"/>
  <c r="Q2611" i="4"/>
  <c r="Q2612" i="4"/>
  <c r="Q2613" i="4"/>
  <c r="Q2614" i="4"/>
  <c r="Q2615" i="4"/>
  <c r="Q2616" i="4"/>
  <c r="Q2617" i="4"/>
  <c r="Q2618" i="4"/>
  <c r="Q2619" i="4"/>
  <c r="Q2620" i="4"/>
  <c r="Q2621" i="4"/>
  <c r="Q2622" i="4"/>
  <c r="Q2623" i="4"/>
  <c r="Q2624" i="4"/>
  <c r="Q2625" i="4"/>
  <c r="Q2626" i="4"/>
  <c r="Q2627" i="4"/>
  <c r="Q2628" i="4"/>
  <c r="Q2629" i="4"/>
  <c r="Q2630" i="4"/>
  <c r="Q2631" i="4"/>
  <c r="Q2632" i="4"/>
  <c r="Q2633" i="4"/>
  <c r="Q2634" i="4"/>
  <c r="Q2635" i="4"/>
  <c r="Q2636" i="4"/>
  <c r="Q2637" i="4"/>
  <c r="Q2638" i="4"/>
  <c r="Q2639" i="4"/>
  <c r="Q2640" i="4"/>
  <c r="Q2641" i="4"/>
  <c r="Q2642" i="4"/>
  <c r="Q2643" i="4"/>
  <c r="Q2644" i="4"/>
  <c r="Q2645" i="4"/>
  <c r="Q2646" i="4"/>
  <c r="Q2647" i="4"/>
  <c r="Q2648" i="4"/>
  <c r="Q2649" i="4"/>
  <c r="Q2650" i="4"/>
  <c r="Q2651" i="4"/>
  <c r="Q2652" i="4"/>
  <c r="Q2653" i="4"/>
  <c r="Q2654" i="4"/>
  <c r="Q2655" i="4"/>
  <c r="Q2656" i="4"/>
  <c r="Q2657" i="4"/>
  <c r="Q2658" i="4"/>
  <c r="Q2659" i="4"/>
  <c r="Q2660" i="4"/>
  <c r="Q2661" i="4"/>
  <c r="Q2662" i="4"/>
  <c r="Q2663" i="4"/>
  <c r="Q2664" i="4"/>
  <c r="Q2665" i="4"/>
  <c r="Q2666" i="4"/>
  <c r="Q2667" i="4"/>
  <c r="Q2668" i="4"/>
  <c r="Q2669" i="4"/>
  <c r="Q2670" i="4"/>
  <c r="Q2671" i="4"/>
  <c r="Q2672" i="4"/>
  <c r="Q2673" i="4"/>
  <c r="Q2674" i="4"/>
  <c r="Q2675" i="4"/>
  <c r="Q2676" i="4"/>
  <c r="Q2677" i="4"/>
  <c r="Q2678" i="4"/>
  <c r="Q2679" i="4"/>
  <c r="Q2680" i="4"/>
  <c r="Q2681" i="4"/>
  <c r="Q2682" i="4"/>
  <c r="Q2683" i="4"/>
  <c r="Q2684" i="4"/>
  <c r="Q2685" i="4"/>
  <c r="Q2686" i="4"/>
  <c r="Q2687" i="4"/>
  <c r="Q2688" i="4"/>
  <c r="Q2689" i="4"/>
  <c r="Q2690" i="4"/>
  <c r="Q2691" i="4"/>
  <c r="Q2692" i="4"/>
  <c r="Q2693" i="4"/>
  <c r="Q2694" i="4"/>
  <c r="Q2695" i="4"/>
  <c r="Q2696" i="4"/>
  <c r="Q2697" i="4"/>
  <c r="Q2698" i="4"/>
  <c r="Q2699" i="4"/>
  <c r="Q2700" i="4"/>
  <c r="Q2701" i="4"/>
  <c r="Q2702" i="4"/>
  <c r="Q2703" i="4"/>
  <c r="Q2704" i="4"/>
  <c r="Q2705" i="4"/>
  <c r="Q2706" i="4"/>
  <c r="Q2707" i="4"/>
  <c r="Q2708" i="4"/>
  <c r="Q2709" i="4"/>
  <c r="Q2710" i="4"/>
  <c r="Q2711" i="4"/>
  <c r="Q2712" i="4"/>
  <c r="Q2713" i="4"/>
  <c r="Q2714" i="4"/>
  <c r="Q2715" i="4"/>
  <c r="Q2716" i="4"/>
  <c r="Q2717" i="4"/>
  <c r="Q2718" i="4"/>
  <c r="Q2719" i="4"/>
  <c r="Q2720" i="4"/>
  <c r="Q2721" i="4"/>
  <c r="Q2722" i="4"/>
  <c r="Q2723" i="4"/>
  <c r="Q2724" i="4"/>
  <c r="Q2725" i="4"/>
  <c r="Q2726" i="4"/>
  <c r="Q2727" i="4"/>
  <c r="Q2728" i="4"/>
  <c r="Q2729" i="4"/>
  <c r="Q2730" i="4"/>
  <c r="Q2731" i="4"/>
  <c r="Q2732" i="4"/>
  <c r="Q2733" i="4"/>
  <c r="Q2734" i="4"/>
  <c r="Q2735" i="4"/>
  <c r="Q2736" i="4"/>
  <c r="Q2737" i="4"/>
  <c r="Q2738" i="4"/>
  <c r="Q2739" i="4"/>
  <c r="Q2740" i="4"/>
  <c r="Q2741" i="4"/>
  <c r="Q2742" i="4"/>
  <c r="Q2743" i="4"/>
  <c r="Q2744" i="4"/>
  <c r="Q2745" i="4"/>
  <c r="Q2746" i="4"/>
  <c r="Q2747" i="4"/>
  <c r="Q2748" i="4"/>
  <c r="Q2749" i="4"/>
  <c r="Q2750" i="4"/>
  <c r="Q2751" i="4"/>
  <c r="Q2752" i="4"/>
  <c r="Q2753" i="4"/>
  <c r="Q2754" i="4"/>
  <c r="Q2755" i="4"/>
  <c r="Q2756" i="4"/>
  <c r="Q2757" i="4"/>
  <c r="Q2758" i="4"/>
  <c r="Q2759" i="4"/>
  <c r="Q2760" i="4"/>
  <c r="Q2761" i="4"/>
  <c r="Q2762" i="4"/>
  <c r="Q2763" i="4"/>
  <c r="Q2764" i="4"/>
  <c r="Q2765" i="4"/>
  <c r="Q2766" i="4"/>
  <c r="Q2767" i="4"/>
  <c r="Q2768" i="4"/>
  <c r="Q2769" i="4"/>
  <c r="Q2770" i="4"/>
  <c r="Q2771" i="4"/>
  <c r="Q2772" i="4"/>
  <c r="Q2773" i="4"/>
  <c r="Q2774" i="4"/>
  <c r="Q2775" i="4"/>
  <c r="Q2776" i="4"/>
  <c r="Q2777" i="4"/>
  <c r="Q2778" i="4"/>
  <c r="Q2779" i="4"/>
  <c r="Q2780" i="4"/>
  <c r="Q2781" i="4"/>
  <c r="Q2782" i="4"/>
  <c r="Q2783" i="4"/>
  <c r="Q2784" i="4"/>
  <c r="Q2785" i="4"/>
  <c r="Q2786" i="4"/>
  <c r="Q2787" i="4"/>
  <c r="Q2788" i="4"/>
  <c r="Q2789" i="4"/>
  <c r="Q2790" i="4"/>
  <c r="Q2791" i="4"/>
  <c r="Q2792" i="4"/>
  <c r="Q2793" i="4"/>
  <c r="Q2794" i="4"/>
  <c r="Q2795" i="4"/>
  <c r="Q2796" i="4"/>
  <c r="Q2797" i="4"/>
  <c r="Q2798" i="4"/>
  <c r="Q2799" i="4"/>
  <c r="Q2800" i="4"/>
  <c r="Q2801" i="4"/>
  <c r="Q2802" i="4"/>
  <c r="Q2803" i="4"/>
  <c r="Q2804" i="4"/>
  <c r="Q2805" i="4"/>
  <c r="Q2806" i="4"/>
  <c r="Q2807" i="4"/>
  <c r="Q2808" i="4"/>
  <c r="Q2809" i="4"/>
  <c r="Q2810" i="4"/>
  <c r="Q2811" i="4"/>
  <c r="Q2812" i="4"/>
  <c r="Q2813" i="4"/>
  <c r="Q2814" i="4"/>
  <c r="Q2815" i="4"/>
  <c r="Q2816" i="4"/>
  <c r="Q2817" i="4"/>
  <c r="Q2818" i="4"/>
  <c r="Q2819" i="4"/>
  <c r="Q2820" i="4"/>
  <c r="Q2821" i="4"/>
  <c r="Q2822" i="4"/>
  <c r="Q2823" i="4"/>
  <c r="Q2824" i="4"/>
  <c r="Q2825" i="4"/>
  <c r="Q2826" i="4"/>
  <c r="Q2827" i="4"/>
  <c r="Q2828" i="4"/>
  <c r="Q2829" i="4"/>
  <c r="Q2830" i="4"/>
  <c r="Q2831" i="4"/>
  <c r="Q2832" i="4"/>
  <c r="Q2833" i="4"/>
  <c r="Q2834" i="4"/>
  <c r="Q2835" i="4"/>
  <c r="Q2836" i="4"/>
  <c r="Q2837" i="4"/>
  <c r="Q2838" i="4"/>
  <c r="Q2839" i="4"/>
  <c r="Q2840" i="4"/>
  <c r="Q2841" i="4"/>
  <c r="Q2842" i="4"/>
  <c r="Q2843" i="4"/>
  <c r="Q2844" i="4"/>
  <c r="Q2845" i="4"/>
  <c r="Q2846" i="4"/>
  <c r="Q2847" i="4"/>
  <c r="Q2848" i="4"/>
  <c r="Q2849" i="4"/>
  <c r="Q2850" i="4"/>
  <c r="Q2851" i="4"/>
  <c r="Q2852" i="4"/>
  <c r="Q2853" i="4"/>
  <c r="Q2854" i="4"/>
  <c r="Q2855" i="4"/>
  <c r="Q2856" i="4"/>
  <c r="Q2857" i="4"/>
  <c r="Q2858" i="4"/>
  <c r="Q2859" i="4"/>
  <c r="Q2860" i="4"/>
  <c r="Q2861" i="4"/>
  <c r="Q2862" i="4"/>
  <c r="Q2863" i="4"/>
  <c r="Q2864" i="4"/>
  <c r="Q2865" i="4"/>
  <c r="Q2866" i="4"/>
  <c r="Q2867" i="4"/>
  <c r="Q2868" i="4"/>
  <c r="Q2869" i="4"/>
  <c r="Q2870" i="4"/>
  <c r="Q2871" i="4"/>
  <c r="Q2872" i="4"/>
  <c r="Q2873" i="4"/>
  <c r="Q2874" i="4"/>
  <c r="Q2875" i="4"/>
  <c r="Q2876" i="4"/>
  <c r="Q2877" i="4"/>
  <c r="Q2878" i="4"/>
  <c r="Q2879" i="4"/>
  <c r="Q2880" i="4"/>
  <c r="Q2881" i="4"/>
  <c r="Q2882" i="4"/>
  <c r="Q2883" i="4"/>
  <c r="Q2884" i="4"/>
  <c r="Q2885" i="4"/>
  <c r="Q2886" i="4"/>
  <c r="Q2887" i="4"/>
  <c r="Q2888" i="4"/>
  <c r="Q2889" i="4"/>
  <c r="Q2890" i="4"/>
  <c r="Q2891" i="4"/>
  <c r="Q2892" i="4"/>
  <c r="Q2893" i="4"/>
  <c r="Q2894" i="4"/>
  <c r="Q2895" i="4"/>
  <c r="Q2896" i="4"/>
  <c r="Q2897" i="4"/>
  <c r="Q2898" i="4"/>
  <c r="Q2899" i="4"/>
  <c r="Q2900" i="4"/>
  <c r="Q2901" i="4"/>
  <c r="Q2902" i="4"/>
  <c r="Q2903" i="4"/>
  <c r="Q2904" i="4"/>
  <c r="Q2905" i="4"/>
  <c r="Q2906" i="4"/>
  <c r="Q2907" i="4"/>
  <c r="Q2908" i="4"/>
  <c r="Q2909" i="4"/>
  <c r="Q2910" i="4"/>
  <c r="Q2911" i="4"/>
  <c r="Q2912" i="4"/>
  <c r="Q2913" i="4"/>
  <c r="Q2914" i="4"/>
  <c r="Q2915" i="4"/>
  <c r="Q2916" i="4"/>
  <c r="Q2917" i="4"/>
  <c r="Q2918" i="4"/>
  <c r="Q2919" i="4"/>
  <c r="Q2920" i="4"/>
  <c r="Q2921" i="4"/>
  <c r="Q2922" i="4"/>
  <c r="Q2923" i="4"/>
  <c r="Q2924" i="4"/>
  <c r="Q2925" i="4"/>
  <c r="Q2926" i="4"/>
  <c r="Q2927" i="4"/>
  <c r="Q2928" i="4"/>
  <c r="Q2929" i="4"/>
  <c r="Q2930" i="4"/>
  <c r="Q2931" i="4"/>
  <c r="Q2932" i="4"/>
  <c r="Q2933" i="4"/>
  <c r="Q2934" i="4"/>
  <c r="Q2935" i="4"/>
  <c r="Q2936" i="4"/>
  <c r="Q2937" i="4"/>
  <c r="Q2938" i="4"/>
  <c r="Q2939" i="4"/>
  <c r="Q2940" i="4"/>
  <c r="Q2941" i="4"/>
  <c r="Q2942" i="4"/>
  <c r="Q2943" i="4"/>
  <c r="Q2944" i="4"/>
  <c r="Q2945" i="4"/>
  <c r="Q2946" i="4"/>
  <c r="Q2947" i="4"/>
  <c r="Q2948" i="4"/>
  <c r="Q2949" i="4"/>
  <c r="Q2950" i="4"/>
  <c r="Q2951" i="4"/>
  <c r="Q2952" i="4"/>
  <c r="Q2953" i="4"/>
  <c r="Q2954" i="4"/>
  <c r="Q2955" i="4"/>
  <c r="Q2956" i="4"/>
  <c r="Q2957" i="4"/>
  <c r="Q2958" i="4"/>
  <c r="Q2959" i="4"/>
  <c r="Q2960" i="4"/>
  <c r="Q2961" i="4"/>
  <c r="Q2962" i="4"/>
  <c r="Q2963" i="4"/>
  <c r="Q2964" i="4"/>
  <c r="Q2965" i="4"/>
  <c r="Q2966" i="4"/>
  <c r="Q2967" i="4"/>
  <c r="Q2968" i="4"/>
  <c r="Q2969" i="4"/>
  <c r="Q2970" i="4"/>
  <c r="Q2971" i="4"/>
  <c r="Q2972" i="4"/>
  <c r="Q2973" i="4"/>
  <c r="Q2974" i="4"/>
  <c r="Q2975" i="4"/>
  <c r="Q2976" i="4"/>
  <c r="Q2977" i="4"/>
  <c r="Q2978" i="4"/>
  <c r="Q2979" i="4"/>
  <c r="Q2980" i="4"/>
  <c r="Q2981" i="4"/>
  <c r="Q2982" i="4"/>
  <c r="Q2983" i="4"/>
  <c r="Q2984" i="4"/>
  <c r="Q2985" i="4"/>
  <c r="Q2986" i="4"/>
  <c r="Q2987" i="4"/>
  <c r="Q2988" i="4"/>
  <c r="Q2989" i="4"/>
  <c r="Q2990" i="4"/>
  <c r="Q2991" i="4"/>
  <c r="Q2992" i="4"/>
  <c r="Q2993" i="4"/>
  <c r="Q2994" i="4"/>
  <c r="Q2995" i="4"/>
  <c r="Q2996" i="4"/>
  <c r="Q2997" i="4"/>
  <c r="Q2998" i="4"/>
  <c r="Q2999" i="4"/>
  <c r="Q3000" i="4"/>
  <c r="Q3001" i="4"/>
  <c r="Q3002" i="4"/>
  <c r="Q3003" i="4"/>
  <c r="Q3004" i="4"/>
  <c r="Q3005" i="4"/>
  <c r="Q3006" i="4"/>
  <c r="Q3007" i="4"/>
  <c r="Q3008" i="4"/>
  <c r="Q3009" i="4"/>
  <c r="Q3010" i="4"/>
  <c r="Q3011" i="4"/>
  <c r="Q3012" i="4"/>
  <c r="Q3013" i="4"/>
  <c r="Q3014" i="4"/>
  <c r="Q3015" i="4"/>
  <c r="Q3016" i="4"/>
  <c r="Q3017" i="4"/>
  <c r="Q3018" i="4"/>
  <c r="Q3019" i="4"/>
  <c r="Q3020" i="4"/>
  <c r="Q3021" i="4"/>
  <c r="Q3022" i="4"/>
  <c r="Q3023" i="4"/>
  <c r="Q3024" i="4"/>
  <c r="Q3025" i="4"/>
  <c r="Q3026" i="4"/>
  <c r="Q3027" i="4"/>
  <c r="Q3028" i="4"/>
  <c r="Q3029" i="4"/>
  <c r="Q3030" i="4"/>
  <c r="Q3031" i="4"/>
  <c r="Q3032" i="4"/>
  <c r="Q3033" i="4"/>
  <c r="Q3034" i="4"/>
  <c r="Q3035" i="4"/>
  <c r="Q3036" i="4"/>
  <c r="Q3037" i="4"/>
  <c r="Q3038" i="4"/>
  <c r="Q3039" i="4"/>
  <c r="Q3040" i="4"/>
  <c r="Q3041" i="4"/>
  <c r="Q3042" i="4"/>
  <c r="Q3043" i="4"/>
  <c r="Q3044" i="4"/>
  <c r="Q3045" i="4"/>
  <c r="Q3046" i="4"/>
  <c r="Q3047" i="4"/>
  <c r="Q3048" i="4"/>
  <c r="Q3049" i="4"/>
  <c r="Q3050" i="4"/>
  <c r="Q3051" i="4"/>
  <c r="Q3052" i="4"/>
  <c r="Q3053" i="4"/>
  <c r="Q3054" i="4"/>
  <c r="Q3055" i="4"/>
  <c r="Q3056" i="4"/>
  <c r="Q3057" i="4"/>
  <c r="Q3058" i="4"/>
  <c r="Q3059" i="4"/>
  <c r="Q3060" i="4"/>
  <c r="Q3061" i="4"/>
  <c r="Q3062" i="4"/>
  <c r="Q3063" i="4"/>
  <c r="Q3064" i="4"/>
  <c r="Q3065" i="4"/>
  <c r="Q3066" i="4"/>
  <c r="Q3067" i="4"/>
  <c r="Q3068" i="4"/>
  <c r="Q3069" i="4"/>
  <c r="Q3070" i="4"/>
  <c r="Q3071" i="4"/>
  <c r="Q3072" i="4"/>
  <c r="Q3073" i="4"/>
  <c r="Q3074" i="4"/>
  <c r="Q3075" i="4"/>
  <c r="Q3076" i="4"/>
  <c r="Q3077" i="4"/>
  <c r="Q3078" i="4"/>
  <c r="Q3079" i="4"/>
  <c r="Q3080" i="4"/>
  <c r="Q3081" i="4"/>
  <c r="Q3082" i="4"/>
  <c r="Q3083" i="4"/>
  <c r="Q3084" i="4"/>
  <c r="Q3085" i="4"/>
  <c r="Q3086" i="4"/>
  <c r="Q3087" i="4"/>
  <c r="Q3088" i="4"/>
  <c r="Q3089" i="4"/>
  <c r="Q3090" i="4"/>
  <c r="Q3091" i="4"/>
  <c r="Q3092" i="4"/>
  <c r="Q3093" i="4"/>
  <c r="Q3094" i="4"/>
  <c r="Q3095" i="4"/>
  <c r="Q3096" i="4"/>
  <c r="Q3097" i="4"/>
  <c r="Q3098" i="4"/>
  <c r="Q3099" i="4"/>
  <c r="Q3100" i="4"/>
  <c r="Q3101" i="4"/>
  <c r="Q3102" i="4"/>
  <c r="Q3103" i="4"/>
  <c r="Q3104" i="4"/>
  <c r="Q3105" i="4"/>
  <c r="Q3106" i="4"/>
  <c r="Q3107" i="4"/>
  <c r="Q3108" i="4"/>
  <c r="Q3109" i="4"/>
  <c r="Q3110" i="4"/>
  <c r="Q3111" i="4"/>
  <c r="Q3112" i="4"/>
  <c r="Q3113" i="4"/>
  <c r="Q3114" i="4"/>
  <c r="Q3115" i="4"/>
  <c r="Q3116" i="4"/>
  <c r="Q3117" i="4"/>
  <c r="Q3118" i="4"/>
  <c r="Q3119" i="4"/>
  <c r="Q3120" i="4"/>
  <c r="Q3121" i="4"/>
  <c r="Q3122" i="4"/>
  <c r="Q3123" i="4"/>
  <c r="Q3124" i="4"/>
  <c r="Q3125" i="4"/>
  <c r="Q3126" i="4"/>
  <c r="Q3127" i="4"/>
  <c r="Q3128" i="4"/>
  <c r="Q3129" i="4"/>
  <c r="Q3130" i="4"/>
  <c r="Q3131" i="4"/>
  <c r="Q3132" i="4"/>
  <c r="Q3133" i="4"/>
  <c r="Q3134" i="4"/>
  <c r="Q3135" i="4"/>
  <c r="Q3136" i="4"/>
  <c r="Q3137" i="4"/>
  <c r="Q3138" i="4"/>
  <c r="Q3139" i="4"/>
  <c r="Q3140" i="4"/>
  <c r="Q3141" i="4"/>
  <c r="Q3142" i="4"/>
  <c r="Q3143" i="4"/>
  <c r="Q3144" i="4"/>
  <c r="Q3145" i="4"/>
  <c r="Q3146" i="4"/>
  <c r="Q3147" i="4"/>
  <c r="Q3148" i="4"/>
  <c r="Q3149" i="4"/>
  <c r="Q3150" i="4"/>
  <c r="Q3151" i="4"/>
  <c r="Q3152" i="4"/>
  <c r="Q3153" i="4"/>
  <c r="Q3154" i="4"/>
  <c r="Q3155" i="4"/>
  <c r="Q3156" i="4"/>
  <c r="Q3157" i="4"/>
  <c r="Q3158" i="4"/>
  <c r="Q3159" i="4"/>
  <c r="Q3160" i="4"/>
  <c r="Q3161" i="4"/>
  <c r="Q3162" i="4"/>
  <c r="Q3163" i="4"/>
  <c r="Q3164" i="4"/>
  <c r="Q3165" i="4"/>
  <c r="Q3166" i="4"/>
  <c r="Q3167" i="4"/>
  <c r="Q3168" i="4"/>
  <c r="Q3169" i="4"/>
  <c r="Q3170" i="4"/>
  <c r="Q3171" i="4"/>
  <c r="Q3172" i="4"/>
  <c r="Q3173" i="4"/>
  <c r="Q3174" i="4"/>
  <c r="Q3175" i="4"/>
  <c r="Q3176" i="4"/>
  <c r="Q3177" i="4"/>
  <c r="Q3178" i="4"/>
  <c r="Q3179" i="4"/>
  <c r="Q3180" i="4"/>
  <c r="Q3181" i="4"/>
  <c r="Q3182" i="4"/>
  <c r="Q3183" i="4"/>
  <c r="Q3184" i="4"/>
  <c r="Q3185" i="4"/>
  <c r="Q3186" i="4"/>
  <c r="Q3187" i="4"/>
  <c r="Q3188" i="4"/>
  <c r="Q3189" i="4"/>
  <c r="Q3190" i="4"/>
  <c r="Q3191" i="4"/>
  <c r="Q3192" i="4"/>
  <c r="Q3193" i="4"/>
  <c r="Q3194" i="4"/>
  <c r="Q3195" i="4"/>
  <c r="Q3196" i="4"/>
  <c r="Q3197" i="4"/>
  <c r="Q3198" i="4"/>
  <c r="Q3199" i="4"/>
  <c r="Q3200" i="4"/>
  <c r="Q3201" i="4"/>
  <c r="Q3202" i="4"/>
  <c r="Q3203" i="4"/>
  <c r="Q3204" i="4"/>
  <c r="Q3205" i="4"/>
  <c r="Q3206" i="4"/>
  <c r="Q3207" i="4"/>
  <c r="Q3208" i="4"/>
  <c r="Q3209" i="4"/>
  <c r="Q3210" i="4"/>
  <c r="Q3211" i="4"/>
  <c r="Q3212" i="4"/>
  <c r="Q3213" i="4"/>
  <c r="Q3214" i="4"/>
  <c r="Q3215" i="4"/>
  <c r="Q3216" i="4"/>
  <c r="Q3217" i="4"/>
  <c r="Q3218" i="4"/>
  <c r="Q3219" i="4"/>
  <c r="Q3220" i="4"/>
  <c r="Q3221" i="4"/>
  <c r="Q3222" i="4"/>
  <c r="Q3223" i="4"/>
  <c r="Q3224" i="4"/>
  <c r="Q3225" i="4"/>
  <c r="Q3226" i="4"/>
  <c r="Q3227" i="4"/>
  <c r="Q3228" i="4"/>
  <c r="Q3229" i="4"/>
  <c r="Q3230" i="4"/>
  <c r="Q3231" i="4"/>
  <c r="Q3232" i="4"/>
  <c r="Q3233" i="4"/>
  <c r="Q3234" i="4"/>
  <c r="Q3235" i="4"/>
  <c r="Q3236" i="4"/>
  <c r="Q3237" i="4"/>
  <c r="Q3238" i="4"/>
  <c r="Q3239" i="4"/>
  <c r="Q3240" i="4"/>
  <c r="Q3241" i="4"/>
  <c r="Q3242" i="4"/>
  <c r="Q3243" i="4"/>
  <c r="Q3244" i="4"/>
  <c r="Q3245" i="4"/>
  <c r="Q3246" i="4"/>
  <c r="Q3247" i="4"/>
  <c r="Q3248" i="4"/>
  <c r="Q3249" i="4"/>
  <c r="Q3250" i="4"/>
  <c r="Q3251" i="4"/>
  <c r="Q3252" i="4"/>
  <c r="Q3253" i="4"/>
  <c r="Q3254" i="4"/>
  <c r="Q3255" i="4"/>
  <c r="Q3256" i="4"/>
  <c r="Q3257" i="4"/>
  <c r="Q3258" i="4"/>
  <c r="Q3259" i="4"/>
  <c r="Q3260" i="4"/>
  <c r="Q3261" i="4"/>
  <c r="Q3262" i="4"/>
  <c r="Q3263" i="4"/>
  <c r="Q3264" i="4"/>
  <c r="Q3265" i="4"/>
  <c r="Q3266" i="4"/>
  <c r="Q3267" i="4"/>
  <c r="Q3268" i="4"/>
  <c r="Q3269" i="4"/>
  <c r="Q3270" i="4"/>
  <c r="Q3271" i="4"/>
  <c r="Q3272" i="4"/>
  <c r="Q3273" i="4"/>
  <c r="Q3274" i="4"/>
  <c r="Q3275" i="4"/>
  <c r="Q3276" i="4"/>
  <c r="Q3277" i="4"/>
  <c r="Q3278" i="4"/>
  <c r="Q3279" i="4"/>
  <c r="Q3280" i="4"/>
  <c r="Q3281" i="4"/>
  <c r="Q3282" i="4"/>
  <c r="Q3283" i="4"/>
  <c r="Q3284" i="4"/>
  <c r="Q3285" i="4"/>
  <c r="Q3286" i="4"/>
  <c r="Q3287" i="4"/>
  <c r="Q3288" i="4"/>
  <c r="Q3289" i="4"/>
  <c r="Q3290" i="4"/>
  <c r="Q3291" i="4"/>
  <c r="Q3292" i="4"/>
  <c r="Q3293" i="4"/>
  <c r="Q3294" i="4"/>
  <c r="Q3295" i="4"/>
  <c r="Q3296" i="4"/>
  <c r="Q3297" i="4"/>
  <c r="Q3298" i="4"/>
  <c r="Q3299" i="4"/>
  <c r="Q3300" i="4"/>
  <c r="Q3301" i="4"/>
  <c r="Q3302" i="4"/>
  <c r="Q3303" i="4"/>
  <c r="Q3304" i="4"/>
  <c r="Q3305" i="4"/>
  <c r="Q3306" i="4"/>
  <c r="Q3307" i="4"/>
  <c r="Q3308" i="4"/>
  <c r="Q3309" i="4"/>
  <c r="Q3310" i="4"/>
  <c r="Q3311" i="4"/>
  <c r="Q3312" i="4"/>
  <c r="Q3313" i="4"/>
  <c r="Q3314" i="4"/>
  <c r="Q3315" i="4"/>
  <c r="Q3316" i="4"/>
  <c r="Q3317" i="4"/>
  <c r="Q3318" i="4"/>
  <c r="Q3319" i="4"/>
  <c r="Q3320" i="4"/>
  <c r="Q3321" i="4"/>
  <c r="Q3322" i="4"/>
  <c r="Q3323" i="4"/>
  <c r="Q3324" i="4"/>
  <c r="Q3325" i="4"/>
  <c r="Q3326" i="4"/>
  <c r="Q3327" i="4"/>
  <c r="Q3328" i="4"/>
  <c r="Q3329" i="4"/>
  <c r="Q3330" i="4"/>
  <c r="Q3331" i="4"/>
  <c r="Q3332" i="4"/>
  <c r="Q3333" i="4"/>
  <c r="Q3334" i="4"/>
  <c r="Q3335" i="4"/>
  <c r="Q3336" i="4"/>
  <c r="Q3337" i="4"/>
  <c r="Q3338" i="4"/>
  <c r="Q3339" i="4"/>
  <c r="Q3340" i="4"/>
  <c r="Q3341" i="4"/>
  <c r="Q3342" i="4"/>
  <c r="Q3343" i="4"/>
  <c r="Q3344" i="4"/>
  <c r="Q3345" i="4"/>
  <c r="Q3346" i="4"/>
  <c r="Q3347" i="4"/>
  <c r="Q3348" i="4"/>
  <c r="Q3349" i="4"/>
  <c r="Q3350" i="4"/>
  <c r="Q3351" i="4"/>
  <c r="Q3352" i="4"/>
  <c r="Q3353" i="4"/>
  <c r="Q3354" i="4"/>
  <c r="Q3355" i="4"/>
  <c r="Q3356" i="4"/>
  <c r="Q3357" i="4"/>
  <c r="Q3358" i="4"/>
  <c r="Q3359" i="4"/>
  <c r="Q3360" i="4"/>
  <c r="Q3361" i="4"/>
  <c r="Q3362" i="4"/>
  <c r="Q3363" i="4"/>
  <c r="Q3364" i="4"/>
  <c r="Q3365" i="4"/>
  <c r="Q3366" i="4"/>
  <c r="Q3367" i="4"/>
  <c r="Q3368" i="4"/>
  <c r="Q3369" i="4"/>
  <c r="Q3370" i="4"/>
  <c r="Q3371" i="4"/>
  <c r="Q3372" i="4"/>
  <c r="Q3373" i="4"/>
  <c r="Q3374" i="4"/>
  <c r="Q3375" i="4"/>
  <c r="Q3376" i="4"/>
  <c r="Q3377" i="4"/>
  <c r="Q3378" i="4"/>
  <c r="Q3379" i="4"/>
  <c r="Q3380" i="4"/>
  <c r="Q1" i="4"/>
  <c r="B1" i="4"/>
  <c r="P1" i="4"/>
  <c r="O1" i="4"/>
  <c r="N1" i="4"/>
  <c r="I1" i="4"/>
  <c r="J1" i="4"/>
  <c r="J2" i="4"/>
  <c r="D2" i="4"/>
  <c r="I2" i="4" s="1"/>
  <c r="E2" i="4"/>
  <c r="C2" i="4"/>
  <c r="AY1" i="5"/>
  <c r="W1" i="5"/>
  <c r="V1" i="5"/>
  <c r="AX1" i="5" s="1"/>
  <c r="D3" i="4" l="1"/>
  <c r="K2" i="4"/>
  <c r="O2" i="4"/>
  <c r="N2" i="4"/>
  <c r="C3" i="4"/>
  <c r="P2" i="4"/>
  <c r="I3" i="4"/>
  <c r="K1" i="4"/>
  <c r="E3" i="4"/>
  <c r="P3" i="4" s="1"/>
  <c r="C4" i="4"/>
  <c r="O3" i="4" l="1"/>
  <c r="N3" i="4"/>
  <c r="B2" i="4"/>
  <c r="A2" i="4" s="1"/>
  <c r="D4" i="4"/>
  <c r="C5" i="4" s="1"/>
  <c r="J3" i="4"/>
  <c r="K3" i="4" s="1"/>
  <c r="E4" i="4"/>
  <c r="E5" i="4" l="1"/>
  <c r="J5" i="4" s="1"/>
  <c r="J4" i="4"/>
  <c r="B3" i="4"/>
  <c r="A3" i="4" s="1"/>
  <c r="P4" i="4"/>
  <c r="I4" i="4"/>
  <c r="O4" i="4"/>
  <c r="N4" i="4"/>
  <c r="D5" i="4"/>
  <c r="E6" i="4"/>
  <c r="J6" i="4" s="1"/>
  <c r="K4" i="4" l="1"/>
  <c r="C6" i="4"/>
  <c r="P5" i="4"/>
  <c r="I5" i="4"/>
  <c r="K5" i="4" s="1"/>
  <c r="O5" i="4"/>
  <c r="B4" i="4"/>
  <c r="A4" i="4" s="1"/>
  <c r="N5" i="4"/>
  <c r="D6" i="4"/>
  <c r="E7" i="4"/>
  <c r="J7" i="4" s="1"/>
  <c r="B5" i="4" l="1"/>
  <c r="A5" i="4" s="1"/>
  <c r="C7" i="4"/>
  <c r="P6" i="4"/>
  <c r="I6" i="4"/>
  <c r="K6" i="4" s="1"/>
  <c r="O6" i="4"/>
  <c r="N6" i="4"/>
  <c r="D7" i="4"/>
  <c r="D8" i="4"/>
  <c r="E8" i="4"/>
  <c r="J8" i="4" s="1"/>
  <c r="P8" i="4" l="1"/>
  <c r="I8" i="4"/>
  <c r="K8" i="4" s="1"/>
  <c r="C8" i="4"/>
  <c r="P7" i="4"/>
  <c r="I7" i="4"/>
  <c r="K7" i="4" s="1"/>
  <c r="B6" i="4"/>
  <c r="O7" i="4"/>
  <c r="N7" i="4"/>
  <c r="B7" i="4" s="1"/>
  <c r="A7" i="4" s="1"/>
  <c r="E9" i="4"/>
  <c r="J9" i="4" s="1"/>
  <c r="D9" i="4"/>
  <c r="A6" i="4" l="1"/>
  <c r="P9" i="4"/>
  <c r="I9" i="4"/>
  <c r="K9" i="4" s="1"/>
  <c r="N8" i="4"/>
  <c r="O8" i="4"/>
  <c r="C9" i="4"/>
  <c r="D10" i="4"/>
  <c r="E10" i="4"/>
  <c r="J10" i="4" s="1"/>
  <c r="B8" i="4" l="1"/>
  <c r="A8" i="4" s="1"/>
  <c r="P10" i="4"/>
  <c r="I10" i="4"/>
  <c r="K10" i="4" s="1"/>
  <c r="N9" i="4"/>
  <c r="B9" i="4" s="1"/>
  <c r="A9" i="4" s="1"/>
  <c r="O9" i="4"/>
  <c r="C10" i="4"/>
  <c r="D11" i="4"/>
  <c r="E11" i="4"/>
  <c r="J11" i="4" s="1"/>
  <c r="P11" i="4" l="1"/>
  <c r="I11" i="4"/>
  <c r="K11" i="4" s="1"/>
  <c r="O10" i="4"/>
  <c r="N10" i="4"/>
  <c r="C11" i="4"/>
  <c r="D12" i="4"/>
  <c r="E12" i="4"/>
  <c r="J12" i="4" s="1"/>
  <c r="O11" i="4" l="1"/>
  <c r="N11" i="4"/>
  <c r="K12" i="4"/>
  <c r="P12" i="4"/>
  <c r="I12" i="4"/>
  <c r="B10" i="4"/>
  <c r="C12" i="4"/>
  <c r="E13" i="4"/>
  <c r="J13" i="4" s="1"/>
  <c r="D13" i="4"/>
  <c r="A10" i="4" l="1"/>
  <c r="N12" i="4"/>
  <c r="B12" i="4" s="1"/>
  <c r="O12" i="4"/>
  <c r="C13" i="4"/>
  <c r="C14" i="4" s="1"/>
  <c r="P13" i="4"/>
  <c r="I13" i="4"/>
  <c r="K13" i="4" s="1"/>
  <c r="B11" i="4"/>
  <c r="A11" i="4" s="1"/>
  <c r="D14" i="4"/>
  <c r="E14" i="4"/>
  <c r="J14" i="4" s="1"/>
  <c r="O14" i="4" l="1"/>
  <c r="N14" i="4"/>
  <c r="C15" i="4"/>
  <c r="P14" i="4"/>
  <c r="I14" i="4"/>
  <c r="K14" i="4" s="1"/>
  <c r="N13" i="4"/>
  <c r="O13" i="4"/>
  <c r="D15" i="4"/>
  <c r="E15" i="4"/>
  <c r="J15" i="4" s="1"/>
  <c r="C16" i="4" l="1"/>
  <c r="P15" i="4"/>
  <c r="I15" i="4"/>
  <c r="K15" i="4" s="1"/>
  <c r="O15" i="4"/>
  <c r="N15" i="4"/>
  <c r="B15" i="4" s="1"/>
  <c r="B13" i="4"/>
  <c r="B14" i="4"/>
  <c r="D16" i="4"/>
  <c r="E16" i="4"/>
  <c r="J16" i="4" s="1"/>
  <c r="N16" i="4" l="1"/>
  <c r="O16" i="4"/>
  <c r="C17" i="4"/>
  <c r="P16" i="4"/>
  <c r="I16" i="4"/>
  <c r="K16" i="4" s="1"/>
  <c r="E17" i="4"/>
  <c r="J17" i="4" s="1"/>
  <c r="D17" i="4"/>
  <c r="C18" i="4" l="1"/>
  <c r="P17" i="4"/>
  <c r="I17" i="4"/>
  <c r="K17" i="4" s="1"/>
  <c r="N17" i="4"/>
  <c r="O17" i="4"/>
  <c r="B16" i="4"/>
  <c r="D18" i="4"/>
  <c r="E18" i="4"/>
  <c r="J18" i="4" s="1"/>
  <c r="O18" i="4" l="1"/>
  <c r="N18" i="4"/>
  <c r="B17" i="4"/>
  <c r="C19" i="4"/>
  <c r="P18" i="4"/>
  <c r="I18" i="4"/>
  <c r="K18" i="4" s="1"/>
  <c r="D19" i="4"/>
  <c r="P19" i="4" s="1"/>
  <c r="E19" i="4"/>
  <c r="J19" i="4" s="1"/>
  <c r="O19" i="4" l="1"/>
  <c r="N19" i="4"/>
  <c r="B18" i="4"/>
  <c r="C20" i="4"/>
  <c r="I19" i="4"/>
  <c r="K19" i="4" s="1"/>
  <c r="D20" i="4"/>
  <c r="E20" i="4"/>
  <c r="J20" i="4" s="1"/>
  <c r="N20" i="4" l="1"/>
  <c r="O20" i="4"/>
  <c r="P20" i="4"/>
  <c r="B19" i="4"/>
  <c r="C21" i="4"/>
  <c r="I20" i="4"/>
  <c r="K20" i="4" s="1"/>
  <c r="E21" i="4"/>
  <c r="J21" i="4" s="1"/>
  <c r="D21" i="4"/>
  <c r="P21" i="4" s="1"/>
  <c r="AY1" i="2"/>
  <c r="W1" i="2"/>
  <c r="V1" i="2"/>
  <c r="B2" i="6"/>
  <c r="A1" i="5" s="1"/>
  <c r="AC1" i="5" s="1"/>
  <c r="A1" i="2" l="1"/>
  <c r="N21" i="4"/>
  <c r="O21" i="4"/>
  <c r="B20" i="4"/>
  <c r="C22" i="4"/>
  <c r="I21" i="4"/>
  <c r="K21" i="4" s="1"/>
  <c r="D22" i="4"/>
  <c r="E22" i="4"/>
  <c r="J22" i="4" s="1"/>
  <c r="AC6" i="2"/>
  <c r="P22" i="4" l="1"/>
  <c r="B21" i="4"/>
  <c r="O22" i="4"/>
  <c r="N22" i="4"/>
  <c r="C23" i="4"/>
  <c r="I22" i="4"/>
  <c r="K22" i="4" s="1"/>
  <c r="D23" i="4"/>
  <c r="E23" i="4"/>
  <c r="J23" i="4" s="1"/>
  <c r="AC1" i="2"/>
  <c r="B22" i="4" l="1"/>
  <c r="O23" i="4"/>
  <c r="N23" i="4"/>
  <c r="P23" i="4"/>
  <c r="C24" i="4"/>
  <c r="I23" i="4"/>
  <c r="K23" i="4" s="1"/>
  <c r="D24" i="4"/>
  <c r="P24" i="4" s="1"/>
  <c r="E24" i="4"/>
  <c r="J24" i="4" s="1"/>
  <c r="O24" i="4" l="1"/>
  <c r="N24" i="4"/>
  <c r="B23" i="4"/>
  <c r="C25" i="4"/>
  <c r="I24" i="4"/>
  <c r="K24" i="4" s="1"/>
  <c r="E25" i="4"/>
  <c r="J25" i="4" s="1"/>
  <c r="D25" i="4"/>
  <c r="P25" i="4" l="1"/>
  <c r="N25" i="4"/>
  <c r="O25" i="4"/>
  <c r="B24" i="4"/>
  <c r="C26" i="4"/>
  <c r="I25" i="4"/>
  <c r="K25" i="4" s="1"/>
  <c r="D26" i="4"/>
  <c r="P26" i="4" s="1"/>
  <c r="E26" i="4"/>
  <c r="J26" i="4" s="1"/>
  <c r="B25" i="4" l="1"/>
  <c r="O26" i="4"/>
  <c r="N26" i="4"/>
  <c r="C27" i="4"/>
  <c r="I26" i="4"/>
  <c r="K26" i="4" s="1"/>
  <c r="D27" i="4"/>
  <c r="E27" i="4"/>
  <c r="J27" i="4" s="1"/>
  <c r="B26" i="4" l="1"/>
  <c r="P27" i="4"/>
  <c r="O27" i="4"/>
  <c r="N27" i="4"/>
  <c r="C28" i="4"/>
  <c r="I27" i="4"/>
  <c r="K27" i="4" s="1"/>
  <c r="D28" i="4"/>
  <c r="E28" i="4"/>
  <c r="J28" i="4" s="1"/>
  <c r="P28" i="4" l="1"/>
  <c r="B27" i="4"/>
  <c r="N28" i="4"/>
  <c r="O28" i="4"/>
  <c r="C29" i="4"/>
  <c r="I28" i="4"/>
  <c r="K28" i="4" s="1"/>
  <c r="E29" i="4"/>
  <c r="J29" i="4" s="1"/>
  <c r="D29" i="4"/>
  <c r="B28" i="4" l="1"/>
  <c r="N29" i="4"/>
  <c r="O29" i="4"/>
  <c r="P29" i="4"/>
  <c r="C30" i="4"/>
  <c r="I29" i="4"/>
  <c r="K29" i="4" s="1"/>
  <c r="D30" i="4"/>
  <c r="P30" i="4" s="1"/>
  <c r="E30" i="4"/>
  <c r="J30" i="4" s="1"/>
  <c r="B29" i="4" l="1"/>
  <c r="N30" i="4"/>
  <c r="B30" i="4" s="1"/>
  <c r="O30" i="4"/>
  <c r="C31" i="4"/>
  <c r="I30" i="4"/>
  <c r="K30" i="4" s="1"/>
  <c r="D31" i="4"/>
  <c r="E31" i="4"/>
  <c r="J31" i="4" s="1"/>
  <c r="O31" i="4" l="1"/>
  <c r="N31" i="4"/>
  <c r="P31" i="4"/>
  <c r="C32" i="4"/>
  <c r="I31" i="4"/>
  <c r="K31" i="4" s="1"/>
  <c r="D32" i="4"/>
  <c r="E32" i="4"/>
  <c r="J32" i="4" s="1"/>
  <c r="N32" i="4" l="1"/>
  <c r="B32" i="4" s="1"/>
  <c r="O32" i="4"/>
  <c r="P32" i="4"/>
  <c r="B31" i="4"/>
  <c r="C33" i="4"/>
  <c r="I32" i="4"/>
  <c r="K32" i="4" s="1"/>
  <c r="E33" i="4"/>
  <c r="J33" i="4" s="1"/>
  <c r="D33" i="4"/>
  <c r="P33" i="4" s="1"/>
  <c r="N33" i="4" l="1"/>
  <c r="O33" i="4"/>
  <c r="A31" i="4"/>
  <c r="C34" i="4"/>
  <c r="I33" i="4"/>
  <c r="K33" i="4" s="1"/>
  <c r="D34" i="4"/>
  <c r="P34" i="4" s="1"/>
  <c r="E34" i="4"/>
  <c r="J34" i="4" s="1"/>
  <c r="B33" i="4" l="1"/>
  <c r="N34" i="4"/>
  <c r="O34" i="4"/>
  <c r="C35" i="4"/>
  <c r="I34" i="4"/>
  <c r="K34" i="4" s="1"/>
  <c r="D35" i="4"/>
  <c r="P35" i="4" s="1"/>
  <c r="E35" i="4"/>
  <c r="J35" i="4" s="1"/>
  <c r="B34" i="4" l="1"/>
  <c r="O35" i="4"/>
  <c r="N35" i="4"/>
  <c r="C36" i="4"/>
  <c r="I35" i="4"/>
  <c r="K35" i="4" s="1"/>
  <c r="D36" i="4"/>
  <c r="E36" i="4"/>
  <c r="J36" i="4" s="1"/>
  <c r="B35" i="4" l="1"/>
  <c r="N36" i="4"/>
  <c r="O36" i="4"/>
  <c r="P36" i="4"/>
  <c r="C37" i="4"/>
  <c r="I36" i="4"/>
  <c r="K36" i="4" s="1"/>
  <c r="E37" i="4"/>
  <c r="J37" i="4" s="1"/>
  <c r="D37" i="4"/>
  <c r="P37" i="4" l="1"/>
  <c r="O37" i="4"/>
  <c r="N37" i="4"/>
  <c r="B36" i="4"/>
  <c r="C38" i="4"/>
  <c r="I37" i="4"/>
  <c r="K37" i="4" s="1"/>
  <c r="D38" i="4"/>
  <c r="E38" i="4"/>
  <c r="J38" i="4" s="1"/>
  <c r="N38" i="4" l="1"/>
  <c r="O38" i="4"/>
  <c r="P38" i="4"/>
  <c r="B37" i="4"/>
  <c r="C39" i="4"/>
  <c r="I38" i="4"/>
  <c r="K38" i="4" s="1"/>
  <c r="D39" i="4"/>
  <c r="E39" i="4"/>
  <c r="J39" i="4" s="1"/>
  <c r="P39" i="4" l="1"/>
  <c r="B38" i="4"/>
  <c r="O39" i="4"/>
  <c r="N39" i="4"/>
  <c r="C40" i="4"/>
  <c r="I39" i="4"/>
  <c r="K39" i="4" s="1"/>
  <c r="D40" i="4"/>
  <c r="E40" i="4"/>
  <c r="J40" i="4" s="1"/>
  <c r="B39" i="4" l="1"/>
  <c r="P40" i="4"/>
  <c r="O40" i="4"/>
  <c r="N40" i="4"/>
  <c r="C41" i="4"/>
  <c r="I40" i="4"/>
  <c r="K40" i="4" s="1"/>
  <c r="E41" i="4"/>
  <c r="J41" i="4" s="1"/>
  <c r="D41" i="4"/>
  <c r="N41" i="4" l="1"/>
  <c r="O41" i="4"/>
  <c r="P41" i="4"/>
  <c r="B40" i="4"/>
  <c r="C42" i="4"/>
  <c r="I41" i="4"/>
  <c r="K41" i="4" s="1"/>
  <c r="D42" i="4"/>
  <c r="P42" i="4" s="1"/>
  <c r="E42" i="4"/>
  <c r="J42" i="4" s="1"/>
  <c r="B41" i="4" l="1"/>
  <c r="N42" i="4"/>
  <c r="B42" i="4" s="1"/>
  <c r="O42" i="4"/>
  <c r="C43" i="4"/>
  <c r="I42" i="4"/>
  <c r="K42" i="4" s="1"/>
  <c r="D43" i="4"/>
  <c r="P43" i="4" s="1"/>
  <c r="E43" i="4"/>
  <c r="J43" i="4" s="1"/>
  <c r="O43" i="4" l="1"/>
  <c r="N43" i="4"/>
  <c r="C44" i="4"/>
  <c r="I43" i="4"/>
  <c r="K43" i="4" s="1"/>
  <c r="D44" i="4"/>
  <c r="P44" i="4" s="1"/>
  <c r="E44" i="4"/>
  <c r="J44" i="4" s="1"/>
  <c r="N44" i="4" l="1"/>
  <c r="B44" i="4" s="1"/>
  <c r="O44" i="4"/>
  <c r="B43" i="4"/>
  <c r="C45" i="4"/>
  <c r="I44" i="4"/>
  <c r="K44" i="4" s="1"/>
  <c r="E45" i="4"/>
  <c r="J45" i="4" s="1"/>
  <c r="D45" i="4"/>
  <c r="P45" i="4" s="1"/>
  <c r="N45" i="4" l="1"/>
  <c r="O45" i="4"/>
  <c r="C46" i="4"/>
  <c r="I45" i="4"/>
  <c r="K45" i="4" s="1"/>
  <c r="D46" i="4"/>
  <c r="E46" i="4"/>
  <c r="J46" i="4" s="1"/>
  <c r="P46" i="4" l="1"/>
  <c r="N46" i="4"/>
  <c r="B46" i="4" s="1"/>
  <c r="A46" i="4" s="1"/>
  <c r="O46" i="4"/>
  <c r="B45" i="4"/>
  <c r="C47" i="4"/>
  <c r="I46" i="4"/>
  <c r="K46" i="4" s="1"/>
  <c r="D47" i="4"/>
  <c r="E47" i="4"/>
  <c r="J47" i="4" s="1"/>
  <c r="N47" i="4" l="1"/>
  <c r="O47" i="4"/>
  <c r="P47" i="4"/>
  <c r="C48" i="4"/>
  <c r="I47" i="4"/>
  <c r="K47" i="4" s="1"/>
  <c r="D48" i="4"/>
  <c r="P48" i="4" s="1"/>
  <c r="E48" i="4"/>
  <c r="J48" i="4" s="1"/>
  <c r="B47" i="4" l="1"/>
  <c r="N48" i="4"/>
  <c r="B48" i="4" s="1"/>
  <c r="O48" i="4"/>
  <c r="C49" i="4"/>
  <c r="I48" i="4"/>
  <c r="K48" i="4" s="1"/>
  <c r="E49" i="4"/>
  <c r="J49" i="4" s="1"/>
  <c r="D49" i="4"/>
  <c r="O49" i="4" l="1"/>
  <c r="N49" i="4"/>
  <c r="B49" i="4" s="1"/>
  <c r="P49" i="4"/>
  <c r="C50" i="4"/>
  <c r="I49" i="4"/>
  <c r="K49" i="4" s="1"/>
  <c r="D50" i="4"/>
  <c r="P50" i="4" s="1"/>
  <c r="E50" i="4"/>
  <c r="J50" i="4" s="1"/>
  <c r="N50" i="4" l="1"/>
  <c r="O50" i="4"/>
  <c r="C51" i="4"/>
  <c r="I50" i="4"/>
  <c r="K50" i="4" s="1"/>
  <c r="D51" i="4"/>
  <c r="E51" i="4"/>
  <c r="J51" i="4" s="1"/>
  <c r="P51" i="4" l="1"/>
  <c r="B50" i="4"/>
  <c r="N51" i="4"/>
  <c r="O51" i="4"/>
  <c r="C52" i="4"/>
  <c r="I51" i="4"/>
  <c r="K51" i="4" s="1"/>
  <c r="D52" i="4"/>
  <c r="E52" i="4"/>
  <c r="J52" i="4" s="1"/>
  <c r="N52" i="4" l="1"/>
  <c r="O52" i="4"/>
  <c r="P52" i="4"/>
  <c r="B51" i="4"/>
  <c r="C53" i="4"/>
  <c r="I52" i="4"/>
  <c r="K52" i="4" s="1"/>
  <c r="E53" i="4"/>
  <c r="J53" i="4" s="1"/>
  <c r="D53" i="4"/>
  <c r="B52" i="4" l="1"/>
  <c r="P53" i="4"/>
  <c r="O53" i="4"/>
  <c r="N53" i="4"/>
  <c r="C54" i="4"/>
  <c r="I53" i="4"/>
  <c r="K53" i="4" s="1"/>
  <c r="D54" i="4"/>
  <c r="E54" i="4"/>
  <c r="J54" i="4" s="1"/>
  <c r="B53" i="4" l="1"/>
  <c r="N54" i="4"/>
  <c r="O54" i="4"/>
  <c r="P54" i="4"/>
  <c r="C55" i="4"/>
  <c r="I54" i="4"/>
  <c r="K54" i="4" s="1"/>
  <c r="D55" i="4"/>
  <c r="E55" i="4"/>
  <c r="J55" i="4" s="1"/>
  <c r="P55" i="4" l="1"/>
  <c r="B54" i="4"/>
  <c r="N55" i="4"/>
  <c r="B55" i="4" s="1"/>
  <c r="O55" i="4"/>
  <c r="C56" i="4"/>
  <c r="I55" i="4"/>
  <c r="K55" i="4" s="1"/>
  <c r="D56" i="4"/>
  <c r="P56" i="4" s="1"/>
  <c r="E56" i="4"/>
  <c r="J56" i="4" s="1"/>
  <c r="N56" i="4" l="1"/>
  <c r="B56" i="4" s="1"/>
  <c r="O56" i="4"/>
  <c r="C57" i="4"/>
  <c r="I56" i="4"/>
  <c r="K56" i="4" s="1"/>
  <c r="E57" i="4"/>
  <c r="J57" i="4" s="1"/>
  <c r="D57" i="4"/>
  <c r="P57" i="4" l="1"/>
  <c r="O57" i="4"/>
  <c r="N57" i="4"/>
  <c r="C58" i="4"/>
  <c r="I57" i="4"/>
  <c r="K57" i="4" s="1"/>
  <c r="D58" i="4"/>
  <c r="E58" i="4"/>
  <c r="J58" i="4" s="1"/>
  <c r="P58" i="4" l="1"/>
  <c r="B57" i="4"/>
  <c r="N58" i="4"/>
  <c r="B58" i="4" s="1"/>
  <c r="O58" i="4"/>
  <c r="C59" i="4"/>
  <c r="I58" i="4"/>
  <c r="K58" i="4" s="1"/>
  <c r="D59" i="4"/>
  <c r="P59" i="4" s="1"/>
  <c r="E59" i="4"/>
  <c r="J59" i="4" s="1"/>
  <c r="N59" i="4" l="1"/>
  <c r="B59" i="4" s="1"/>
  <c r="O59" i="4"/>
  <c r="C60" i="4"/>
  <c r="I59" i="4"/>
  <c r="K59" i="4" s="1"/>
  <c r="D60" i="4"/>
  <c r="E60" i="4"/>
  <c r="J60" i="4" s="1"/>
  <c r="P60" i="4" l="1"/>
  <c r="N60" i="4"/>
  <c r="O60" i="4"/>
  <c r="C61" i="4"/>
  <c r="I60" i="4"/>
  <c r="K60" i="4" s="1"/>
  <c r="E61" i="4"/>
  <c r="J61" i="4" s="1"/>
  <c r="D61" i="4"/>
  <c r="P61" i="4" l="1"/>
  <c r="O61" i="4"/>
  <c r="N61" i="4"/>
  <c r="B60" i="4"/>
  <c r="C62" i="4"/>
  <c r="I61" i="4"/>
  <c r="K61" i="4" s="1"/>
  <c r="D62" i="4"/>
  <c r="E62" i="4"/>
  <c r="J62" i="4" s="1"/>
  <c r="N62" i="4" l="1"/>
  <c r="O62" i="4"/>
  <c r="P62" i="4"/>
  <c r="B61" i="4"/>
  <c r="A61" i="4" s="1"/>
  <c r="C63" i="4"/>
  <c r="I62" i="4"/>
  <c r="K62" i="4" s="1"/>
  <c r="D63" i="4"/>
  <c r="E63" i="4"/>
  <c r="J63" i="4" s="1"/>
  <c r="B62" i="4" l="1"/>
  <c r="N63" i="4"/>
  <c r="O63" i="4"/>
  <c r="P63" i="4"/>
  <c r="C64" i="4"/>
  <c r="I63" i="4"/>
  <c r="K63" i="4" s="1"/>
  <c r="D64" i="4"/>
  <c r="P64" i="4" s="1"/>
  <c r="E64" i="4"/>
  <c r="J64" i="4" s="1"/>
  <c r="N64" i="4" l="1"/>
  <c r="B64" i="4" s="1"/>
  <c r="O64" i="4"/>
  <c r="B63" i="4"/>
  <c r="C65" i="4"/>
  <c r="I64" i="4"/>
  <c r="K64" i="4" s="1"/>
  <c r="E65" i="4"/>
  <c r="J65" i="4" s="1"/>
  <c r="D65" i="4"/>
  <c r="P65" i="4" s="1"/>
  <c r="O65" i="4" l="1"/>
  <c r="N65" i="4"/>
  <c r="C66" i="4"/>
  <c r="I65" i="4"/>
  <c r="K65" i="4" s="1"/>
  <c r="D66" i="4"/>
  <c r="E66" i="4"/>
  <c r="J66" i="4" s="1"/>
  <c r="B65" i="4" l="1"/>
  <c r="N66" i="4"/>
  <c r="O66" i="4"/>
  <c r="P66" i="4"/>
  <c r="C67" i="4"/>
  <c r="I66" i="4"/>
  <c r="K66" i="4" s="1"/>
  <c r="D67" i="4"/>
  <c r="E67" i="4"/>
  <c r="J67" i="4" s="1"/>
  <c r="P67" i="4" l="1"/>
  <c r="N67" i="4"/>
  <c r="O67" i="4"/>
  <c r="B66" i="4"/>
  <c r="C68" i="4"/>
  <c r="I67" i="4"/>
  <c r="K67" i="4" s="1"/>
  <c r="D68" i="4"/>
  <c r="E68" i="4"/>
  <c r="J68" i="4" s="1"/>
  <c r="P68" i="4" l="1"/>
  <c r="N68" i="4"/>
  <c r="O68" i="4"/>
  <c r="B67" i="4"/>
  <c r="C69" i="4"/>
  <c r="I68" i="4"/>
  <c r="K68" i="4" s="1"/>
  <c r="E69" i="4"/>
  <c r="J69" i="4" s="1"/>
  <c r="D69" i="4"/>
  <c r="B68" i="4" l="1"/>
  <c r="O69" i="4"/>
  <c r="N69" i="4"/>
  <c r="B69" i="4" s="1"/>
  <c r="P69" i="4"/>
  <c r="C70" i="4"/>
  <c r="I69" i="4"/>
  <c r="K69" i="4" s="1"/>
  <c r="D70" i="4"/>
  <c r="E70" i="4"/>
  <c r="J70" i="4" s="1"/>
  <c r="P70" i="4" l="1"/>
  <c r="N70" i="4"/>
  <c r="O70" i="4"/>
  <c r="C71" i="4"/>
  <c r="I70" i="4"/>
  <c r="K70" i="4" s="1"/>
  <c r="D71" i="4"/>
  <c r="E71" i="4"/>
  <c r="J71" i="4" s="1"/>
  <c r="P71" i="4" l="1"/>
  <c r="N71" i="4"/>
  <c r="O71" i="4"/>
  <c r="B70" i="4"/>
  <c r="C72" i="4"/>
  <c r="I71" i="4"/>
  <c r="K71" i="4" s="1"/>
  <c r="D72" i="4"/>
  <c r="E72" i="4"/>
  <c r="B71" i="4" l="1"/>
  <c r="A71" i="4" s="1"/>
  <c r="N72" i="4"/>
  <c r="O72" i="4"/>
  <c r="P72" i="4"/>
  <c r="J72" i="4"/>
  <c r="I72" i="4"/>
  <c r="E73" i="4"/>
  <c r="K72" i="4" l="1"/>
  <c r="C73" i="4" s="1"/>
  <c r="B72" i="4"/>
  <c r="J73" i="4"/>
  <c r="E74" i="4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D73" i="4"/>
  <c r="J74" i="4"/>
  <c r="J163" i="4" l="1"/>
  <c r="E164" i="4"/>
  <c r="O73" i="4"/>
  <c r="N73" i="4"/>
  <c r="P73" i="4"/>
  <c r="I73" i="4"/>
  <c r="K73" i="4" s="1"/>
  <c r="J75" i="4"/>
  <c r="B73" i="4" l="1"/>
  <c r="D74" i="4"/>
  <c r="C74" i="4"/>
  <c r="J164" i="4"/>
  <c r="E165" i="4"/>
  <c r="J76" i="4"/>
  <c r="N74" i="4" l="1"/>
  <c r="O74" i="4"/>
  <c r="J165" i="4"/>
  <c r="E166" i="4"/>
  <c r="P74" i="4"/>
  <c r="I74" i="4"/>
  <c r="K74" i="4" s="1"/>
  <c r="J77" i="4"/>
  <c r="B74" i="4" l="1"/>
  <c r="E167" i="4"/>
  <c r="J166" i="4"/>
  <c r="D75" i="4"/>
  <c r="C75" i="4"/>
  <c r="J78" i="4"/>
  <c r="P75" i="4" l="1"/>
  <c r="I75" i="4"/>
  <c r="K75" i="4" s="1"/>
  <c r="N75" i="4"/>
  <c r="O75" i="4"/>
  <c r="J167" i="4"/>
  <c r="E168" i="4"/>
  <c r="J79" i="4"/>
  <c r="B75" i="4" l="1"/>
  <c r="D76" i="4"/>
  <c r="C76" i="4"/>
  <c r="J168" i="4"/>
  <c r="E169" i="4"/>
  <c r="J80" i="4"/>
  <c r="J169" i="4" l="1"/>
  <c r="E170" i="4"/>
  <c r="N76" i="4"/>
  <c r="B76" i="4" s="1"/>
  <c r="O76" i="4"/>
  <c r="P76" i="4"/>
  <c r="I76" i="4"/>
  <c r="K76" i="4" s="1"/>
  <c r="J81" i="4"/>
  <c r="C77" i="4" l="1"/>
  <c r="D77" i="4"/>
  <c r="E171" i="4"/>
  <c r="J170" i="4"/>
  <c r="J82" i="4"/>
  <c r="J171" i="4" l="1"/>
  <c r="E172" i="4"/>
  <c r="O77" i="4"/>
  <c r="N77" i="4"/>
  <c r="I77" i="4"/>
  <c r="K77" i="4" s="1"/>
  <c r="P77" i="4"/>
  <c r="J83" i="4"/>
  <c r="C78" i="4" l="1"/>
  <c r="D78" i="4"/>
  <c r="B77" i="4"/>
  <c r="E173" i="4"/>
  <c r="J172" i="4"/>
  <c r="J84" i="4"/>
  <c r="N78" i="4" l="1"/>
  <c r="O78" i="4"/>
  <c r="J173" i="4"/>
  <c r="E174" i="4"/>
  <c r="P78" i="4"/>
  <c r="I78" i="4"/>
  <c r="K78" i="4" s="1"/>
  <c r="J85" i="4"/>
  <c r="B78" i="4" l="1"/>
  <c r="J174" i="4"/>
  <c r="E175" i="4"/>
  <c r="D79" i="4"/>
  <c r="C79" i="4"/>
  <c r="J86" i="4"/>
  <c r="P79" i="4" l="1"/>
  <c r="I79" i="4"/>
  <c r="K79" i="4" s="1"/>
  <c r="J175" i="4"/>
  <c r="E176" i="4"/>
  <c r="N79" i="4"/>
  <c r="O79" i="4"/>
  <c r="J87" i="4"/>
  <c r="J176" i="4" l="1"/>
  <c r="E177" i="4"/>
  <c r="C80" i="4"/>
  <c r="D80" i="4"/>
  <c r="B79" i="4"/>
  <c r="J88" i="4"/>
  <c r="P80" i="4" l="1"/>
  <c r="I80" i="4"/>
  <c r="K80" i="4" s="1"/>
  <c r="N80" i="4"/>
  <c r="B80" i="4" s="1"/>
  <c r="O80" i="4"/>
  <c r="J177" i="4"/>
  <c r="E178" i="4"/>
  <c r="J89" i="4"/>
  <c r="E179" i="4" l="1"/>
  <c r="J178" i="4"/>
  <c r="C81" i="4"/>
  <c r="D81" i="4"/>
  <c r="J90" i="4"/>
  <c r="J179" i="4" l="1"/>
  <c r="E180" i="4"/>
  <c r="O81" i="4"/>
  <c r="N81" i="4"/>
  <c r="I81" i="4"/>
  <c r="K81" i="4" s="1"/>
  <c r="P81" i="4"/>
  <c r="J91" i="4"/>
  <c r="C82" i="4" l="1"/>
  <c r="D82" i="4"/>
  <c r="B81" i="4"/>
  <c r="J180" i="4"/>
  <c r="E181" i="4"/>
  <c r="J92" i="4"/>
  <c r="N82" i="4" l="1"/>
  <c r="O82" i="4"/>
  <c r="E182" i="4"/>
  <c r="J181" i="4"/>
  <c r="I82" i="4"/>
  <c r="K82" i="4" s="1"/>
  <c r="P82" i="4"/>
  <c r="J93" i="4"/>
  <c r="B82" i="4" l="1"/>
  <c r="D83" i="4"/>
  <c r="C83" i="4"/>
  <c r="E183" i="4"/>
  <c r="J182" i="4"/>
  <c r="J94" i="4"/>
  <c r="N83" i="4" l="1"/>
  <c r="O83" i="4"/>
  <c r="P83" i="4"/>
  <c r="I83" i="4"/>
  <c r="K83" i="4" s="1"/>
  <c r="J183" i="4"/>
  <c r="E184" i="4"/>
  <c r="J95" i="4"/>
  <c r="B83" i="4" l="1"/>
  <c r="D84" i="4"/>
  <c r="C84" i="4"/>
  <c r="E185" i="4"/>
  <c r="J184" i="4"/>
  <c r="J96" i="4"/>
  <c r="J185" i="4" l="1"/>
  <c r="E186" i="4"/>
  <c r="N84" i="4"/>
  <c r="O84" i="4"/>
  <c r="P84" i="4"/>
  <c r="I84" i="4"/>
  <c r="K84" i="4" s="1"/>
  <c r="J97" i="4"/>
  <c r="B84" i="4" l="1"/>
  <c r="C85" i="4"/>
  <c r="D85" i="4"/>
  <c r="E187" i="4"/>
  <c r="J186" i="4"/>
  <c r="J98" i="4"/>
  <c r="E188" i="4" l="1"/>
  <c r="J187" i="4"/>
  <c r="I85" i="4"/>
  <c r="K85" i="4" s="1"/>
  <c r="P85" i="4"/>
  <c r="O85" i="4"/>
  <c r="N85" i="4"/>
  <c r="J99" i="4"/>
  <c r="E189" i="4" l="1"/>
  <c r="J188" i="4"/>
  <c r="C86" i="4"/>
  <c r="D86" i="4"/>
  <c r="B85" i="4"/>
  <c r="J100" i="4"/>
  <c r="A85" i="4" l="1"/>
  <c r="E190" i="4"/>
  <c r="J189" i="4"/>
  <c r="P86" i="4"/>
  <c r="I86" i="4"/>
  <c r="K86" i="4" s="1"/>
  <c r="N86" i="4"/>
  <c r="O86" i="4"/>
  <c r="J101" i="4"/>
  <c r="D87" i="4" l="1"/>
  <c r="C87" i="4"/>
  <c r="B86" i="4"/>
  <c r="E191" i="4"/>
  <c r="J190" i="4"/>
  <c r="J102" i="4"/>
  <c r="P87" i="4" l="1"/>
  <c r="I87" i="4"/>
  <c r="K87" i="4" s="1"/>
  <c r="J191" i="4"/>
  <c r="E192" i="4"/>
  <c r="N87" i="4"/>
  <c r="B87" i="4" s="1"/>
  <c r="O87" i="4"/>
  <c r="J103" i="4"/>
  <c r="E193" i="4" l="1"/>
  <c r="J192" i="4"/>
  <c r="C88" i="4"/>
  <c r="D88" i="4"/>
  <c r="J104" i="4"/>
  <c r="J193" i="4" l="1"/>
  <c r="E194" i="4"/>
  <c r="P88" i="4"/>
  <c r="I88" i="4"/>
  <c r="K88" i="4" s="1"/>
  <c r="N88" i="4"/>
  <c r="O88" i="4"/>
  <c r="J105" i="4"/>
  <c r="B88" i="4" l="1"/>
  <c r="D89" i="4"/>
  <c r="C89" i="4"/>
  <c r="J194" i="4"/>
  <c r="E195" i="4"/>
  <c r="J106" i="4"/>
  <c r="P89" i="4" l="1"/>
  <c r="I89" i="4"/>
  <c r="K89" i="4" s="1"/>
  <c r="J195" i="4"/>
  <c r="E196" i="4"/>
  <c r="O89" i="4"/>
  <c r="N89" i="4"/>
  <c r="J107" i="4"/>
  <c r="J196" i="4" l="1"/>
  <c r="E197" i="4"/>
  <c r="B89" i="4"/>
  <c r="C90" i="4"/>
  <c r="D90" i="4"/>
  <c r="J108" i="4"/>
  <c r="N90" i="4" l="1"/>
  <c r="O90" i="4"/>
  <c r="I90" i="4"/>
  <c r="K90" i="4" s="1"/>
  <c r="P90" i="4"/>
  <c r="J197" i="4"/>
  <c r="E198" i="4"/>
  <c r="J109" i="4"/>
  <c r="B90" i="4" l="1"/>
  <c r="C91" i="4"/>
  <c r="D91" i="4"/>
  <c r="E199" i="4"/>
  <c r="J198" i="4"/>
  <c r="J110" i="4"/>
  <c r="E200" i="4" l="1"/>
  <c r="J199" i="4"/>
  <c r="I91" i="4"/>
  <c r="K91" i="4" s="1"/>
  <c r="P91" i="4"/>
  <c r="N91" i="4"/>
  <c r="O91" i="4"/>
  <c r="J111" i="4"/>
  <c r="C92" i="4" l="1"/>
  <c r="D92" i="4"/>
  <c r="B91" i="4"/>
  <c r="J200" i="4"/>
  <c r="E201" i="4"/>
  <c r="J112" i="4"/>
  <c r="N92" i="4" l="1"/>
  <c r="B92" i="4" s="1"/>
  <c r="O92" i="4"/>
  <c r="J201" i="4"/>
  <c r="E202" i="4"/>
  <c r="I92" i="4"/>
  <c r="K92" i="4" s="1"/>
  <c r="P92" i="4"/>
  <c r="J113" i="4"/>
  <c r="C93" i="4" l="1"/>
  <c r="D93" i="4"/>
  <c r="J202" i="4"/>
  <c r="E203" i="4"/>
  <c r="J114" i="4"/>
  <c r="E204" i="4" l="1"/>
  <c r="J203" i="4"/>
  <c r="O93" i="4"/>
  <c r="N93" i="4"/>
  <c r="I93" i="4"/>
  <c r="K93" i="4" s="1"/>
  <c r="P93" i="4"/>
  <c r="J115" i="4"/>
  <c r="C94" i="4" l="1"/>
  <c r="D94" i="4"/>
  <c r="E205" i="4"/>
  <c r="J204" i="4"/>
  <c r="B93" i="4"/>
  <c r="J116" i="4"/>
  <c r="N94" i="4" l="1"/>
  <c r="O94" i="4"/>
  <c r="E206" i="4"/>
  <c r="J205" i="4"/>
  <c r="I94" i="4"/>
  <c r="K94" i="4" s="1"/>
  <c r="P94" i="4"/>
  <c r="J117" i="4"/>
  <c r="B94" i="4" l="1"/>
  <c r="J206" i="4"/>
  <c r="E207" i="4"/>
  <c r="C95" i="4"/>
  <c r="D95" i="4"/>
  <c r="J118" i="4"/>
  <c r="N95" i="4" l="1"/>
  <c r="O95" i="4"/>
  <c r="E208" i="4"/>
  <c r="J207" i="4"/>
  <c r="I95" i="4"/>
  <c r="K95" i="4" s="1"/>
  <c r="P95" i="4"/>
  <c r="J119" i="4"/>
  <c r="J208" i="4" l="1"/>
  <c r="E209" i="4"/>
  <c r="D96" i="4"/>
  <c r="C96" i="4"/>
  <c r="B95" i="4"/>
  <c r="J120" i="4"/>
  <c r="N96" i="4" l="1"/>
  <c r="O96" i="4"/>
  <c r="I96" i="4"/>
  <c r="K96" i="4" s="1"/>
  <c r="P96" i="4"/>
  <c r="J209" i="4"/>
  <c r="E210" i="4"/>
  <c r="J121" i="4"/>
  <c r="C97" i="4" l="1"/>
  <c r="D97" i="4"/>
  <c r="E211" i="4"/>
  <c r="J210" i="4"/>
  <c r="B96" i="4"/>
  <c r="J122" i="4"/>
  <c r="O97" i="4" l="1"/>
  <c r="N97" i="4"/>
  <c r="J211" i="4"/>
  <c r="E212" i="4"/>
  <c r="I97" i="4"/>
  <c r="K97" i="4" s="1"/>
  <c r="P97" i="4"/>
  <c r="J123" i="4"/>
  <c r="E213" i="4" l="1"/>
  <c r="J212" i="4"/>
  <c r="C98" i="4"/>
  <c r="D98" i="4"/>
  <c r="B97" i="4"/>
  <c r="J124" i="4"/>
  <c r="J213" i="4" l="1"/>
  <c r="E214" i="4"/>
  <c r="I98" i="4"/>
  <c r="K98" i="4" s="1"/>
  <c r="P98" i="4"/>
  <c r="N98" i="4"/>
  <c r="O98" i="4"/>
  <c r="J125" i="4"/>
  <c r="C99" i="4" l="1"/>
  <c r="D99" i="4"/>
  <c r="E215" i="4"/>
  <c r="J214" i="4"/>
  <c r="B98" i="4"/>
  <c r="J126" i="4"/>
  <c r="N99" i="4" l="1"/>
  <c r="O99" i="4"/>
  <c r="E216" i="4"/>
  <c r="J215" i="4"/>
  <c r="I99" i="4"/>
  <c r="K99" i="4" s="1"/>
  <c r="P99" i="4"/>
  <c r="J127" i="4"/>
  <c r="B99" i="4" l="1"/>
  <c r="D100" i="4"/>
  <c r="C100" i="4"/>
  <c r="J216" i="4"/>
  <c r="E217" i="4"/>
  <c r="J128" i="4"/>
  <c r="N100" i="4" l="1"/>
  <c r="B100" i="4" s="1"/>
  <c r="O100" i="4"/>
  <c r="J217" i="4"/>
  <c r="E218" i="4"/>
  <c r="I100" i="4"/>
  <c r="K100" i="4" s="1"/>
  <c r="P100" i="4"/>
  <c r="J129" i="4"/>
  <c r="J218" i="4" l="1"/>
  <c r="E219" i="4"/>
  <c r="C101" i="4"/>
  <c r="D101" i="4"/>
  <c r="J130" i="4"/>
  <c r="I101" i="4" l="1"/>
  <c r="K101" i="4" s="1"/>
  <c r="P101" i="4"/>
  <c r="O101" i="4"/>
  <c r="N101" i="4"/>
  <c r="E220" i="4"/>
  <c r="J219" i="4"/>
  <c r="J131" i="4"/>
  <c r="J220" i="4" l="1"/>
  <c r="E221" i="4"/>
  <c r="D102" i="4"/>
  <c r="C102" i="4"/>
  <c r="B101" i="4"/>
  <c r="J132" i="4"/>
  <c r="N102" i="4" l="1"/>
  <c r="O102" i="4"/>
  <c r="I102" i="4"/>
  <c r="K102" i="4" s="1"/>
  <c r="P102" i="4"/>
  <c r="E222" i="4"/>
  <c r="J221" i="4"/>
  <c r="J133" i="4"/>
  <c r="B102" i="4" l="1"/>
  <c r="E223" i="4"/>
  <c r="J222" i="4"/>
  <c r="C103" i="4"/>
  <c r="D103" i="4"/>
  <c r="J134" i="4"/>
  <c r="N103" i="4" l="1"/>
  <c r="B103" i="4" s="1"/>
  <c r="O103" i="4"/>
  <c r="E224" i="4"/>
  <c r="J223" i="4"/>
  <c r="I103" i="4"/>
  <c r="K103" i="4" s="1"/>
  <c r="P103" i="4"/>
  <c r="J135" i="4"/>
  <c r="E225" i="4" l="1"/>
  <c r="J224" i="4"/>
  <c r="D104" i="4"/>
  <c r="C104" i="4"/>
  <c r="J136" i="4"/>
  <c r="I104" i="4" l="1"/>
  <c r="K104" i="4" s="1"/>
  <c r="P104" i="4"/>
  <c r="N104" i="4"/>
  <c r="O104" i="4"/>
  <c r="J225" i="4"/>
  <c r="E226" i="4"/>
  <c r="J137" i="4"/>
  <c r="B104" i="4" l="1"/>
  <c r="C105" i="4"/>
  <c r="D105" i="4"/>
  <c r="J226" i="4"/>
  <c r="E227" i="4"/>
  <c r="J138" i="4"/>
  <c r="O105" i="4" l="1"/>
  <c r="N105" i="4"/>
  <c r="J227" i="4"/>
  <c r="E228" i="4"/>
  <c r="I105" i="4"/>
  <c r="K105" i="4" s="1"/>
  <c r="P105" i="4"/>
  <c r="J139" i="4"/>
  <c r="C106" i="4" l="1"/>
  <c r="D106" i="4"/>
  <c r="J228" i="4"/>
  <c r="E229" i="4"/>
  <c r="B105" i="4"/>
  <c r="J140" i="4"/>
  <c r="N106" i="4" l="1"/>
  <c r="O106" i="4"/>
  <c r="E230" i="4"/>
  <c r="J229" i="4"/>
  <c r="I106" i="4"/>
  <c r="K106" i="4" s="1"/>
  <c r="P106" i="4"/>
  <c r="J141" i="4"/>
  <c r="B106" i="4" l="1"/>
  <c r="E231" i="4"/>
  <c r="J230" i="4"/>
  <c r="C107" i="4"/>
  <c r="D107" i="4"/>
  <c r="J142" i="4"/>
  <c r="N107" i="4" l="1"/>
  <c r="O107" i="4"/>
  <c r="I107" i="4"/>
  <c r="K107" i="4" s="1"/>
  <c r="P107" i="4"/>
  <c r="E232" i="4"/>
  <c r="J231" i="4"/>
  <c r="J143" i="4"/>
  <c r="D108" i="4" l="1"/>
  <c r="C108" i="4"/>
  <c r="E233" i="4"/>
  <c r="J232" i="4"/>
  <c r="B107" i="4"/>
  <c r="J144" i="4"/>
  <c r="I108" i="4" l="1"/>
  <c r="K108" i="4" s="1"/>
  <c r="P108" i="4"/>
  <c r="J233" i="4"/>
  <c r="E234" i="4"/>
  <c r="N108" i="4"/>
  <c r="O108" i="4"/>
  <c r="J145" i="4"/>
  <c r="E235" i="4" l="1"/>
  <c r="J234" i="4"/>
  <c r="B108" i="4"/>
  <c r="D109" i="4"/>
  <c r="C109" i="4"/>
  <c r="J146" i="4"/>
  <c r="O109" i="4" l="1"/>
  <c r="N109" i="4"/>
  <c r="J235" i="4"/>
  <c r="E236" i="4"/>
  <c r="I109" i="4"/>
  <c r="K109" i="4" s="1"/>
  <c r="P109" i="4"/>
  <c r="J147" i="4"/>
  <c r="C110" i="4" l="1"/>
  <c r="D110" i="4"/>
  <c r="J236" i="4"/>
  <c r="E237" i="4"/>
  <c r="B109" i="4"/>
  <c r="J148" i="4"/>
  <c r="N110" i="4" l="1"/>
  <c r="O110" i="4"/>
  <c r="J237" i="4"/>
  <c r="E238" i="4"/>
  <c r="I110" i="4"/>
  <c r="K110" i="4" s="1"/>
  <c r="P110" i="4"/>
  <c r="J149" i="4"/>
  <c r="B110" i="4" l="1"/>
  <c r="E239" i="4"/>
  <c r="J238" i="4"/>
  <c r="D111" i="4"/>
  <c r="C111" i="4"/>
  <c r="J150" i="4"/>
  <c r="I111" i="4" l="1"/>
  <c r="K111" i="4" s="1"/>
  <c r="P111" i="4"/>
  <c r="E240" i="4"/>
  <c r="J239" i="4"/>
  <c r="N111" i="4"/>
  <c r="O111" i="4"/>
  <c r="J151" i="4"/>
  <c r="B111" i="4" l="1"/>
  <c r="D112" i="4"/>
  <c r="C112" i="4"/>
  <c r="E241" i="4"/>
  <c r="J240" i="4"/>
  <c r="J152" i="4"/>
  <c r="I112" i="4" l="1"/>
  <c r="K112" i="4" s="1"/>
  <c r="P112" i="4"/>
  <c r="E242" i="4"/>
  <c r="J241" i="4"/>
  <c r="N112" i="4"/>
  <c r="O112" i="4"/>
  <c r="J153" i="4"/>
  <c r="B112" i="4" l="1"/>
  <c r="C113" i="4"/>
  <c r="D113" i="4"/>
  <c r="E243" i="4"/>
  <c r="J242" i="4"/>
  <c r="J154" i="4"/>
  <c r="J243" i="4" l="1"/>
  <c r="E244" i="4"/>
  <c r="O113" i="4"/>
  <c r="N113" i="4"/>
  <c r="I113" i="4"/>
  <c r="K113" i="4" s="1"/>
  <c r="P113" i="4"/>
  <c r="J155" i="4"/>
  <c r="B113" i="4" l="1"/>
  <c r="C114" i="4"/>
  <c r="D114" i="4"/>
  <c r="J244" i="4"/>
  <c r="E245" i="4"/>
  <c r="J156" i="4"/>
  <c r="A113" i="4" l="1"/>
  <c r="I114" i="4"/>
  <c r="K114" i="4" s="1"/>
  <c r="P114" i="4"/>
  <c r="E246" i="4"/>
  <c r="J245" i="4"/>
  <c r="N114" i="4"/>
  <c r="O114" i="4"/>
  <c r="J157" i="4"/>
  <c r="E247" i="4" l="1"/>
  <c r="J246" i="4"/>
  <c r="B114" i="4"/>
  <c r="D115" i="4"/>
  <c r="C115" i="4"/>
  <c r="J158" i="4"/>
  <c r="N115" i="4" l="1"/>
  <c r="O115" i="4"/>
  <c r="E248" i="4"/>
  <c r="J247" i="4"/>
  <c r="I115" i="4"/>
  <c r="K115" i="4" s="1"/>
  <c r="P115" i="4"/>
  <c r="J159" i="4"/>
  <c r="B115" i="4" l="1"/>
  <c r="J248" i="4"/>
  <c r="E249" i="4"/>
  <c r="D116" i="4"/>
  <c r="C116" i="4"/>
  <c r="J160" i="4"/>
  <c r="I116" i="4" l="1"/>
  <c r="K116" i="4" s="1"/>
  <c r="P116" i="4"/>
  <c r="E250" i="4"/>
  <c r="J249" i="4"/>
  <c r="N116" i="4"/>
  <c r="O116" i="4"/>
  <c r="J161" i="4"/>
  <c r="B116" i="4" l="1"/>
  <c r="D117" i="4"/>
  <c r="C117" i="4"/>
  <c r="E251" i="4"/>
  <c r="J250" i="4"/>
  <c r="J162" i="4"/>
  <c r="I117" i="4" l="1"/>
  <c r="K117" i="4" s="1"/>
  <c r="P117" i="4"/>
  <c r="J251" i="4"/>
  <c r="E252" i="4"/>
  <c r="O117" i="4"/>
  <c r="N117" i="4"/>
  <c r="C118" i="4" l="1"/>
  <c r="D118" i="4"/>
  <c r="J252" i="4"/>
  <c r="E253" i="4"/>
  <c r="B117" i="4"/>
  <c r="N118" i="4" l="1"/>
  <c r="O118" i="4"/>
  <c r="E254" i="4"/>
  <c r="J253" i="4"/>
  <c r="I118" i="4"/>
  <c r="K118" i="4" s="1"/>
  <c r="P118" i="4"/>
  <c r="B118" i="4" l="1"/>
  <c r="D119" i="4"/>
  <c r="C119" i="4"/>
  <c r="E255" i="4"/>
  <c r="J254" i="4"/>
  <c r="N119" i="4" l="1"/>
  <c r="O119" i="4"/>
  <c r="I119" i="4"/>
  <c r="K119" i="4" s="1"/>
  <c r="P119" i="4"/>
  <c r="J255" i="4"/>
  <c r="E256" i="4"/>
  <c r="B119" i="4" l="1"/>
  <c r="D120" i="4"/>
  <c r="C120" i="4"/>
  <c r="E257" i="4"/>
  <c r="J256" i="4"/>
  <c r="E258" i="4" l="1"/>
  <c r="J257" i="4"/>
  <c r="I120" i="4"/>
  <c r="K120" i="4" s="1"/>
  <c r="P120" i="4"/>
  <c r="N120" i="4"/>
  <c r="O120" i="4"/>
  <c r="B120" i="4" l="1"/>
  <c r="J258" i="4"/>
  <c r="E259" i="4"/>
  <c r="D121" i="4"/>
  <c r="C121" i="4"/>
  <c r="I121" i="4" l="1"/>
  <c r="K121" i="4" s="1"/>
  <c r="P121" i="4"/>
  <c r="O121" i="4"/>
  <c r="N121" i="4"/>
  <c r="E260" i="4"/>
  <c r="J259" i="4"/>
  <c r="C122" i="4" l="1"/>
  <c r="D122" i="4"/>
  <c r="B121" i="4"/>
  <c r="J260" i="4"/>
  <c r="E261" i="4"/>
  <c r="N122" i="4" l="1"/>
  <c r="O122" i="4"/>
  <c r="J261" i="4"/>
  <c r="E262" i="4"/>
  <c r="I122" i="4"/>
  <c r="K122" i="4" s="1"/>
  <c r="P122" i="4"/>
  <c r="B122" i="4" l="1"/>
  <c r="E263" i="4"/>
  <c r="J262" i="4"/>
  <c r="D123" i="4"/>
  <c r="C123" i="4"/>
  <c r="I123" i="4" l="1"/>
  <c r="K123" i="4" s="1"/>
  <c r="P123" i="4"/>
  <c r="N123" i="4"/>
  <c r="B123" i="4" s="1"/>
  <c r="O123" i="4"/>
  <c r="J263" i="4"/>
  <c r="E264" i="4"/>
  <c r="D124" i="4" l="1"/>
  <c r="C124" i="4"/>
  <c r="J264" i="4"/>
  <c r="E265" i="4"/>
  <c r="N124" i="4" l="1"/>
  <c r="O124" i="4"/>
  <c r="I124" i="4"/>
  <c r="K124" i="4" s="1"/>
  <c r="P124" i="4"/>
  <c r="E266" i="4"/>
  <c r="J265" i="4"/>
  <c r="B124" i="4" l="1"/>
  <c r="J266" i="4"/>
  <c r="E267" i="4"/>
  <c r="D125" i="4"/>
  <c r="C125" i="4"/>
  <c r="I125" i="4" l="1"/>
  <c r="K125" i="4" s="1"/>
  <c r="P125" i="4"/>
  <c r="O125" i="4"/>
  <c r="N125" i="4"/>
  <c r="J267" i="4"/>
  <c r="E268" i="4"/>
  <c r="C126" i="4" l="1"/>
  <c r="D126" i="4"/>
  <c r="B125" i="4"/>
  <c r="J268" i="4"/>
  <c r="E269" i="4"/>
  <c r="N126" i="4" l="1"/>
  <c r="B126" i="4" s="1"/>
  <c r="O126" i="4"/>
  <c r="J269" i="4"/>
  <c r="E270" i="4"/>
  <c r="I126" i="4"/>
  <c r="K126" i="4" s="1"/>
  <c r="P126" i="4"/>
  <c r="J270" i="4" l="1"/>
  <c r="E271" i="4"/>
  <c r="C127" i="4"/>
  <c r="D127" i="4"/>
  <c r="N127" i="4" l="1"/>
  <c r="B127" i="4" s="1"/>
  <c r="O127" i="4"/>
  <c r="J271" i="4"/>
  <c r="E272" i="4"/>
  <c r="I127" i="4"/>
  <c r="K127" i="4" s="1"/>
  <c r="P127" i="4"/>
  <c r="J272" i="4" l="1"/>
  <c r="E273" i="4"/>
  <c r="C128" i="4"/>
  <c r="D128" i="4"/>
  <c r="J273" i="4" l="1"/>
  <c r="E274" i="4"/>
  <c r="I128" i="4"/>
  <c r="K128" i="4" s="1"/>
  <c r="P128" i="4"/>
  <c r="N128" i="4"/>
  <c r="O128" i="4"/>
  <c r="B128" i="4" l="1"/>
  <c r="C129" i="4"/>
  <c r="D129" i="4"/>
  <c r="E275" i="4"/>
  <c r="J274" i="4"/>
  <c r="J275" i="4" l="1"/>
  <c r="E276" i="4"/>
  <c r="I129" i="4"/>
  <c r="K129" i="4" s="1"/>
  <c r="P129" i="4"/>
  <c r="O129" i="4"/>
  <c r="N129" i="4"/>
  <c r="C130" i="4" l="1"/>
  <c r="D130" i="4"/>
  <c r="B129" i="4"/>
  <c r="E277" i="4"/>
  <c r="J276" i="4"/>
  <c r="N130" i="4" l="1"/>
  <c r="O130" i="4"/>
  <c r="E278" i="4"/>
  <c r="J277" i="4"/>
  <c r="I130" i="4"/>
  <c r="K130" i="4" s="1"/>
  <c r="P130" i="4"/>
  <c r="B130" i="4" l="1"/>
  <c r="C131" i="4"/>
  <c r="D131" i="4"/>
  <c r="J278" i="4"/>
  <c r="E279" i="4"/>
  <c r="I131" i="4" l="1"/>
  <c r="K131" i="4" s="1"/>
  <c r="P131" i="4"/>
  <c r="E280" i="4"/>
  <c r="J279" i="4"/>
  <c r="N131" i="4"/>
  <c r="B131" i="4" s="1"/>
  <c r="O131" i="4"/>
  <c r="C132" i="4" l="1"/>
  <c r="D132" i="4"/>
  <c r="J280" i="4"/>
  <c r="E281" i="4"/>
  <c r="N132" i="4" l="1"/>
  <c r="O132" i="4"/>
  <c r="E282" i="4"/>
  <c r="J281" i="4"/>
  <c r="I132" i="4"/>
  <c r="K132" i="4" s="1"/>
  <c r="P132" i="4"/>
  <c r="B132" i="4" l="1"/>
  <c r="E283" i="4"/>
  <c r="J282" i="4"/>
  <c r="C133" i="4"/>
  <c r="D133" i="4"/>
  <c r="O133" i="4" l="1"/>
  <c r="N133" i="4"/>
  <c r="I133" i="4"/>
  <c r="K133" i="4" s="1"/>
  <c r="P133" i="4"/>
  <c r="E284" i="4"/>
  <c r="J283" i="4"/>
  <c r="E285" i="4" l="1"/>
  <c r="J284" i="4"/>
  <c r="C134" i="4"/>
  <c r="D134" i="4"/>
  <c r="B133" i="4"/>
  <c r="A1" i="4"/>
  <c r="J285" i="4" l="1"/>
  <c r="E286" i="4"/>
  <c r="I134" i="4"/>
  <c r="K134" i="4" s="1"/>
  <c r="P134" i="4"/>
  <c r="N134" i="4"/>
  <c r="O134" i="4"/>
  <c r="J286" i="4" l="1"/>
  <c r="E287" i="4"/>
  <c r="C135" i="4"/>
  <c r="D135" i="4"/>
  <c r="B134" i="4"/>
  <c r="I135" i="4" l="1"/>
  <c r="K135" i="4" s="1"/>
  <c r="P135" i="4"/>
  <c r="N135" i="4"/>
  <c r="O135" i="4"/>
  <c r="E288" i="4"/>
  <c r="J287" i="4"/>
  <c r="B135" i="4" l="1"/>
  <c r="E289" i="4"/>
  <c r="J288" i="4"/>
  <c r="D136" i="4"/>
  <c r="C136" i="4"/>
  <c r="N136" i="4" l="1"/>
  <c r="O136" i="4"/>
  <c r="E290" i="4"/>
  <c r="J289" i="4"/>
  <c r="I136" i="4"/>
  <c r="K136" i="4" s="1"/>
  <c r="P136" i="4"/>
  <c r="B136" i="4" l="1"/>
  <c r="J290" i="4"/>
  <c r="E291" i="4"/>
  <c r="C137" i="4"/>
  <c r="D137" i="4"/>
  <c r="I137" i="4" l="1"/>
  <c r="K137" i="4" s="1"/>
  <c r="P137" i="4"/>
  <c r="O137" i="4"/>
  <c r="N137" i="4"/>
  <c r="J291" i="4"/>
  <c r="E292" i="4"/>
  <c r="C138" i="4" l="1"/>
  <c r="D138" i="4"/>
  <c r="B137" i="4"/>
  <c r="E293" i="4"/>
  <c r="J292" i="4"/>
  <c r="N138" i="4" l="1"/>
  <c r="O138" i="4"/>
  <c r="E294" i="4"/>
  <c r="J293" i="4"/>
  <c r="I138" i="4"/>
  <c r="K138" i="4" s="1"/>
  <c r="P138" i="4"/>
  <c r="B138" i="4" l="1"/>
  <c r="E295" i="4"/>
  <c r="J294" i="4"/>
  <c r="D139" i="4"/>
  <c r="C139" i="4"/>
  <c r="N139" i="4" l="1"/>
  <c r="O139" i="4"/>
  <c r="I139" i="4"/>
  <c r="K139" i="4" s="1"/>
  <c r="P139" i="4"/>
  <c r="E296" i="4"/>
  <c r="J295" i="4"/>
  <c r="B139" i="4" l="1"/>
  <c r="D140" i="4"/>
  <c r="C140" i="4"/>
  <c r="J296" i="4"/>
  <c r="E297" i="4"/>
  <c r="N140" i="4" l="1"/>
  <c r="O140" i="4"/>
  <c r="E298" i="4"/>
  <c r="J297" i="4"/>
  <c r="I140" i="4"/>
  <c r="K140" i="4" s="1"/>
  <c r="P140" i="4"/>
  <c r="J298" i="4" l="1"/>
  <c r="E299" i="4"/>
  <c r="D141" i="4"/>
  <c r="C141" i="4"/>
  <c r="B140" i="4"/>
  <c r="O141" i="4" l="1"/>
  <c r="N141" i="4"/>
  <c r="I141" i="4"/>
  <c r="K141" i="4" s="1"/>
  <c r="P141" i="4"/>
  <c r="J299" i="4"/>
  <c r="E300" i="4"/>
  <c r="C142" i="4" l="1"/>
  <c r="D142" i="4"/>
  <c r="J300" i="4"/>
  <c r="E301" i="4"/>
  <c r="B141" i="4"/>
  <c r="O142" i="4" l="1"/>
  <c r="N142" i="4"/>
  <c r="J301" i="4"/>
  <c r="E302" i="4"/>
  <c r="I142" i="4"/>
  <c r="K142" i="4" s="1"/>
  <c r="P142" i="4"/>
  <c r="E303" i="4" l="1"/>
  <c r="J302" i="4"/>
  <c r="D143" i="4"/>
  <c r="C143" i="4"/>
  <c r="B142" i="4"/>
  <c r="E304" i="4" l="1"/>
  <c r="J303" i="4"/>
  <c r="N143" i="4"/>
  <c r="O143" i="4"/>
  <c r="I143" i="4"/>
  <c r="K143" i="4" s="1"/>
  <c r="P143" i="4"/>
  <c r="B143" i="4" l="1"/>
  <c r="D144" i="4"/>
  <c r="C144" i="4"/>
  <c r="E305" i="4"/>
  <c r="J304" i="4"/>
  <c r="E306" i="4" l="1"/>
  <c r="J305" i="4"/>
  <c r="N144" i="4"/>
  <c r="B144" i="4" s="1"/>
  <c r="O144" i="4"/>
  <c r="I144" i="4"/>
  <c r="K144" i="4" s="1"/>
  <c r="P144" i="4"/>
  <c r="J306" i="4" l="1"/>
  <c r="E307" i="4"/>
  <c r="C145" i="4"/>
  <c r="D145" i="4"/>
  <c r="I145" i="4" l="1"/>
  <c r="K145" i="4" s="1"/>
  <c r="P145" i="4"/>
  <c r="O145" i="4"/>
  <c r="N145" i="4"/>
  <c r="J307" i="4"/>
  <c r="E308" i="4"/>
  <c r="B145" i="4" l="1"/>
  <c r="J308" i="4"/>
  <c r="E309" i="4"/>
  <c r="C146" i="4"/>
  <c r="D146" i="4"/>
  <c r="O146" i="4" l="1"/>
  <c r="N146" i="4"/>
  <c r="E310" i="4"/>
  <c r="J309" i="4"/>
  <c r="I146" i="4"/>
  <c r="K146" i="4" s="1"/>
  <c r="P146" i="4"/>
  <c r="E311" i="4" l="1"/>
  <c r="J310" i="4"/>
  <c r="B146" i="4"/>
  <c r="C147" i="4"/>
  <c r="D147" i="4"/>
  <c r="N147" i="4" l="1"/>
  <c r="O147" i="4"/>
  <c r="I147" i="4"/>
  <c r="K147" i="4" s="1"/>
  <c r="P147" i="4"/>
  <c r="J311" i="4"/>
  <c r="E312" i="4"/>
  <c r="D148" i="4" l="1"/>
  <c r="C148" i="4"/>
  <c r="J312" i="4"/>
  <c r="E313" i="4"/>
  <c r="B147" i="4"/>
  <c r="E314" i="4" l="1"/>
  <c r="J313" i="4"/>
  <c r="N148" i="4"/>
  <c r="O148" i="4"/>
  <c r="I148" i="4"/>
  <c r="K148" i="4" s="1"/>
  <c r="P148" i="4"/>
  <c r="C149" i="4" l="1"/>
  <c r="D149" i="4"/>
  <c r="B148" i="4"/>
  <c r="E315" i="4"/>
  <c r="J314" i="4"/>
  <c r="J315" i="4" l="1"/>
  <c r="E316" i="4"/>
  <c r="I149" i="4"/>
  <c r="K149" i="4" s="1"/>
  <c r="P149" i="4"/>
  <c r="O149" i="4"/>
  <c r="N149" i="4"/>
  <c r="B149" i="4" l="1"/>
  <c r="C150" i="4"/>
  <c r="D150" i="4"/>
  <c r="E317" i="4"/>
  <c r="J316" i="4"/>
  <c r="E318" i="4" l="1"/>
  <c r="J317" i="4"/>
  <c r="I150" i="4"/>
  <c r="K150" i="4" s="1"/>
  <c r="P150" i="4"/>
  <c r="O150" i="4"/>
  <c r="N150" i="4"/>
  <c r="C151" i="4" l="1"/>
  <c r="D151" i="4"/>
  <c r="B150" i="4"/>
  <c r="J318" i="4"/>
  <c r="E319" i="4"/>
  <c r="I151" i="4" l="1"/>
  <c r="K151" i="4" s="1"/>
  <c r="P151" i="4"/>
  <c r="E320" i="4"/>
  <c r="J319" i="4"/>
  <c r="N151" i="4"/>
  <c r="O151" i="4"/>
  <c r="B151" i="4" l="1"/>
  <c r="J320" i="4"/>
  <c r="E321" i="4"/>
  <c r="D152" i="4"/>
  <c r="C152" i="4"/>
  <c r="I152" i="4" l="1"/>
  <c r="K152" i="4" s="1"/>
  <c r="P152" i="4"/>
  <c r="E322" i="4"/>
  <c r="J321" i="4"/>
  <c r="N152" i="4"/>
  <c r="O152" i="4"/>
  <c r="E323" i="4" l="1"/>
  <c r="J322" i="4"/>
  <c r="B152" i="4"/>
  <c r="C153" i="4"/>
  <c r="D153" i="4"/>
  <c r="O153" i="4" l="1"/>
  <c r="N153" i="4"/>
  <c r="I153" i="4"/>
  <c r="K153" i="4" s="1"/>
  <c r="P153" i="4"/>
  <c r="J323" i="4"/>
  <c r="E324" i="4"/>
  <c r="B153" i="4" l="1"/>
  <c r="C154" i="4"/>
  <c r="D154" i="4"/>
  <c r="J324" i="4"/>
  <c r="E325" i="4"/>
  <c r="I154" i="4" l="1"/>
  <c r="K154" i="4" s="1"/>
  <c r="P154" i="4"/>
  <c r="J325" i="4"/>
  <c r="E326" i="4"/>
  <c r="O154" i="4"/>
  <c r="N154" i="4"/>
  <c r="B154" i="4" s="1"/>
  <c r="C155" i="4" l="1"/>
  <c r="D155" i="4"/>
  <c r="J326" i="4"/>
  <c r="E327" i="4"/>
  <c r="I155" i="4" l="1"/>
  <c r="K155" i="4" s="1"/>
  <c r="P155" i="4"/>
  <c r="E328" i="4"/>
  <c r="J327" i="4"/>
  <c r="N155" i="4"/>
  <c r="O155" i="4"/>
  <c r="B155" i="4" l="1"/>
  <c r="D156" i="4"/>
  <c r="C156" i="4"/>
  <c r="E329" i="4"/>
  <c r="J328" i="4"/>
  <c r="A155" i="4" l="1"/>
  <c r="I156" i="4"/>
  <c r="K156" i="4" s="1"/>
  <c r="P156" i="4"/>
  <c r="J329" i="4"/>
  <c r="E330" i="4"/>
  <c r="N156" i="4"/>
  <c r="O156" i="4"/>
  <c r="B156" i="4" l="1"/>
  <c r="D157" i="4"/>
  <c r="C157" i="4"/>
  <c r="E331" i="4"/>
  <c r="J330" i="4"/>
  <c r="I157" i="4" l="1"/>
  <c r="K157" i="4" s="1"/>
  <c r="P157" i="4"/>
  <c r="J331" i="4"/>
  <c r="E332" i="4"/>
  <c r="O157" i="4"/>
  <c r="N157" i="4"/>
  <c r="D158" i="4" l="1"/>
  <c r="C158" i="4"/>
  <c r="E333" i="4"/>
  <c r="J332" i="4"/>
  <c r="B157" i="4"/>
  <c r="I158" i="4" l="1"/>
  <c r="K158" i="4" s="1"/>
  <c r="P158" i="4"/>
  <c r="E334" i="4"/>
  <c r="J333" i="4"/>
  <c r="O158" i="4"/>
  <c r="N158" i="4"/>
  <c r="C159" i="4" l="1"/>
  <c r="D159" i="4"/>
  <c r="J334" i="4"/>
  <c r="E335" i="4"/>
  <c r="B158" i="4"/>
  <c r="N159" i="4" l="1"/>
  <c r="O159" i="4"/>
  <c r="J335" i="4"/>
  <c r="E336" i="4"/>
  <c r="I159" i="4"/>
  <c r="K159" i="4" s="1"/>
  <c r="P159" i="4"/>
  <c r="B159" i="4" l="1"/>
  <c r="D160" i="4"/>
  <c r="C160" i="4"/>
  <c r="E337" i="4"/>
  <c r="J336" i="4"/>
  <c r="J337" i="4" l="1"/>
  <c r="E338" i="4"/>
  <c r="N160" i="4"/>
  <c r="O160" i="4"/>
  <c r="I160" i="4"/>
  <c r="K160" i="4" s="1"/>
  <c r="P160" i="4"/>
  <c r="B160" i="4" l="1"/>
  <c r="C161" i="4"/>
  <c r="D161" i="4"/>
  <c r="E339" i="4"/>
  <c r="J338" i="4"/>
  <c r="O161" i="4" l="1"/>
  <c r="N161" i="4"/>
  <c r="J339" i="4"/>
  <c r="E340" i="4"/>
  <c r="I161" i="4"/>
  <c r="K161" i="4" s="1"/>
  <c r="P161" i="4"/>
  <c r="C162" i="4" l="1"/>
  <c r="D162" i="4"/>
  <c r="J340" i="4"/>
  <c r="E341" i="4"/>
  <c r="B161" i="4"/>
  <c r="O162" i="4" l="1"/>
  <c r="N162" i="4"/>
  <c r="J341" i="4"/>
  <c r="E342" i="4"/>
  <c r="I162" i="4"/>
  <c r="K162" i="4" s="1"/>
  <c r="P162" i="4"/>
  <c r="B162" i="4" l="1"/>
  <c r="D163" i="4"/>
  <c r="C163" i="4"/>
  <c r="E343" i="4"/>
  <c r="J342" i="4"/>
  <c r="J343" i="4" l="1"/>
  <c r="E344" i="4"/>
  <c r="P163" i="4"/>
  <c r="I163" i="4"/>
  <c r="K163" i="4" s="1"/>
  <c r="N163" i="4"/>
  <c r="O163" i="4"/>
  <c r="C164" i="4" l="1"/>
  <c r="D164" i="4"/>
  <c r="E345" i="4"/>
  <c r="J344" i="4"/>
  <c r="B163" i="4"/>
  <c r="N164" i="4" l="1"/>
  <c r="O164" i="4"/>
  <c r="E346" i="4"/>
  <c r="J345" i="4"/>
  <c r="I164" i="4"/>
  <c r="K164" i="4" s="1"/>
  <c r="P164" i="4"/>
  <c r="E347" i="4" l="1"/>
  <c r="J346" i="4"/>
  <c r="D165" i="4"/>
  <c r="C165" i="4"/>
  <c r="B164" i="4"/>
  <c r="O165" i="4" l="1"/>
  <c r="N165" i="4"/>
  <c r="I165" i="4"/>
  <c r="K165" i="4" s="1"/>
  <c r="P165" i="4"/>
  <c r="J347" i="4"/>
  <c r="E348" i="4"/>
  <c r="C166" i="4" l="1"/>
  <c r="D166" i="4"/>
  <c r="J348" i="4"/>
  <c r="E349" i="4"/>
  <c r="B165" i="4"/>
  <c r="E350" i="4" l="1"/>
  <c r="J349" i="4"/>
  <c r="I166" i="4"/>
  <c r="K166" i="4" s="1"/>
  <c r="P166" i="4"/>
  <c r="O166" i="4"/>
  <c r="N166" i="4"/>
  <c r="B166" i="4" s="1"/>
  <c r="A166" i="4" l="1"/>
  <c r="C167" i="4"/>
  <c r="D167" i="4"/>
  <c r="J350" i="4"/>
  <c r="E351" i="4"/>
  <c r="J351" i="4" l="1"/>
  <c r="E352" i="4"/>
  <c r="I167" i="4"/>
  <c r="K167" i="4" s="1"/>
  <c r="P167" i="4"/>
  <c r="N167" i="4"/>
  <c r="O167" i="4"/>
  <c r="D168" i="4" l="1"/>
  <c r="C168" i="4"/>
  <c r="J352" i="4"/>
  <c r="E353" i="4"/>
  <c r="B167" i="4"/>
  <c r="E354" i="4" l="1"/>
  <c r="J353" i="4"/>
  <c r="N168" i="4"/>
  <c r="O168" i="4"/>
  <c r="I168" i="4"/>
  <c r="K168" i="4" s="1"/>
  <c r="P168" i="4"/>
  <c r="B168" i="4" l="1"/>
  <c r="C169" i="4"/>
  <c r="D169" i="4"/>
  <c r="E355" i="4"/>
  <c r="J354" i="4"/>
  <c r="J355" i="4" l="1"/>
  <c r="E356" i="4"/>
  <c r="I169" i="4"/>
  <c r="K169" i="4" s="1"/>
  <c r="P169" i="4"/>
  <c r="O169" i="4"/>
  <c r="N169" i="4"/>
  <c r="B169" i="4" l="1"/>
  <c r="A169" i="4" s="1"/>
  <c r="C170" i="4"/>
  <c r="D170" i="4"/>
  <c r="J356" i="4"/>
  <c r="E357" i="4"/>
  <c r="E358" i="4" l="1"/>
  <c r="J357" i="4"/>
  <c r="I170" i="4"/>
  <c r="K170" i="4" s="1"/>
  <c r="P170" i="4"/>
  <c r="O170" i="4"/>
  <c r="N170" i="4"/>
  <c r="E359" i="4" l="1"/>
  <c r="J358" i="4"/>
  <c r="C171" i="4"/>
  <c r="D171" i="4"/>
  <c r="B170" i="4"/>
  <c r="E360" i="4" l="1"/>
  <c r="J359" i="4"/>
  <c r="I171" i="4"/>
  <c r="K171" i="4" s="1"/>
  <c r="P171" i="4"/>
  <c r="O171" i="4"/>
  <c r="N171" i="4"/>
  <c r="E361" i="4" l="1"/>
  <c r="J360" i="4"/>
  <c r="C172" i="4"/>
  <c r="D172" i="4"/>
  <c r="B171" i="4"/>
  <c r="I172" i="4" l="1"/>
  <c r="K172" i="4" s="1"/>
  <c r="P172" i="4"/>
  <c r="O172" i="4"/>
  <c r="N172" i="4"/>
  <c r="J361" i="4"/>
  <c r="E362" i="4"/>
  <c r="B172" i="4" l="1"/>
  <c r="E363" i="4"/>
  <c r="J362" i="4"/>
  <c r="C173" i="4"/>
  <c r="D173" i="4"/>
  <c r="O173" i="4" l="1"/>
  <c r="N173" i="4"/>
  <c r="J363" i="4"/>
  <c r="E364" i="4"/>
  <c r="I173" i="4"/>
  <c r="K173" i="4" s="1"/>
  <c r="P173" i="4"/>
  <c r="E365" i="4" l="1"/>
  <c r="J364" i="4"/>
  <c r="B173" i="4"/>
  <c r="C174" i="4"/>
  <c r="D174" i="4"/>
  <c r="O174" i="4" l="1"/>
  <c r="N174" i="4"/>
  <c r="I174" i="4"/>
  <c r="K174" i="4" s="1"/>
  <c r="P174" i="4"/>
  <c r="E366" i="4"/>
  <c r="J365" i="4"/>
  <c r="D175" i="4" l="1"/>
  <c r="C175" i="4"/>
  <c r="J366" i="4"/>
  <c r="E367" i="4"/>
  <c r="B174" i="4"/>
  <c r="J367" i="4" l="1"/>
  <c r="E368" i="4"/>
  <c r="O175" i="4"/>
  <c r="N175" i="4"/>
  <c r="I175" i="4"/>
  <c r="K175" i="4" s="1"/>
  <c r="P175" i="4"/>
  <c r="B175" i="4" l="1"/>
  <c r="C176" i="4"/>
  <c r="D176" i="4"/>
  <c r="J368" i="4"/>
  <c r="E369" i="4"/>
  <c r="I176" i="4" l="1"/>
  <c r="K176" i="4" s="1"/>
  <c r="P176" i="4"/>
  <c r="O176" i="4"/>
  <c r="N176" i="4"/>
  <c r="J369" i="4"/>
  <c r="E370" i="4"/>
  <c r="B176" i="4" l="1"/>
  <c r="E371" i="4"/>
  <c r="J370" i="4"/>
  <c r="D177" i="4"/>
  <c r="C177" i="4"/>
  <c r="I177" i="4" l="1"/>
  <c r="K177" i="4" s="1"/>
  <c r="P177" i="4"/>
  <c r="J371" i="4"/>
  <c r="E372" i="4"/>
  <c r="O177" i="4"/>
  <c r="N177" i="4"/>
  <c r="B177" i="4" l="1"/>
  <c r="E373" i="4"/>
  <c r="J372" i="4"/>
  <c r="D178" i="4"/>
  <c r="C178" i="4"/>
  <c r="E374" i="4" l="1"/>
  <c r="J373" i="4"/>
  <c r="I178" i="4"/>
  <c r="K178" i="4" s="1"/>
  <c r="P178" i="4"/>
  <c r="O178" i="4"/>
  <c r="N178" i="4"/>
  <c r="J374" i="4" l="1"/>
  <c r="E375" i="4"/>
  <c r="D179" i="4"/>
  <c r="C179" i="4"/>
  <c r="B178" i="4"/>
  <c r="O179" i="4" l="1"/>
  <c r="N179" i="4"/>
  <c r="I179" i="4"/>
  <c r="K179" i="4" s="1"/>
  <c r="P179" i="4"/>
  <c r="J375" i="4"/>
  <c r="E376" i="4"/>
  <c r="J376" i="4" l="1"/>
  <c r="E377" i="4"/>
  <c r="C180" i="4"/>
  <c r="D180" i="4"/>
  <c r="B179" i="4"/>
  <c r="I180" i="4" l="1"/>
  <c r="K180" i="4" s="1"/>
  <c r="P180" i="4"/>
  <c r="E378" i="4"/>
  <c r="J377" i="4"/>
  <c r="O180" i="4"/>
  <c r="N180" i="4"/>
  <c r="B180" i="4" l="1"/>
  <c r="J378" i="4"/>
  <c r="E379" i="4"/>
  <c r="D181" i="4"/>
  <c r="C181" i="4"/>
  <c r="O181" i="4" l="1"/>
  <c r="N181" i="4"/>
  <c r="I181" i="4"/>
  <c r="K181" i="4" s="1"/>
  <c r="P181" i="4"/>
  <c r="J379" i="4"/>
  <c r="E380" i="4"/>
  <c r="D182" i="4" l="1"/>
  <c r="C182" i="4"/>
  <c r="E381" i="4"/>
  <c r="J380" i="4"/>
  <c r="B181" i="4"/>
  <c r="I182" i="4" l="1"/>
  <c r="K182" i="4" s="1"/>
  <c r="P182" i="4"/>
  <c r="E382" i="4"/>
  <c r="J381" i="4"/>
  <c r="O182" i="4"/>
  <c r="N182" i="4"/>
  <c r="J382" i="4" l="1"/>
  <c r="E383" i="4"/>
  <c r="C183" i="4"/>
  <c r="D183" i="4"/>
  <c r="B182" i="4"/>
  <c r="I183" i="4" l="1"/>
  <c r="K183" i="4" s="1"/>
  <c r="P183" i="4"/>
  <c r="O183" i="4"/>
  <c r="N183" i="4"/>
  <c r="J383" i="4"/>
  <c r="E384" i="4"/>
  <c r="J384" i="4" l="1"/>
  <c r="E385" i="4"/>
  <c r="C184" i="4"/>
  <c r="D184" i="4"/>
  <c r="B183" i="4"/>
  <c r="I184" i="4" l="1"/>
  <c r="K184" i="4" s="1"/>
  <c r="P184" i="4"/>
  <c r="O184" i="4"/>
  <c r="N184" i="4"/>
  <c r="J385" i="4"/>
  <c r="E386" i="4"/>
  <c r="A183" i="4"/>
  <c r="B184" i="4" l="1"/>
  <c r="J386" i="4"/>
  <c r="E387" i="4"/>
  <c r="D185" i="4"/>
  <c r="C185" i="4"/>
  <c r="I185" i="4" l="1"/>
  <c r="K185" i="4" s="1"/>
  <c r="P185" i="4"/>
  <c r="J387" i="4"/>
  <c r="E388" i="4"/>
  <c r="O185" i="4"/>
  <c r="N185" i="4"/>
  <c r="E389" i="4" l="1"/>
  <c r="J388" i="4"/>
  <c r="B185" i="4"/>
  <c r="C186" i="4"/>
  <c r="D186" i="4"/>
  <c r="O186" i="4" l="1"/>
  <c r="N186" i="4"/>
  <c r="I186" i="4"/>
  <c r="K186" i="4" s="1"/>
  <c r="P186" i="4"/>
  <c r="E390" i="4"/>
  <c r="J389" i="4"/>
  <c r="D187" i="4" l="1"/>
  <c r="C187" i="4"/>
  <c r="B186" i="4"/>
  <c r="E391" i="4"/>
  <c r="J390" i="4"/>
  <c r="E392" i="4" l="1"/>
  <c r="J391" i="4"/>
  <c r="O187" i="4"/>
  <c r="N187" i="4"/>
  <c r="B187" i="4" s="1"/>
  <c r="I187" i="4"/>
  <c r="K187" i="4" s="1"/>
  <c r="P187" i="4"/>
  <c r="C188" i="4" l="1"/>
  <c r="D188" i="4"/>
  <c r="J392" i="4"/>
  <c r="E393" i="4"/>
  <c r="I188" i="4" l="1"/>
  <c r="K188" i="4" s="1"/>
  <c r="P188" i="4"/>
  <c r="O188" i="4"/>
  <c r="N188" i="4"/>
  <c r="J393" i="4"/>
  <c r="E394" i="4"/>
  <c r="B188" i="4" l="1"/>
  <c r="J394" i="4"/>
  <c r="E395" i="4"/>
  <c r="C189" i="4"/>
  <c r="D189" i="4"/>
  <c r="I189" i="4" l="1"/>
  <c r="K189" i="4" s="1"/>
  <c r="P189" i="4"/>
  <c r="J395" i="4"/>
  <c r="E396" i="4"/>
  <c r="O189" i="4"/>
  <c r="N189" i="4"/>
  <c r="C190" i="4" l="1"/>
  <c r="D190" i="4"/>
  <c r="J396" i="4"/>
  <c r="E397" i="4"/>
  <c r="B189" i="4"/>
  <c r="E398" i="4" l="1"/>
  <c r="J397" i="4"/>
  <c r="O190" i="4"/>
  <c r="N190" i="4"/>
  <c r="I190" i="4"/>
  <c r="K190" i="4" s="1"/>
  <c r="P190" i="4"/>
  <c r="B190" i="4" l="1"/>
  <c r="C191" i="4"/>
  <c r="D191" i="4"/>
  <c r="E399" i="4"/>
  <c r="J398" i="4"/>
  <c r="O191" i="4" l="1"/>
  <c r="N191" i="4"/>
  <c r="I191" i="4"/>
  <c r="K191" i="4" s="1"/>
  <c r="P191" i="4"/>
  <c r="E400" i="4"/>
  <c r="J399" i="4"/>
  <c r="B191" i="4" l="1"/>
  <c r="C192" i="4"/>
  <c r="D192" i="4"/>
  <c r="E401" i="4"/>
  <c r="J400" i="4"/>
  <c r="O192" i="4" l="1"/>
  <c r="N192" i="4"/>
  <c r="E402" i="4"/>
  <c r="J401" i="4"/>
  <c r="I192" i="4"/>
  <c r="K192" i="4" s="1"/>
  <c r="P192" i="4"/>
  <c r="E403" i="4" l="1"/>
  <c r="J402" i="4"/>
  <c r="B192" i="4"/>
  <c r="D193" i="4"/>
  <c r="C193" i="4"/>
  <c r="O193" i="4" l="1"/>
  <c r="N193" i="4"/>
  <c r="I193" i="4"/>
  <c r="K193" i="4" s="1"/>
  <c r="P193" i="4"/>
  <c r="J403" i="4"/>
  <c r="E404" i="4"/>
  <c r="J404" i="4" l="1"/>
  <c r="E405" i="4"/>
  <c r="C194" i="4"/>
  <c r="D194" i="4"/>
  <c r="B193" i="4"/>
  <c r="I194" i="4" l="1"/>
  <c r="K194" i="4" s="1"/>
  <c r="P194" i="4"/>
  <c r="O194" i="4"/>
  <c r="N194" i="4"/>
  <c r="E406" i="4"/>
  <c r="J405" i="4"/>
  <c r="B194" i="4" l="1"/>
  <c r="E407" i="4"/>
  <c r="J406" i="4"/>
  <c r="D195" i="4"/>
  <c r="C195" i="4"/>
  <c r="E408" i="4" l="1"/>
  <c r="J407" i="4"/>
  <c r="O195" i="4"/>
  <c r="N195" i="4"/>
  <c r="I195" i="4"/>
  <c r="K195" i="4" s="1"/>
  <c r="P195" i="4"/>
  <c r="B195" i="4" l="1"/>
  <c r="C196" i="4"/>
  <c r="D196" i="4"/>
  <c r="E409" i="4"/>
  <c r="J408" i="4"/>
  <c r="E410" i="4" l="1"/>
  <c r="J409" i="4"/>
  <c r="I196" i="4"/>
  <c r="K196" i="4" s="1"/>
  <c r="P196" i="4"/>
  <c r="O196" i="4"/>
  <c r="N196" i="4"/>
  <c r="D197" i="4" l="1"/>
  <c r="C197" i="4"/>
  <c r="B196" i="4"/>
  <c r="E411" i="4"/>
  <c r="J410" i="4"/>
  <c r="J411" i="4" l="1"/>
  <c r="E412" i="4"/>
  <c r="O197" i="4"/>
  <c r="N197" i="4"/>
  <c r="I197" i="4"/>
  <c r="K197" i="4" s="1"/>
  <c r="P197" i="4"/>
  <c r="B197" i="4" l="1"/>
  <c r="D198" i="4"/>
  <c r="C198" i="4"/>
  <c r="E413" i="4"/>
  <c r="J412" i="4"/>
  <c r="O198" i="4" l="1"/>
  <c r="N198" i="4"/>
  <c r="I198" i="4"/>
  <c r="K198" i="4" s="1"/>
  <c r="P198" i="4"/>
  <c r="E414" i="4"/>
  <c r="J413" i="4"/>
  <c r="B198" i="4" l="1"/>
  <c r="D199" i="4"/>
  <c r="C199" i="4"/>
  <c r="E415" i="4"/>
  <c r="J414" i="4"/>
  <c r="E416" i="4" l="1"/>
  <c r="J415" i="4"/>
  <c r="I199" i="4"/>
  <c r="K199" i="4" s="1"/>
  <c r="P199" i="4"/>
  <c r="O199" i="4"/>
  <c r="N199" i="4"/>
  <c r="E417" i="4" l="1"/>
  <c r="J416" i="4"/>
  <c r="C200" i="4"/>
  <c r="D200" i="4"/>
  <c r="B199" i="4"/>
  <c r="J417" i="4" l="1"/>
  <c r="E418" i="4"/>
  <c r="I200" i="4"/>
  <c r="K200" i="4" s="1"/>
  <c r="P200" i="4"/>
  <c r="O200" i="4"/>
  <c r="N200" i="4"/>
  <c r="D201" i="4" l="1"/>
  <c r="C201" i="4"/>
  <c r="B200" i="4"/>
  <c r="J418" i="4"/>
  <c r="E419" i="4"/>
  <c r="O201" i="4" l="1"/>
  <c r="N201" i="4"/>
  <c r="J419" i="4"/>
  <c r="E420" i="4"/>
  <c r="I201" i="4"/>
  <c r="K201" i="4" s="1"/>
  <c r="P201" i="4"/>
  <c r="E421" i="4" l="1"/>
  <c r="J420" i="4"/>
  <c r="B201" i="4"/>
  <c r="C202" i="4"/>
  <c r="D202" i="4"/>
  <c r="E422" i="4" l="1"/>
  <c r="J421" i="4"/>
  <c r="O202" i="4"/>
  <c r="N202" i="4"/>
  <c r="A201" i="4"/>
  <c r="I202" i="4"/>
  <c r="K202" i="4" s="1"/>
  <c r="P202" i="4"/>
  <c r="E423" i="4" l="1"/>
  <c r="J422" i="4"/>
  <c r="B202" i="4"/>
  <c r="C203" i="4"/>
  <c r="D203" i="4"/>
  <c r="J423" i="4" l="1"/>
  <c r="E424" i="4"/>
  <c r="O203" i="4"/>
  <c r="N203" i="4"/>
  <c r="I203" i="4"/>
  <c r="K203" i="4" s="1"/>
  <c r="P203" i="4"/>
  <c r="B203" i="4" l="1"/>
  <c r="D204" i="4"/>
  <c r="C204" i="4"/>
  <c r="E425" i="4"/>
  <c r="J424" i="4"/>
  <c r="J425" i="4" l="1"/>
  <c r="E426" i="4"/>
  <c r="O204" i="4"/>
  <c r="N204" i="4"/>
  <c r="I204" i="4"/>
  <c r="K204" i="4" s="1"/>
  <c r="P204" i="4"/>
  <c r="B204" i="4" l="1"/>
  <c r="C205" i="4"/>
  <c r="D205" i="4"/>
  <c r="J426" i="4"/>
  <c r="E427" i="4"/>
  <c r="J427" i="4" l="1"/>
  <c r="E428" i="4"/>
  <c r="I205" i="4"/>
  <c r="K205" i="4" s="1"/>
  <c r="P205" i="4"/>
  <c r="O205" i="4"/>
  <c r="N205" i="4"/>
  <c r="D206" i="4" l="1"/>
  <c r="C206" i="4"/>
  <c r="B205" i="4"/>
  <c r="E429" i="4"/>
  <c r="J428" i="4"/>
  <c r="A205" i="4" l="1"/>
  <c r="I206" i="4"/>
  <c r="K206" i="4" s="1"/>
  <c r="P206" i="4"/>
  <c r="E430" i="4"/>
  <c r="J429" i="4"/>
  <c r="O206" i="4"/>
  <c r="N206" i="4"/>
  <c r="D207" i="4" l="1"/>
  <c r="C207" i="4"/>
  <c r="E431" i="4"/>
  <c r="J430" i="4"/>
  <c r="B206" i="4"/>
  <c r="I207" i="4" l="1"/>
  <c r="K207" i="4" s="1"/>
  <c r="P207" i="4"/>
  <c r="E432" i="4"/>
  <c r="J431" i="4"/>
  <c r="O207" i="4"/>
  <c r="N207" i="4"/>
  <c r="C208" i="4" l="1"/>
  <c r="D208" i="4"/>
  <c r="J432" i="4"/>
  <c r="E433" i="4"/>
  <c r="B207" i="4"/>
  <c r="O208" i="4" l="1"/>
  <c r="N208" i="4"/>
  <c r="J433" i="4"/>
  <c r="E434" i="4"/>
  <c r="I208" i="4"/>
  <c r="K208" i="4" s="1"/>
  <c r="P208" i="4"/>
  <c r="D209" i="4" l="1"/>
  <c r="C209" i="4"/>
  <c r="J434" i="4"/>
  <c r="E435" i="4"/>
  <c r="B208" i="4"/>
  <c r="I209" i="4" l="1"/>
  <c r="K209" i="4" s="1"/>
  <c r="P209" i="4"/>
  <c r="J435" i="4"/>
  <c r="E436" i="4"/>
  <c r="O209" i="4"/>
  <c r="N209" i="4"/>
  <c r="C210" i="4" l="1"/>
  <c r="D210" i="4"/>
  <c r="E437" i="4"/>
  <c r="J436" i="4"/>
  <c r="B209" i="4"/>
  <c r="O210" i="4" l="1"/>
  <c r="N210" i="4"/>
  <c r="E438" i="4"/>
  <c r="J437" i="4"/>
  <c r="I210" i="4"/>
  <c r="K210" i="4" s="1"/>
  <c r="P210" i="4"/>
  <c r="C211" i="4" l="1"/>
  <c r="D211" i="4"/>
  <c r="E439" i="4"/>
  <c r="J438" i="4"/>
  <c r="B210" i="4"/>
  <c r="A210" i="4" l="1"/>
  <c r="O211" i="4"/>
  <c r="N211" i="4"/>
  <c r="E440" i="4"/>
  <c r="J439" i="4"/>
  <c r="I211" i="4"/>
  <c r="K211" i="4" s="1"/>
  <c r="P211" i="4"/>
  <c r="D212" i="4" l="1"/>
  <c r="C212" i="4"/>
  <c r="J440" i="4"/>
  <c r="E441" i="4"/>
  <c r="B211" i="4"/>
  <c r="I212" i="4" l="1"/>
  <c r="K212" i="4" s="1"/>
  <c r="P212" i="4"/>
  <c r="E442" i="4"/>
  <c r="J441" i="4"/>
  <c r="O212" i="4"/>
  <c r="N212" i="4"/>
  <c r="B212" i="4" s="1"/>
  <c r="J442" i="4" l="1"/>
  <c r="E443" i="4"/>
  <c r="D213" i="4"/>
  <c r="C213" i="4"/>
  <c r="O213" i="4" l="1"/>
  <c r="N213" i="4"/>
  <c r="I213" i="4"/>
  <c r="K213" i="4" s="1"/>
  <c r="P213" i="4"/>
  <c r="J443" i="4"/>
  <c r="E444" i="4"/>
  <c r="D214" i="4" l="1"/>
  <c r="C214" i="4"/>
  <c r="J444" i="4"/>
  <c r="E445" i="4"/>
  <c r="B213" i="4"/>
  <c r="I214" i="4" l="1"/>
  <c r="K214" i="4" s="1"/>
  <c r="P214" i="4"/>
  <c r="J445" i="4"/>
  <c r="E446" i="4"/>
  <c r="O214" i="4"/>
  <c r="N214" i="4"/>
  <c r="J446" i="4" l="1"/>
  <c r="E447" i="4"/>
  <c r="B214" i="4"/>
  <c r="C215" i="4"/>
  <c r="D215" i="4"/>
  <c r="I215" i="4" l="1"/>
  <c r="K215" i="4" s="1"/>
  <c r="P215" i="4"/>
  <c r="O215" i="4"/>
  <c r="N215" i="4"/>
  <c r="E448" i="4"/>
  <c r="J447" i="4"/>
  <c r="D216" i="4" l="1"/>
  <c r="C216" i="4"/>
  <c r="B215" i="4"/>
  <c r="J448" i="4"/>
  <c r="E449" i="4"/>
  <c r="J449" i="4" l="1"/>
  <c r="E450" i="4"/>
  <c r="I216" i="4"/>
  <c r="K216" i="4" s="1"/>
  <c r="P216" i="4"/>
  <c r="O216" i="4"/>
  <c r="N216" i="4"/>
  <c r="B216" i="4" s="1"/>
  <c r="D217" i="4" l="1"/>
  <c r="C217" i="4"/>
  <c r="E451" i="4"/>
  <c r="J450" i="4"/>
  <c r="O217" i="4" l="1"/>
  <c r="N217" i="4"/>
  <c r="J451" i="4"/>
  <c r="E452" i="4"/>
  <c r="I217" i="4"/>
  <c r="K217" i="4" s="1"/>
  <c r="P217" i="4"/>
  <c r="B217" i="4" l="1"/>
  <c r="J452" i="4"/>
  <c r="E453" i="4"/>
  <c r="C218" i="4"/>
  <c r="D218" i="4"/>
  <c r="J453" i="4" l="1"/>
  <c r="E454" i="4"/>
  <c r="I218" i="4"/>
  <c r="K218" i="4" s="1"/>
  <c r="P218" i="4"/>
  <c r="O218" i="4"/>
  <c r="N218" i="4"/>
  <c r="J454" i="4" l="1"/>
  <c r="E455" i="4"/>
  <c r="C219" i="4"/>
  <c r="D219" i="4"/>
  <c r="B218" i="4"/>
  <c r="I219" i="4" l="1"/>
  <c r="K219" i="4" s="1"/>
  <c r="P219" i="4"/>
  <c r="O219" i="4"/>
  <c r="N219" i="4"/>
  <c r="E456" i="4"/>
  <c r="J455" i="4"/>
  <c r="B219" i="4" l="1"/>
  <c r="E457" i="4"/>
  <c r="J456" i="4"/>
  <c r="C220" i="4"/>
  <c r="D220" i="4"/>
  <c r="O220" i="4" l="1"/>
  <c r="N220" i="4"/>
  <c r="J457" i="4"/>
  <c r="E458" i="4"/>
  <c r="I220" i="4"/>
  <c r="K220" i="4" s="1"/>
  <c r="P220" i="4"/>
  <c r="J458" i="4" l="1"/>
  <c r="E459" i="4"/>
  <c r="B220" i="4"/>
  <c r="D221" i="4"/>
  <c r="C221" i="4"/>
  <c r="I221" i="4" l="1"/>
  <c r="K221" i="4" s="1"/>
  <c r="P221" i="4"/>
  <c r="E460" i="4"/>
  <c r="J459" i="4"/>
  <c r="O221" i="4"/>
  <c r="N221" i="4"/>
  <c r="B221" i="4" s="1"/>
  <c r="E461" i="4" l="1"/>
  <c r="J460" i="4"/>
  <c r="D222" i="4"/>
  <c r="C222" i="4"/>
  <c r="O222" i="4" l="1"/>
  <c r="N222" i="4"/>
  <c r="I222" i="4"/>
  <c r="K222" i="4" s="1"/>
  <c r="P222" i="4"/>
  <c r="E462" i="4"/>
  <c r="J461" i="4"/>
  <c r="B222" i="4" l="1"/>
  <c r="D223" i="4"/>
  <c r="C223" i="4"/>
  <c r="E463" i="4"/>
  <c r="J462" i="4"/>
  <c r="E464" i="4" l="1"/>
  <c r="J463" i="4"/>
  <c r="I223" i="4"/>
  <c r="K223" i="4" s="1"/>
  <c r="P223" i="4"/>
  <c r="O223" i="4"/>
  <c r="N223" i="4"/>
  <c r="E465" i="4" l="1"/>
  <c r="J464" i="4"/>
  <c r="C224" i="4"/>
  <c r="D224" i="4"/>
  <c r="B223" i="4"/>
  <c r="I224" i="4" l="1"/>
  <c r="K224" i="4" s="1"/>
  <c r="P224" i="4"/>
  <c r="O224" i="4"/>
  <c r="N224" i="4"/>
  <c r="J465" i="4"/>
  <c r="E466" i="4"/>
  <c r="B224" i="4" l="1"/>
  <c r="E467" i="4"/>
  <c r="J466" i="4"/>
  <c r="C225" i="4"/>
  <c r="D225" i="4"/>
  <c r="O225" i="4" l="1"/>
  <c r="N225" i="4"/>
  <c r="J467" i="4"/>
  <c r="E468" i="4"/>
  <c r="I225" i="4"/>
  <c r="K225" i="4" s="1"/>
  <c r="P225" i="4"/>
  <c r="E469" i="4" l="1"/>
  <c r="J468" i="4"/>
  <c r="B225" i="4"/>
  <c r="D226" i="4"/>
  <c r="C226" i="4"/>
  <c r="J469" i="4" l="1"/>
  <c r="E470" i="4"/>
  <c r="I226" i="4"/>
  <c r="K226" i="4" s="1"/>
  <c r="P226" i="4"/>
  <c r="O226" i="4"/>
  <c r="N226" i="4"/>
  <c r="B226" i="4" l="1"/>
  <c r="C227" i="4"/>
  <c r="D227" i="4"/>
  <c r="E471" i="4"/>
  <c r="J470" i="4"/>
  <c r="I227" i="4" l="1"/>
  <c r="K227" i="4" s="1"/>
  <c r="P227" i="4"/>
  <c r="J471" i="4"/>
  <c r="E472" i="4"/>
  <c r="O227" i="4"/>
  <c r="N227" i="4"/>
  <c r="C228" i="4" l="1"/>
  <c r="D228" i="4"/>
  <c r="E473" i="4"/>
  <c r="J472" i="4"/>
  <c r="B227" i="4"/>
  <c r="O228" i="4" l="1"/>
  <c r="N228" i="4"/>
  <c r="J473" i="4"/>
  <c r="E474" i="4"/>
  <c r="I228" i="4"/>
  <c r="K228" i="4" s="1"/>
  <c r="P228" i="4"/>
  <c r="E475" i="4" l="1"/>
  <c r="J474" i="4"/>
  <c r="C229" i="4"/>
  <c r="D229" i="4"/>
  <c r="B228" i="4"/>
  <c r="I229" i="4" l="1"/>
  <c r="K229" i="4" s="1"/>
  <c r="P229" i="4"/>
  <c r="O229" i="4"/>
  <c r="N229" i="4"/>
  <c r="J475" i="4"/>
  <c r="E476" i="4"/>
  <c r="B229" i="4" l="1"/>
  <c r="J476" i="4"/>
  <c r="E477" i="4"/>
  <c r="C230" i="4"/>
  <c r="D230" i="4"/>
  <c r="O230" i="4" l="1"/>
  <c r="N230" i="4"/>
  <c r="E478" i="4"/>
  <c r="J477" i="4"/>
  <c r="I230" i="4"/>
  <c r="K230" i="4" s="1"/>
  <c r="P230" i="4"/>
  <c r="D231" i="4" l="1"/>
  <c r="C231" i="4"/>
  <c r="B230" i="4"/>
  <c r="J478" i="4"/>
  <c r="E479" i="4"/>
  <c r="J479" i="4" l="1"/>
  <c r="E480" i="4"/>
  <c r="I231" i="4"/>
  <c r="K231" i="4" s="1"/>
  <c r="P231" i="4"/>
  <c r="O231" i="4"/>
  <c r="N231" i="4"/>
  <c r="C232" i="4" l="1"/>
  <c r="D232" i="4"/>
  <c r="B231" i="4"/>
  <c r="J480" i="4"/>
  <c r="E481" i="4"/>
  <c r="I232" i="4" l="1"/>
  <c r="K232" i="4" s="1"/>
  <c r="P232" i="4"/>
  <c r="J481" i="4"/>
  <c r="E482" i="4"/>
  <c r="O232" i="4"/>
  <c r="N232" i="4"/>
  <c r="C233" i="4" l="1"/>
  <c r="D233" i="4"/>
  <c r="J482" i="4"/>
  <c r="E483" i="4"/>
  <c r="B232" i="4"/>
  <c r="J483" i="4" l="1"/>
  <c r="E484" i="4"/>
  <c r="I233" i="4"/>
  <c r="K233" i="4" s="1"/>
  <c r="P233" i="4"/>
  <c r="O233" i="4"/>
  <c r="N233" i="4"/>
  <c r="B233" i="4" s="1"/>
  <c r="C234" i="4" l="1"/>
  <c r="D234" i="4"/>
  <c r="E485" i="4"/>
  <c r="J484" i="4"/>
  <c r="I234" i="4" l="1"/>
  <c r="K234" i="4" s="1"/>
  <c r="P234" i="4"/>
  <c r="J485" i="4"/>
  <c r="E486" i="4"/>
  <c r="O234" i="4"/>
  <c r="N234" i="4"/>
  <c r="B234" i="4" s="1"/>
  <c r="E487" i="4" l="1"/>
  <c r="J486" i="4"/>
  <c r="C235" i="4"/>
  <c r="D235" i="4"/>
  <c r="I235" i="4" l="1"/>
  <c r="K235" i="4" s="1"/>
  <c r="P235" i="4"/>
  <c r="O235" i="4"/>
  <c r="N235" i="4"/>
  <c r="J487" i="4"/>
  <c r="E488" i="4"/>
  <c r="B235" i="4" l="1"/>
  <c r="E489" i="4"/>
  <c r="J488" i="4"/>
  <c r="D236" i="4"/>
  <c r="C236" i="4"/>
  <c r="I236" i="4" l="1"/>
  <c r="K236" i="4" s="1"/>
  <c r="P236" i="4"/>
  <c r="J489" i="4"/>
  <c r="E490" i="4"/>
  <c r="O236" i="4"/>
  <c r="N236" i="4"/>
  <c r="B236" i="4" l="1"/>
  <c r="J490" i="4"/>
  <c r="E491" i="4"/>
  <c r="D237" i="4"/>
  <c r="C237" i="4"/>
  <c r="I237" i="4" l="1"/>
  <c r="K237" i="4" s="1"/>
  <c r="P237" i="4"/>
  <c r="J491" i="4"/>
  <c r="E492" i="4"/>
  <c r="O237" i="4"/>
  <c r="N237" i="4"/>
  <c r="E493" i="4" l="1"/>
  <c r="J492" i="4"/>
  <c r="B237" i="4"/>
  <c r="D238" i="4"/>
  <c r="C238" i="4"/>
  <c r="J493" i="4" l="1"/>
  <c r="E494" i="4"/>
  <c r="I238" i="4"/>
  <c r="K238" i="4" s="1"/>
  <c r="P238" i="4"/>
  <c r="O238" i="4"/>
  <c r="N238" i="4"/>
  <c r="B238" i="4" l="1"/>
  <c r="D239" i="4"/>
  <c r="C239" i="4"/>
  <c r="J494" i="4"/>
  <c r="E495" i="4"/>
  <c r="O239" i="4" l="1"/>
  <c r="N239" i="4"/>
  <c r="J495" i="4"/>
  <c r="E496" i="4"/>
  <c r="I239" i="4"/>
  <c r="K239" i="4" s="1"/>
  <c r="P239" i="4"/>
  <c r="B239" i="4" l="1"/>
  <c r="D240" i="4"/>
  <c r="C240" i="4"/>
  <c r="E497" i="4"/>
  <c r="J496" i="4"/>
  <c r="J497" i="4" l="1"/>
  <c r="E498" i="4"/>
  <c r="I240" i="4"/>
  <c r="K240" i="4" s="1"/>
  <c r="P240" i="4"/>
  <c r="O240" i="4"/>
  <c r="N240" i="4"/>
  <c r="B240" i="4" s="1"/>
  <c r="C241" i="4" l="1"/>
  <c r="D241" i="4"/>
  <c r="E499" i="4"/>
  <c r="J498" i="4"/>
  <c r="O241" i="4" l="1"/>
  <c r="N241" i="4"/>
  <c r="J499" i="4"/>
  <c r="E500" i="4"/>
  <c r="I241" i="4"/>
  <c r="K241" i="4" s="1"/>
  <c r="P241" i="4"/>
  <c r="C242" i="4" l="1"/>
  <c r="D242" i="4"/>
  <c r="J500" i="4"/>
  <c r="E501" i="4"/>
  <c r="B241" i="4"/>
  <c r="O242" i="4" l="1"/>
  <c r="N242" i="4"/>
  <c r="J501" i="4"/>
  <c r="E502" i="4"/>
  <c r="I242" i="4"/>
  <c r="K242" i="4" s="1"/>
  <c r="P242" i="4"/>
  <c r="B242" i="4" l="1"/>
  <c r="E503" i="4"/>
  <c r="J502" i="4"/>
  <c r="C243" i="4"/>
  <c r="D243" i="4"/>
  <c r="O243" i="4" l="1"/>
  <c r="N243" i="4"/>
  <c r="J503" i="4"/>
  <c r="E504" i="4"/>
  <c r="I243" i="4"/>
  <c r="K243" i="4" s="1"/>
  <c r="P243" i="4"/>
  <c r="C244" i="4" l="1"/>
  <c r="D244" i="4"/>
  <c r="E505" i="4"/>
  <c r="J504" i="4"/>
  <c r="B243" i="4"/>
  <c r="J505" i="4" l="1"/>
  <c r="E506" i="4"/>
  <c r="I244" i="4"/>
  <c r="K244" i="4" s="1"/>
  <c r="P244" i="4"/>
  <c r="O244" i="4"/>
  <c r="N244" i="4"/>
  <c r="B244" i="4" l="1"/>
  <c r="D245" i="4"/>
  <c r="C245" i="4"/>
  <c r="J506" i="4"/>
  <c r="E507" i="4"/>
  <c r="O245" i="4" l="1"/>
  <c r="N245" i="4"/>
  <c r="E508" i="4"/>
  <c r="J507" i="4"/>
  <c r="I245" i="4"/>
  <c r="K245" i="4" s="1"/>
  <c r="P245" i="4"/>
  <c r="J508" i="4" l="1"/>
  <c r="E509" i="4"/>
  <c r="B245" i="4"/>
  <c r="D246" i="4"/>
  <c r="C246" i="4"/>
  <c r="I246" i="4" l="1"/>
  <c r="K246" i="4" s="1"/>
  <c r="P246" i="4"/>
  <c r="O246" i="4"/>
  <c r="N246" i="4"/>
  <c r="J509" i="4"/>
  <c r="E510" i="4"/>
  <c r="D247" i="4" l="1"/>
  <c r="C247" i="4"/>
  <c r="B246" i="4"/>
  <c r="J510" i="4"/>
  <c r="E511" i="4"/>
  <c r="O247" i="4" l="1"/>
  <c r="N247" i="4"/>
  <c r="J511" i="4"/>
  <c r="E512" i="4"/>
  <c r="I247" i="4"/>
  <c r="K247" i="4" s="1"/>
  <c r="P247" i="4"/>
  <c r="E513" i="4" l="1"/>
  <c r="J512" i="4"/>
  <c r="C248" i="4"/>
  <c r="D248" i="4"/>
  <c r="B247" i="4"/>
  <c r="I248" i="4" l="1"/>
  <c r="K248" i="4" s="1"/>
  <c r="P248" i="4"/>
  <c r="O248" i="4"/>
  <c r="N248" i="4"/>
  <c r="J513" i="4"/>
  <c r="E514" i="4"/>
  <c r="C249" i="4" l="1"/>
  <c r="D249" i="4"/>
  <c r="B248" i="4"/>
  <c r="E515" i="4"/>
  <c r="J514" i="4"/>
  <c r="E516" i="4" l="1"/>
  <c r="J515" i="4"/>
  <c r="I249" i="4"/>
  <c r="K249" i="4" s="1"/>
  <c r="P249" i="4"/>
  <c r="O249" i="4"/>
  <c r="N249" i="4"/>
  <c r="B249" i="4" s="1"/>
  <c r="J516" i="4" l="1"/>
  <c r="E517" i="4"/>
  <c r="C250" i="4"/>
  <c r="D250" i="4"/>
  <c r="E518" i="4" l="1"/>
  <c r="J517" i="4"/>
  <c r="I250" i="4"/>
  <c r="K250" i="4" s="1"/>
  <c r="P250" i="4"/>
  <c r="O250" i="4"/>
  <c r="N250" i="4"/>
  <c r="E519" i="4" l="1"/>
  <c r="J518" i="4"/>
  <c r="C251" i="4"/>
  <c r="D251" i="4"/>
  <c r="B250" i="4"/>
  <c r="E520" i="4" l="1"/>
  <c r="J519" i="4"/>
  <c r="I251" i="4"/>
  <c r="K251" i="4" s="1"/>
  <c r="P251" i="4"/>
  <c r="O251" i="4"/>
  <c r="N251" i="4"/>
  <c r="B251" i="4" l="1"/>
  <c r="E521" i="4"/>
  <c r="J520" i="4"/>
  <c r="C252" i="4"/>
  <c r="D252" i="4"/>
  <c r="O252" i="4" l="1"/>
  <c r="N252" i="4"/>
  <c r="E522" i="4"/>
  <c r="J521" i="4"/>
  <c r="I252" i="4"/>
  <c r="K252" i="4" s="1"/>
  <c r="P252" i="4"/>
  <c r="J522" i="4" l="1"/>
  <c r="E523" i="4"/>
  <c r="B252" i="4"/>
  <c r="C253" i="4"/>
  <c r="D253" i="4"/>
  <c r="O253" i="4" l="1"/>
  <c r="N253" i="4"/>
  <c r="J523" i="4"/>
  <c r="E524" i="4"/>
  <c r="I253" i="4"/>
  <c r="K253" i="4" s="1"/>
  <c r="P253" i="4"/>
  <c r="E525" i="4" l="1"/>
  <c r="J524" i="4"/>
  <c r="C254" i="4"/>
  <c r="D254" i="4"/>
  <c r="B253" i="4"/>
  <c r="I254" i="4" l="1"/>
  <c r="K254" i="4" s="1"/>
  <c r="P254" i="4"/>
  <c r="O254" i="4"/>
  <c r="N254" i="4"/>
  <c r="E526" i="4"/>
  <c r="J525" i="4"/>
  <c r="B254" i="4" l="1"/>
  <c r="J526" i="4"/>
  <c r="E527" i="4"/>
  <c r="C255" i="4"/>
  <c r="D255" i="4"/>
  <c r="O255" i="4" l="1"/>
  <c r="N255" i="4"/>
  <c r="E528" i="4"/>
  <c r="J527" i="4"/>
  <c r="I255" i="4"/>
  <c r="K255" i="4" s="1"/>
  <c r="P255" i="4"/>
  <c r="E529" i="4" l="1"/>
  <c r="J528" i="4"/>
  <c r="D256" i="4"/>
  <c r="C256" i="4"/>
  <c r="B255" i="4"/>
  <c r="E530" i="4" l="1"/>
  <c r="J529" i="4"/>
  <c r="O256" i="4"/>
  <c r="N256" i="4"/>
  <c r="I256" i="4"/>
  <c r="K256" i="4" s="1"/>
  <c r="P256" i="4"/>
  <c r="E531" i="4" l="1"/>
  <c r="J530" i="4"/>
  <c r="B256" i="4"/>
  <c r="C257" i="4"/>
  <c r="D257" i="4"/>
  <c r="O257" i="4" l="1"/>
  <c r="N257" i="4"/>
  <c r="I257" i="4"/>
  <c r="K257" i="4" s="1"/>
  <c r="P257" i="4"/>
  <c r="J531" i="4"/>
  <c r="E532" i="4"/>
  <c r="C258" i="4" l="1"/>
  <c r="D258" i="4"/>
  <c r="J532" i="4"/>
  <c r="E533" i="4"/>
  <c r="B257" i="4"/>
  <c r="O258" i="4" l="1"/>
  <c r="N258" i="4"/>
  <c r="E534" i="4"/>
  <c r="J533" i="4"/>
  <c r="I258" i="4"/>
  <c r="K258" i="4" s="1"/>
  <c r="P258" i="4"/>
  <c r="E535" i="4" l="1"/>
  <c r="J534" i="4"/>
  <c r="D259" i="4"/>
  <c r="C259" i="4"/>
  <c r="B258" i="4"/>
  <c r="O259" i="4" l="1"/>
  <c r="N259" i="4"/>
  <c r="I259" i="4"/>
  <c r="K259" i="4" s="1"/>
  <c r="P259" i="4"/>
  <c r="J535" i="4"/>
  <c r="E536" i="4"/>
  <c r="C260" i="4" l="1"/>
  <c r="D260" i="4"/>
  <c r="J536" i="4"/>
  <c r="E537" i="4"/>
  <c r="B259" i="4"/>
  <c r="O260" i="4" l="1"/>
  <c r="N260" i="4"/>
  <c r="E538" i="4"/>
  <c r="J537" i="4"/>
  <c r="I260" i="4"/>
  <c r="K260" i="4" s="1"/>
  <c r="P260" i="4"/>
  <c r="J538" i="4" l="1"/>
  <c r="E539" i="4"/>
  <c r="C261" i="4"/>
  <c r="D261" i="4"/>
  <c r="B260" i="4"/>
  <c r="I261" i="4" l="1"/>
  <c r="K261" i="4" s="1"/>
  <c r="P261" i="4"/>
  <c r="J539" i="4"/>
  <c r="E540" i="4"/>
  <c r="O261" i="4"/>
  <c r="N261" i="4"/>
  <c r="B261" i="4" s="1"/>
  <c r="E541" i="4" l="1"/>
  <c r="J540" i="4"/>
  <c r="C262" i="4"/>
  <c r="D262" i="4"/>
  <c r="O262" i="4" l="1"/>
  <c r="N262" i="4"/>
  <c r="I262" i="4"/>
  <c r="K262" i="4" s="1"/>
  <c r="P262" i="4"/>
  <c r="J541" i="4"/>
  <c r="E542" i="4"/>
  <c r="J542" i="4" l="1"/>
  <c r="E543" i="4"/>
  <c r="C263" i="4"/>
  <c r="D263" i="4"/>
  <c r="B262" i="4"/>
  <c r="I263" i="4" l="1"/>
  <c r="K263" i="4" s="1"/>
  <c r="P263" i="4"/>
  <c r="J543" i="4"/>
  <c r="E544" i="4"/>
  <c r="O263" i="4"/>
  <c r="N263" i="4"/>
  <c r="B263" i="4" s="1"/>
  <c r="E545" i="4" l="1"/>
  <c r="J544" i="4"/>
  <c r="D264" i="4"/>
  <c r="C264" i="4"/>
  <c r="O264" i="4" l="1"/>
  <c r="N264" i="4"/>
  <c r="E546" i="4"/>
  <c r="J545" i="4"/>
  <c r="I264" i="4"/>
  <c r="K264" i="4" s="1"/>
  <c r="P264" i="4"/>
  <c r="C265" i="4" l="1"/>
  <c r="D265" i="4"/>
  <c r="E547" i="4"/>
  <c r="J546" i="4"/>
  <c r="B264" i="4"/>
  <c r="O265" i="4" l="1"/>
  <c r="N265" i="4"/>
  <c r="E548" i="4"/>
  <c r="J547" i="4"/>
  <c r="I265" i="4"/>
  <c r="K265" i="4" s="1"/>
  <c r="P265" i="4"/>
  <c r="C266" i="4" l="1"/>
  <c r="D266" i="4"/>
  <c r="E549" i="4"/>
  <c r="J548" i="4"/>
  <c r="B265" i="4"/>
  <c r="O266" i="4" l="1"/>
  <c r="N266" i="4"/>
  <c r="J549" i="4"/>
  <c r="E550" i="4"/>
  <c r="I266" i="4"/>
  <c r="K266" i="4" s="1"/>
  <c r="P266" i="4"/>
  <c r="B266" i="4" l="1"/>
  <c r="D267" i="4"/>
  <c r="C267" i="4"/>
  <c r="J550" i="4"/>
  <c r="E551" i="4"/>
  <c r="O267" i="4" l="1"/>
  <c r="N267" i="4"/>
  <c r="J551" i="4"/>
  <c r="E552" i="4"/>
  <c r="I267" i="4"/>
  <c r="K267" i="4" s="1"/>
  <c r="P267" i="4"/>
  <c r="B267" i="4" l="1"/>
  <c r="J552" i="4"/>
  <c r="E553" i="4"/>
  <c r="D268" i="4"/>
  <c r="C268" i="4"/>
  <c r="I268" i="4" l="1"/>
  <c r="K268" i="4" s="1"/>
  <c r="P268" i="4"/>
  <c r="J553" i="4"/>
  <c r="E554" i="4"/>
  <c r="O268" i="4"/>
  <c r="N268" i="4"/>
  <c r="B268" i="4" s="1"/>
  <c r="E555" i="4" l="1"/>
  <c r="J554" i="4"/>
  <c r="D269" i="4"/>
  <c r="C269" i="4"/>
  <c r="I269" i="4" l="1"/>
  <c r="K269" i="4" s="1"/>
  <c r="P269" i="4"/>
  <c r="O269" i="4"/>
  <c r="N269" i="4"/>
  <c r="J555" i="4"/>
  <c r="E556" i="4"/>
  <c r="C270" i="4" l="1"/>
  <c r="D270" i="4"/>
  <c r="B269" i="4"/>
  <c r="E557" i="4"/>
  <c r="J556" i="4"/>
  <c r="O270" i="4" l="1"/>
  <c r="N270" i="4"/>
  <c r="J557" i="4"/>
  <c r="E558" i="4"/>
  <c r="I270" i="4"/>
  <c r="K270" i="4" s="1"/>
  <c r="P270" i="4"/>
  <c r="E559" i="4" l="1"/>
  <c r="J558" i="4"/>
  <c r="D271" i="4"/>
  <c r="C271" i="4"/>
  <c r="B270" i="4"/>
  <c r="O271" i="4" l="1"/>
  <c r="N271" i="4"/>
  <c r="I271" i="4"/>
  <c r="K271" i="4" s="1"/>
  <c r="P271" i="4"/>
  <c r="E560" i="4"/>
  <c r="J559" i="4"/>
  <c r="D272" i="4" l="1"/>
  <c r="C272" i="4"/>
  <c r="J560" i="4"/>
  <c r="E561" i="4"/>
  <c r="B271" i="4"/>
  <c r="E562" i="4" l="1"/>
  <c r="J561" i="4"/>
  <c r="O272" i="4"/>
  <c r="N272" i="4"/>
  <c r="I272" i="4"/>
  <c r="K272" i="4" s="1"/>
  <c r="P272" i="4"/>
  <c r="J562" i="4" l="1"/>
  <c r="E563" i="4"/>
  <c r="B272" i="4"/>
  <c r="C273" i="4"/>
  <c r="D273" i="4"/>
  <c r="O273" i="4" l="1"/>
  <c r="N273" i="4"/>
  <c r="J563" i="4"/>
  <c r="E564" i="4"/>
  <c r="I273" i="4"/>
  <c r="K273" i="4" s="1"/>
  <c r="P273" i="4"/>
  <c r="E565" i="4" l="1"/>
  <c r="J564" i="4"/>
  <c r="C274" i="4"/>
  <c r="D274" i="4"/>
  <c r="B273" i="4"/>
  <c r="I274" i="4" l="1"/>
  <c r="K274" i="4" s="1"/>
  <c r="P274" i="4"/>
  <c r="O274" i="4"/>
  <c r="N274" i="4"/>
  <c r="E566" i="4"/>
  <c r="J565" i="4"/>
  <c r="B274" i="4" l="1"/>
  <c r="J566" i="4"/>
  <c r="E567" i="4"/>
  <c r="D275" i="4"/>
  <c r="C275" i="4"/>
  <c r="I275" i="4" l="1"/>
  <c r="K275" i="4" s="1"/>
  <c r="P275" i="4"/>
  <c r="E568" i="4"/>
  <c r="J567" i="4"/>
  <c r="O275" i="4"/>
  <c r="N275" i="4"/>
  <c r="B275" i="4" s="1"/>
  <c r="J568" i="4" l="1"/>
  <c r="E569" i="4"/>
  <c r="D276" i="4"/>
  <c r="C276" i="4"/>
  <c r="I276" i="4" l="1"/>
  <c r="K276" i="4" s="1"/>
  <c r="P276" i="4"/>
  <c r="J569" i="4"/>
  <c r="E570" i="4"/>
  <c r="O276" i="4"/>
  <c r="N276" i="4"/>
  <c r="B276" i="4" l="1"/>
  <c r="E571" i="4"/>
  <c r="J570" i="4"/>
  <c r="D277" i="4"/>
  <c r="C277" i="4"/>
  <c r="O277" i="4" l="1"/>
  <c r="N277" i="4"/>
  <c r="E572" i="4"/>
  <c r="J571" i="4"/>
  <c r="I277" i="4"/>
  <c r="K277" i="4" s="1"/>
  <c r="P277" i="4"/>
  <c r="B277" i="4" l="1"/>
  <c r="E573" i="4"/>
  <c r="J572" i="4"/>
  <c r="C278" i="4"/>
  <c r="D278" i="4"/>
  <c r="O278" i="4" l="1"/>
  <c r="N278" i="4"/>
  <c r="I278" i="4"/>
  <c r="K278" i="4" s="1"/>
  <c r="P278" i="4"/>
  <c r="E574" i="4"/>
  <c r="J573" i="4"/>
  <c r="B278" i="4" l="1"/>
  <c r="D279" i="4"/>
  <c r="C279" i="4"/>
  <c r="E575" i="4"/>
  <c r="J574" i="4"/>
  <c r="E576" i="4" l="1"/>
  <c r="J575" i="4"/>
  <c r="I279" i="4"/>
  <c r="K279" i="4" s="1"/>
  <c r="P279" i="4"/>
  <c r="O279" i="4"/>
  <c r="N279" i="4"/>
  <c r="E577" i="4" l="1"/>
  <c r="J576" i="4"/>
  <c r="D280" i="4"/>
  <c r="C280" i="4"/>
  <c r="B279" i="4"/>
  <c r="O280" i="4" l="1"/>
  <c r="N280" i="4"/>
  <c r="I280" i="4"/>
  <c r="K280" i="4" s="1"/>
  <c r="P280" i="4"/>
  <c r="J577" i="4"/>
  <c r="E578" i="4"/>
  <c r="D281" i="4" l="1"/>
  <c r="C281" i="4"/>
  <c r="J578" i="4"/>
  <c r="E579" i="4"/>
  <c r="B280" i="4"/>
  <c r="I281" i="4" l="1"/>
  <c r="K281" i="4" s="1"/>
  <c r="P281" i="4"/>
  <c r="J579" i="4"/>
  <c r="E580" i="4"/>
  <c r="O281" i="4"/>
  <c r="N281" i="4"/>
  <c r="B281" i="4" l="1"/>
  <c r="J580" i="4"/>
  <c r="E581" i="4"/>
  <c r="C282" i="4"/>
  <c r="D282" i="4"/>
  <c r="O282" i="4" l="1"/>
  <c r="N282" i="4"/>
  <c r="J581" i="4"/>
  <c r="E582" i="4"/>
  <c r="I282" i="4"/>
  <c r="K282" i="4" s="1"/>
  <c r="P282" i="4"/>
  <c r="B282" i="4" l="1"/>
  <c r="J582" i="4"/>
  <c r="E583" i="4"/>
  <c r="D283" i="4"/>
  <c r="C283" i="4"/>
  <c r="I283" i="4" l="1"/>
  <c r="K283" i="4" s="1"/>
  <c r="P283" i="4"/>
  <c r="J583" i="4"/>
  <c r="E584" i="4"/>
  <c r="O283" i="4"/>
  <c r="N283" i="4"/>
  <c r="E585" i="4" l="1"/>
  <c r="J584" i="4"/>
  <c r="B283" i="4"/>
  <c r="D284" i="4"/>
  <c r="C284" i="4"/>
  <c r="O284" i="4" l="1"/>
  <c r="N284" i="4"/>
  <c r="J585" i="4"/>
  <c r="E586" i="4"/>
  <c r="I284" i="4"/>
  <c r="K284" i="4" s="1"/>
  <c r="P284" i="4"/>
  <c r="D285" i="4" l="1"/>
  <c r="C285" i="4"/>
  <c r="J586" i="4"/>
  <c r="E587" i="4"/>
  <c r="B284" i="4"/>
  <c r="E588" i="4" l="1"/>
  <c r="J587" i="4"/>
  <c r="O285" i="4"/>
  <c r="N285" i="4"/>
  <c r="I285" i="4"/>
  <c r="K285" i="4" s="1"/>
  <c r="P285" i="4"/>
  <c r="J588" i="4" l="1"/>
  <c r="E589" i="4"/>
  <c r="B285" i="4"/>
  <c r="C286" i="4"/>
  <c r="D286" i="4"/>
  <c r="O286" i="4" l="1"/>
  <c r="N286" i="4"/>
  <c r="E590" i="4"/>
  <c r="J589" i="4"/>
  <c r="I286" i="4"/>
  <c r="K286" i="4" s="1"/>
  <c r="P286" i="4"/>
  <c r="E591" i="4" l="1"/>
  <c r="J590" i="4"/>
  <c r="C287" i="4"/>
  <c r="D287" i="4"/>
  <c r="B286" i="4"/>
  <c r="I287" i="4" l="1"/>
  <c r="K287" i="4" s="1"/>
  <c r="P287" i="4"/>
  <c r="O287" i="4"/>
  <c r="N287" i="4"/>
  <c r="E592" i="4"/>
  <c r="J591" i="4"/>
  <c r="B287" i="4" l="1"/>
  <c r="J592" i="4"/>
  <c r="E593" i="4"/>
  <c r="C288" i="4"/>
  <c r="D288" i="4"/>
  <c r="O288" i="4" l="1"/>
  <c r="N288" i="4"/>
  <c r="B288" i="4" s="1"/>
  <c r="J593" i="4"/>
  <c r="E594" i="4"/>
  <c r="I288" i="4"/>
  <c r="K288" i="4" s="1"/>
  <c r="P288" i="4"/>
  <c r="C289" i="4" l="1"/>
  <c r="D289" i="4"/>
  <c r="J594" i="4"/>
  <c r="E595" i="4"/>
  <c r="I289" i="4" l="1"/>
  <c r="K289" i="4" s="1"/>
  <c r="P289" i="4"/>
  <c r="J595" i="4"/>
  <c r="E596" i="4"/>
  <c r="O289" i="4"/>
  <c r="N289" i="4"/>
  <c r="C290" i="4" l="1"/>
  <c r="D290" i="4"/>
  <c r="E597" i="4"/>
  <c r="J596" i="4"/>
  <c r="B289" i="4"/>
  <c r="O290" i="4" l="1"/>
  <c r="N290" i="4"/>
  <c r="J597" i="4"/>
  <c r="E598" i="4"/>
  <c r="I290" i="4"/>
  <c r="K290" i="4" s="1"/>
  <c r="P290" i="4"/>
  <c r="J598" i="4" l="1"/>
  <c r="E599" i="4"/>
  <c r="D291" i="4"/>
  <c r="C291" i="4"/>
  <c r="B290" i="4"/>
  <c r="O291" i="4" l="1"/>
  <c r="N291" i="4"/>
  <c r="J599" i="4"/>
  <c r="E600" i="4"/>
  <c r="I291" i="4"/>
  <c r="K291" i="4" s="1"/>
  <c r="P291" i="4"/>
  <c r="E601" i="4" l="1"/>
  <c r="J600" i="4"/>
  <c r="B291" i="4"/>
  <c r="D292" i="4"/>
  <c r="C292" i="4"/>
  <c r="I292" i="4" l="1"/>
  <c r="K292" i="4" s="1"/>
  <c r="P292" i="4"/>
  <c r="O292" i="4"/>
  <c r="N292" i="4"/>
  <c r="J601" i="4"/>
  <c r="E602" i="4"/>
  <c r="B292" i="4" l="1"/>
  <c r="J602" i="4"/>
  <c r="E603" i="4"/>
  <c r="D293" i="4"/>
  <c r="C293" i="4"/>
  <c r="I293" i="4" l="1"/>
  <c r="K293" i="4" s="1"/>
  <c r="P293" i="4"/>
  <c r="J603" i="4"/>
  <c r="E604" i="4"/>
  <c r="O293" i="4"/>
  <c r="N293" i="4"/>
  <c r="B293" i="4" l="1"/>
  <c r="E605" i="4"/>
  <c r="J604" i="4"/>
  <c r="D294" i="4"/>
  <c r="C294" i="4"/>
  <c r="O294" i="4" l="1"/>
  <c r="N294" i="4"/>
  <c r="I294" i="4"/>
  <c r="K294" i="4" s="1"/>
  <c r="P294" i="4"/>
  <c r="E606" i="4"/>
  <c r="J605" i="4"/>
  <c r="B294" i="4" l="1"/>
  <c r="C295" i="4"/>
  <c r="D295" i="4"/>
  <c r="J606" i="4"/>
  <c r="E607" i="4"/>
  <c r="O295" i="4" l="1"/>
  <c r="N295" i="4"/>
  <c r="I295" i="4"/>
  <c r="K295" i="4" s="1"/>
  <c r="P295" i="4"/>
  <c r="J607" i="4"/>
  <c r="E608" i="4"/>
  <c r="D296" i="4" l="1"/>
  <c r="C296" i="4"/>
  <c r="J608" i="4"/>
  <c r="E609" i="4"/>
  <c r="B295" i="4"/>
  <c r="E610" i="4" l="1"/>
  <c r="J609" i="4"/>
  <c r="O296" i="4"/>
  <c r="N296" i="4"/>
  <c r="I296" i="4"/>
  <c r="K296" i="4" s="1"/>
  <c r="P296" i="4"/>
  <c r="J610" i="4" l="1"/>
  <c r="E611" i="4"/>
  <c r="B296" i="4"/>
  <c r="D297" i="4"/>
  <c r="C297" i="4"/>
  <c r="I297" i="4" l="1"/>
  <c r="K297" i="4" s="1"/>
  <c r="P297" i="4"/>
  <c r="O297" i="4"/>
  <c r="N297" i="4"/>
  <c r="E612" i="4"/>
  <c r="J611" i="4"/>
  <c r="B297" i="4" l="1"/>
  <c r="D298" i="4"/>
  <c r="C298" i="4"/>
  <c r="J612" i="4"/>
  <c r="E613" i="4"/>
  <c r="O298" i="4" l="1"/>
  <c r="N298" i="4"/>
  <c r="E614" i="4"/>
  <c r="J613" i="4"/>
  <c r="I298" i="4"/>
  <c r="K298" i="4" s="1"/>
  <c r="P298" i="4"/>
  <c r="B298" i="4" l="1"/>
  <c r="E615" i="4"/>
  <c r="J614" i="4"/>
  <c r="C299" i="4"/>
  <c r="D299" i="4"/>
  <c r="O299" i="4" l="1"/>
  <c r="N299" i="4"/>
  <c r="E616" i="4"/>
  <c r="J615" i="4"/>
  <c r="I299" i="4"/>
  <c r="K299" i="4" s="1"/>
  <c r="P299" i="4"/>
  <c r="B299" i="4" l="1"/>
  <c r="E617" i="4"/>
  <c r="J616" i="4"/>
  <c r="D300" i="4"/>
  <c r="C300" i="4"/>
  <c r="O300" i="4" l="1"/>
  <c r="N300" i="4"/>
  <c r="I300" i="4"/>
  <c r="K300" i="4" s="1"/>
  <c r="P300" i="4"/>
  <c r="J617" i="4"/>
  <c r="E618" i="4"/>
  <c r="J618" i="4" l="1"/>
  <c r="E619" i="4"/>
  <c r="D301" i="4"/>
  <c r="C301" i="4"/>
  <c r="B300" i="4"/>
  <c r="O301" i="4" l="1"/>
  <c r="N301" i="4"/>
  <c r="E620" i="4"/>
  <c r="J619" i="4"/>
  <c r="I301" i="4"/>
  <c r="K301" i="4" s="1"/>
  <c r="P301" i="4"/>
  <c r="E621" i="4" l="1"/>
  <c r="J620" i="4"/>
  <c r="B301" i="4"/>
  <c r="D302" i="4"/>
  <c r="C302" i="4"/>
  <c r="I302" i="4" l="1"/>
  <c r="K302" i="4" s="1"/>
  <c r="P302" i="4"/>
  <c r="O302" i="4"/>
  <c r="N302" i="4"/>
  <c r="J621" i="4"/>
  <c r="E622" i="4"/>
  <c r="B302" i="4" l="1"/>
  <c r="E623" i="4"/>
  <c r="J622" i="4"/>
  <c r="D303" i="4"/>
  <c r="C303" i="4"/>
  <c r="I303" i="4" l="1"/>
  <c r="K303" i="4" s="1"/>
  <c r="P303" i="4"/>
  <c r="O303" i="4"/>
  <c r="N303" i="4"/>
  <c r="E624" i="4"/>
  <c r="J623" i="4"/>
  <c r="B303" i="4" l="1"/>
  <c r="E625" i="4"/>
  <c r="J624" i="4"/>
  <c r="C304" i="4"/>
  <c r="D304" i="4"/>
  <c r="O304" i="4" l="1"/>
  <c r="N304" i="4"/>
  <c r="I304" i="4"/>
  <c r="K304" i="4" s="1"/>
  <c r="P304" i="4"/>
  <c r="J625" i="4"/>
  <c r="E626" i="4"/>
  <c r="J626" i="4" l="1"/>
  <c r="E627" i="4"/>
  <c r="C305" i="4"/>
  <c r="D305" i="4"/>
  <c r="B304" i="4"/>
  <c r="I305" i="4" l="1"/>
  <c r="K305" i="4" s="1"/>
  <c r="P305" i="4"/>
  <c r="J627" i="4"/>
  <c r="E628" i="4"/>
  <c r="O305" i="4"/>
  <c r="N305" i="4"/>
  <c r="B305" i="4" s="1"/>
  <c r="E629" i="4" l="1"/>
  <c r="J628" i="4"/>
  <c r="D306" i="4"/>
  <c r="C306" i="4"/>
  <c r="I306" i="4" l="1"/>
  <c r="K306" i="4" s="1"/>
  <c r="P306" i="4"/>
  <c r="O306" i="4"/>
  <c r="N306" i="4"/>
  <c r="B306" i="4" s="1"/>
  <c r="E630" i="4"/>
  <c r="J629" i="4"/>
  <c r="J630" i="4" l="1"/>
  <c r="E631" i="4"/>
  <c r="D307" i="4"/>
  <c r="C307" i="4"/>
  <c r="I307" i="4" l="1"/>
  <c r="K307" i="4" s="1"/>
  <c r="P307" i="4"/>
  <c r="O307" i="4"/>
  <c r="N307" i="4"/>
  <c r="J631" i="4"/>
  <c r="E632" i="4"/>
  <c r="D308" i="4" l="1"/>
  <c r="C308" i="4"/>
  <c r="B307" i="4"/>
  <c r="J632" i="4"/>
  <c r="E633" i="4"/>
  <c r="J633" i="4" l="1"/>
  <c r="E634" i="4"/>
  <c r="I308" i="4"/>
  <c r="K308" i="4" s="1"/>
  <c r="P308" i="4"/>
  <c r="O308" i="4"/>
  <c r="N308" i="4"/>
  <c r="B308" i="4" l="1"/>
  <c r="C309" i="4"/>
  <c r="D309" i="4"/>
  <c r="J634" i="4"/>
  <c r="E635" i="4"/>
  <c r="I309" i="4" l="1"/>
  <c r="K309" i="4" s="1"/>
  <c r="P309" i="4"/>
  <c r="J635" i="4"/>
  <c r="E636" i="4"/>
  <c r="O309" i="4"/>
  <c r="N309" i="4"/>
  <c r="B309" i="4" s="1"/>
  <c r="E637" i="4" l="1"/>
  <c r="J636" i="4"/>
  <c r="C310" i="4"/>
  <c r="D310" i="4"/>
  <c r="I310" i="4" l="1"/>
  <c r="K310" i="4" s="1"/>
  <c r="P310" i="4"/>
  <c r="O310" i="4"/>
  <c r="N310" i="4"/>
  <c r="E638" i="4"/>
  <c r="J637" i="4"/>
  <c r="D311" i="4" l="1"/>
  <c r="C311" i="4"/>
  <c r="B310" i="4"/>
  <c r="J638" i="4"/>
  <c r="E639" i="4"/>
  <c r="J639" i="4" l="1"/>
  <c r="E640" i="4"/>
  <c r="I311" i="4"/>
  <c r="K311" i="4" s="1"/>
  <c r="P311" i="4"/>
  <c r="O311" i="4"/>
  <c r="N311" i="4"/>
  <c r="B311" i="4" s="1"/>
  <c r="C312" i="4" l="1"/>
  <c r="D312" i="4"/>
  <c r="E641" i="4"/>
  <c r="J640" i="4"/>
  <c r="I312" i="4" l="1"/>
  <c r="K312" i="4" s="1"/>
  <c r="P312" i="4"/>
  <c r="J641" i="4"/>
  <c r="E642" i="4"/>
  <c r="O312" i="4"/>
  <c r="N312" i="4"/>
  <c r="B312" i="4" s="1"/>
  <c r="J642" i="4" l="1"/>
  <c r="E643" i="4"/>
  <c r="C313" i="4"/>
  <c r="D313" i="4"/>
  <c r="O313" i="4" l="1"/>
  <c r="N313" i="4"/>
  <c r="J643" i="4"/>
  <c r="E644" i="4"/>
  <c r="I313" i="4"/>
  <c r="K313" i="4" s="1"/>
  <c r="P313" i="4"/>
  <c r="B313" i="4" l="1"/>
  <c r="E645" i="4"/>
  <c r="J644" i="4"/>
  <c r="C314" i="4"/>
  <c r="D314" i="4"/>
  <c r="E646" i="4" l="1"/>
  <c r="J645" i="4"/>
  <c r="I314" i="4"/>
  <c r="K314" i="4" s="1"/>
  <c r="P314" i="4"/>
  <c r="O314" i="4"/>
  <c r="N314" i="4"/>
  <c r="C315" i="4" l="1"/>
  <c r="D315" i="4"/>
  <c r="B314" i="4"/>
  <c r="E647" i="4"/>
  <c r="J646" i="4"/>
  <c r="J647" i="4" l="1"/>
  <c r="E648" i="4"/>
  <c r="I315" i="4"/>
  <c r="K315" i="4" s="1"/>
  <c r="P315" i="4"/>
  <c r="O315" i="4"/>
  <c r="N315" i="4"/>
  <c r="B315" i="4" s="1"/>
  <c r="C316" i="4" l="1"/>
  <c r="D316" i="4"/>
  <c r="E649" i="4"/>
  <c r="J648" i="4"/>
  <c r="I316" i="4" l="1"/>
  <c r="K316" i="4" s="1"/>
  <c r="P316" i="4"/>
  <c r="J649" i="4"/>
  <c r="E650" i="4"/>
  <c r="O316" i="4"/>
  <c r="N316" i="4"/>
  <c r="J650" i="4" l="1"/>
  <c r="E651" i="4"/>
  <c r="B316" i="4"/>
  <c r="D317" i="4"/>
  <c r="C317" i="4"/>
  <c r="O317" i="4" l="1"/>
  <c r="N317" i="4"/>
  <c r="I317" i="4"/>
  <c r="K317" i="4" s="1"/>
  <c r="P317" i="4"/>
  <c r="E652" i="4"/>
  <c r="J651" i="4"/>
  <c r="J652" i="4" l="1"/>
  <c r="E653" i="4"/>
  <c r="D318" i="4"/>
  <c r="C318" i="4"/>
  <c r="B317" i="4"/>
  <c r="O318" i="4" l="1"/>
  <c r="N318" i="4"/>
  <c r="I318" i="4"/>
  <c r="K318" i="4" s="1"/>
  <c r="P318" i="4"/>
  <c r="E654" i="4"/>
  <c r="J653" i="4"/>
  <c r="D319" i="4" l="1"/>
  <c r="C319" i="4"/>
  <c r="E655" i="4"/>
  <c r="J654" i="4"/>
  <c r="B318" i="4"/>
  <c r="O319" i="4" l="1"/>
  <c r="N319" i="4"/>
  <c r="E656" i="4"/>
  <c r="J655" i="4"/>
  <c r="I319" i="4"/>
  <c r="K319" i="4" s="1"/>
  <c r="P319" i="4"/>
  <c r="J656" i="4" l="1"/>
  <c r="E657" i="4"/>
  <c r="C320" i="4"/>
  <c r="D320" i="4"/>
  <c r="B319" i="4"/>
  <c r="I320" i="4" l="1"/>
  <c r="K320" i="4" s="1"/>
  <c r="P320" i="4"/>
  <c r="O320" i="4"/>
  <c r="N320" i="4"/>
  <c r="J657" i="4"/>
  <c r="E658" i="4"/>
  <c r="B320" i="4" l="1"/>
  <c r="J658" i="4"/>
  <c r="E659" i="4"/>
  <c r="C321" i="4"/>
  <c r="D321" i="4"/>
  <c r="O321" i="4" l="1"/>
  <c r="N321" i="4"/>
  <c r="J659" i="4"/>
  <c r="E660" i="4"/>
  <c r="I321" i="4"/>
  <c r="K321" i="4" s="1"/>
  <c r="P321" i="4"/>
  <c r="D322" i="4" l="1"/>
  <c r="C322" i="4"/>
  <c r="E661" i="4"/>
  <c r="J660" i="4"/>
  <c r="B321" i="4"/>
  <c r="O322" i="4" l="1"/>
  <c r="N322" i="4"/>
  <c r="E662" i="4"/>
  <c r="J661" i="4"/>
  <c r="I322" i="4"/>
  <c r="K322" i="4" s="1"/>
  <c r="P322" i="4"/>
  <c r="J662" i="4" l="1"/>
  <c r="E663" i="4"/>
  <c r="B322" i="4"/>
  <c r="C323" i="4"/>
  <c r="D323" i="4"/>
  <c r="O323" i="4" l="1"/>
  <c r="N323" i="4"/>
  <c r="E664" i="4"/>
  <c r="J663" i="4"/>
  <c r="I323" i="4"/>
  <c r="K323" i="4" s="1"/>
  <c r="P323" i="4"/>
  <c r="E665" i="4" l="1"/>
  <c r="J664" i="4"/>
  <c r="D324" i="4"/>
  <c r="C324" i="4"/>
  <c r="B323" i="4"/>
  <c r="O324" i="4" l="1"/>
  <c r="N324" i="4"/>
  <c r="I324" i="4"/>
  <c r="K324" i="4" s="1"/>
  <c r="P324" i="4"/>
  <c r="E666" i="4"/>
  <c r="J665" i="4"/>
  <c r="C325" i="4" l="1"/>
  <c r="D325" i="4"/>
  <c r="J666" i="4"/>
  <c r="E667" i="4"/>
  <c r="B324" i="4"/>
  <c r="O325" i="4" l="1"/>
  <c r="N325" i="4"/>
  <c r="E668" i="4"/>
  <c r="J667" i="4"/>
  <c r="I325" i="4"/>
  <c r="K325" i="4" s="1"/>
  <c r="P325" i="4"/>
  <c r="D326" i="4" l="1"/>
  <c r="C326" i="4"/>
  <c r="J668" i="4"/>
  <c r="E669" i="4"/>
  <c r="B325" i="4"/>
  <c r="I326" i="4" l="1"/>
  <c r="K326" i="4" s="1"/>
  <c r="P326" i="4"/>
  <c r="J669" i="4"/>
  <c r="E670" i="4"/>
  <c r="O326" i="4"/>
  <c r="N326" i="4"/>
  <c r="B326" i="4" s="1"/>
  <c r="J670" i="4" l="1"/>
  <c r="E671" i="4"/>
  <c r="D327" i="4"/>
  <c r="C327" i="4"/>
  <c r="O327" i="4" l="1"/>
  <c r="N327" i="4"/>
  <c r="I327" i="4"/>
  <c r="K327" i="4" s="1"/>
  <c r="P327" i="4"/>
  <c r="E672" i="4"/>
  <c r="J671" i="4"/>
  <c r="E673" i="4" l="1"/>
  <c r="J672" i="4"/>
  <c r="C328" i="4"/>
  <c r="D328" i="4"/>
  <c r="B327" i="4"/>
  <c r="J673" i="4" l="1"/>
  <c r="E674" i="4"/>
  <c r="I328" i="4"/>
  <c r="K328" i="4" s="1"/>
  <c r="P328" i="4"/>
  <c r="O328" i="4"/>
  <c r="N328" i="4"/>
  <c r="C329" i="4" l="1"/>
  <c r="D329" i="4"/>
  <c r="B328" i="4"/>
  <c r="J674" i="4"/>
  <c r="E675" i="4"/>
  <c r="I329" i="4" l="1"/>
  <c r="K329" i="4" s="1"/>
  <c r="P329" i="4"/>
  <c r="E676" i="4"/>
  <c r="J675" i="4"/>
  <c r="O329" i="4"/>
  <c r="N329" i="4"/>
  <c r="E677" i="4" l="1"/>
  <c r="J676" i="4"/>
  <c r="B329" i="4"/>
  <c r="D330" i="4"/>
  <c r="C330" i="4"/>
  <c r="I330" i="4" l="1"/>
  <c r="K330" i="4" s="1"/>
  <c r="P330" i="4"/>
  <c r="O330" i="4"/>
  <c r="N330" i="4"/>
  <c r="J677" i="4"/>
  <c r="E678" i="4"/>
  <c r="E679" i="4" l="1"/>
  <c r="J678" i="4"/>
  <c r="B330" i="4"/>
  <c r="D331" i="4"/>
  <c r="C331" i="4"/>
  <c r="I331" i="4" l="1"/>
  <c r="K331" i="4" s="1"/>
  <c r="P331" i="4"/>
  <c r="O331" i="4"/>
  <c r="N331" i="4"/>
  <c r="J679" i="4"/>
  <c r="E680" i="4"/>
  <c r="E681" i="4" l="1"/>
  <c r="J680" i="4"/>
  <c r="B331" i="4"/>
  <c r="D332" i="4"/>
  <c r="C332" i="4"/>
  <c r="J681" i="4" l="1"/>
  <c r="E682" i="4"/>
  <c r="I332" i="4"/>
  <c r="K332" i="4" s="1"/>
  <c r="P332" i="4"/>
  <c r="O332" i="4"/>
  <c r="N332" i="4"/>
  <c r="D333" i="4" l="1"/>
  <c r="C333" i="4"/>
  <c r="B332" i="4"/>
  <c r="J682" i="4"/>
  <c r="E683" i="4"/>
  <c r="O333" i="4" l="1"/>
  <c r="N333" i="4"/>
  <c r="J683" i="4"/>
  <c r="E684" i="4"/>
  <c r="I333" i="4"/>
  <c r="K333" i="4" s="1"/>
  <c r="P333" i="4"/>
  <c r="D334" i="4" l="1"/>
  <c r="C334" i="4"/>
  <c r="B333" i="4"/>
  <c r="E685" i="4"/>
  <c r="J684" i="4"/>
  <c r="J685" i="4" l="1"/>
  <c r="E686" i="4"/>
  <c r="O334" i="4"/>
  <c r="N334" i="4"/>
  <c r="A333" i="4"/>
  <c r="I334" i="4"/>
  <c r="K334" i="4" s="1"/>
  <c r="P334" i="4"/>
  <c r="B334" i="4" l="1"/>
  <c r="D335" i="4"/>
  <c r="C335" i="4"/>
  <c r="E687" i="4"/>
  <c r="J686" i="4"/>
  <c r="J687" i="4" l="1"/>
  <c r="E688" i="4"/>
  <c r="O335" i="4"/>
  <c r="N335" i="4"/>
  <c r="I335" i="4"/>
  <c r="K335" i="4" s="1"/>
  <c r="P335" i="4"/>
  <c r="B335" i="4" l="1"/>
  <c r="J688" i="4"/>
  <c r="E689" i="4"/>
  <c r="C336" i="4"/>
  <c r="D336" i="4"/>
  <c r="O336" i="4" l="1"/>
  <c r="N336" i="4"/>
  <c r="J689" i="4"/>
  <c r="E690" i="4"/>
  <c r="I336" i="4"/>
  <c r="K336" i="4" s="1"/>
  <c r="P336" i="4"/>
  <c r="C337" i="4" l="1"/>
  <c r="D337" i="4"/>
  <c r="J690" i="4"/>
  <c r="E691" i="4"/>
  <c r="B336" i="4"/>
  <c r="E692" i="4" l="1"/>
  <c r="J691" i="4"/>
  <c r="I337" i="4"/>
  <c r="K337" i="4" s="1"/>
  <c r="P337" i="4"/>
  <c r="O337" i="4"/>
  <c r="N337" i="4"/>
  <c r="B337" i="4" l="1"/>
  <c r="D338" i="4"/>
  <c r="C338" i="4"/>
  <c r="E693" i="4"/>
  <c r="J692" i="4"/>
  <c r="O338" i="4" l="1"/>
  <c r="N338" i="4"/>
  <c r="B338" i="4" s="1"/>
  <c r="J693" i="4"/>
  <c r="E694" i="4"/>
  <c r="I338" i="4"/>
  <c r="K338" i="4" s="1"/>
  <c r="P338" i="4"/>
  <c r="J694" i="4" l="1"/>
  <c r="E695" i="4"/>
  <c r="A338" i="4"/>
  <c r="D339" i="4"/>
  <c r="C339" i="4"/>
  <c r="J695" i="4" l="1"/>
  <c r="E696" i="4"/>
  <c r="O339" i="4"/>
  <c r="N339" i="4"/>
  <c r="I339" i="4"/>
  <c r="K339" i="4" s="1"/>
  <c r="P339" i="4"/>
  <c r="B339" i="4" l="1"/>
  <c r="J696" i="4"/>
  <c r="E697" i="4"/>
  <c r="D340" i="4"/>
  <c r="C340" i="4"/>
  <c r="O340" i="4" l="1"/>
  <c r="N340" i="4"/>
  <c r="I340" i="4"/>
  <c r="K340" i="4" s="1"/>
  <c r="P340" i="4"/>
  <c r="J697" i="4"/>
  <c r="E698" i="4"/>
  <c r="D341" i="4" l="1"/>
  <c r="C341" i="4"/>
  <c r="J698" i="4"/>
  <c r="E699" i="4"/>
  <c r="B340" i="4"/>
  <c r="I341" i="4" l="1"/>
  <c r="K341" i="4" s="1"/>
  <c r="P341" i="4"/>
  <c r="J699" i="4"/>
  <c r="E700" i="4"/>
  <c r="O341" i="4"/>
  <c r="N341" i="4"/>
  <c r="E701" i="4" l="1"/>
  <c r="J700" i="4"/>
  <c r="B341" i="4"/>
  <c r="C342" i="4"/>
  <c r="D342" i="4"/>
  <c r="O342" i="4" l="1"/>
  <c r="N342" i="4"/>
  <c r="I342" i="4"/>
  <c r="K342" i="4" s="1"/>
  <c r="P342" i="4"/>
  <c r="J701" i="4"/>
  <c r="E702" i="4"/>
  <c r="D343" i="4" l="1"/>
  <c r="C343" i="4"/>
  <c r="E703" i="4"/>
  <c r="J702" i="4"/>
  <c r="B342" i="4"/>
  <c r="O343" i="4" l="1"/>
  <c r="N343" i="4"/>
  <c r="E704" i="4"/>
  <c r="J703" i="4"/>
  <c r="I343" i="4"/>
  <c r="K343" i="4" s="1"/>
  <c r="P343" i="4"/>
  <c r="C344" i="4" l="1"/>
  <c r="D344" i="4"/>
  <c r="E705" i="4"/>
  <c r="J704" i="4"/>
  <c r="B343" i="4"/>
  <c r="I344" i="4" l="1"/>
  <c r="K344" i="4" s="1"/>
  <c r="P344" i="4"/>
  <c r="J705" i="4"/>
  <c r="E706" i="4"/>
  <c r="O344" i="4"/>
  <c r="N344" i="4"/>
  <c r="B344" i="4" l="1"/>
  <c r="E707" i="4"/>
  <c r="J706" i="4"/>
  <c r="C345" i="4"/>
  <c r="D345" i="4"/>
  <c r="I345" i="4" l="1"/>
  <c r="K345" i="4" s="1"/>
  <c r="P345" i="4"/>
  <c r="O345" i="4"/>
  <c r="N345" i="4"/>
  <c r="E708" i="4"/>
  <c r="J707" i="4"/>
  <c r="E709" i="4" l="1"/>
  <c r="J708" i="4"/>
  <c r="B345" i="4"/>
  <c r="C346" i="4"/>
  <c r="D346" i="4"/>
  <c r="O346" i="4" l="1"/>
  <c r="N346" i="4"/>
  <c r="I346" i="4"/>
  <c r="K346" i="4" s="1"/>
  <c r="P346" i="4"/>
  <c r="J709" i="4"/>
  <c r="E710" i="4"/>
  <c r="B346" i="4" l="1"/>
  <c r="E711" i="4"/>
  <c r="J710" i="4"/>
  <c r="C347" i="4"/>
  <c r="D347" i="4"/>
  <c r="O347" i="4" l="1"/>
  <c r="N347" i="4"/>
  <c r="J711" i="4"/>
  <c r="E712" i="4"/>
  <c r="I347" i="4"/>
  <c r="K347" i="4" s="1"/>
  <c r="P347" i="4"/>
  <c r="D348" i="4" l="1"/>
  <c r="C348" i="4"/>
  <c r="J712" i="4"/>
  <c r="E713" i="4"/>
  <c r="B347" i="4"/>
  <c r="J713" i="4" l="1"/>
  <c r="E714" i="4"/>
  <c r="O348" i="4"/>
  <c r="N348" i="4"/>
  <c r="I348" i="4"/>
  <c r="K348" i="4" s="1"/>
  <c r="P348" i="4"/>
  <c r="B348" i="4" l="1"/>
  <c r="C349" i="4"/>
  <c r="D349" i="4"/>
  <c r="J714" i="4"/>
  <c r="E715" i="4"/>
  <c r="I349" i="4" l="1"/>
  <c r="K349" i="4" s="1"/>
  <c r="P349" i="4"/>
  <c r="J715" i="4"/>
  <c r="E716" i="4"/>
  <c r="O349" i="4"/>
  <c r="N349" i="4"/>
  <c r="B349" i="4" l="1"/>
  <c r="J716" i="4"/>
  <c r="E717" i="4"/>
  <c r="D350" i="4"/>
  <c r="C350" i="4"/>
  <c r="O350" i="4" l="1"/>
  <c r="N350" i="4"/>
  <c r="I350" i="4"/>
  <c r="K350" i="4" s="1"/>
  <c r="P350" i="4"/>
  <c r="E718" i="4"/>
  <c r="J717" i="4"/>
  <c r="D351" i="4" l="1"/>
  <c r="C351" i="4"/>
  <c r="B350" i="4"/>
  <c r="E719" i="4"/>
  <c r="J718" i="4"/>
  <c r="J719" i="4" l="1"/>
  <c r="E720" i="4"/>
  <c r="O351" i="4"/>
  <c r="N351" i="4"/>
  <c r="I351" i="4"/>
  <c r="K351" i="4" s="1"/>
  <c r="P351" i="4"/>
  <c r="B351" i="4" l="1"/>
  <c r="C352" i="4"/>
  <c r="D352" i="4"/>
  <c r="E721" i="4"/>
  <c r="J720" i="4"/>
  <c r="E722" i="4" l="1"/>
  <c r="J721" i="4"/>
  <c r="O352" i="4"/>
  <c r="N352" i="4"/>
  <c r="I352" i="4"/>
  <c r="K352" i="4" s="1"/>
  <c r="P352" i="4"/>
  <c r="J722" i="4" l="1"/>
  <c r="E723" i="4"/>
  <c r="B352" i="4"/>
  <c r="D353" i="4"/>
  <c r="C353" i="4"/>
  <c r="I353" i="4" l="1"/>
  <c r="K353" i="4" s="1"/>
  <c r="P353" i="4"/>
  <c r="E724" i="4"/>
  <c r="J723" i="4"/>
  <c r="O353" i="4"/>
  <c r="N353" i="4"/>
  <c r="B353" i="4" s="1"/>
  <c r="J724" i="4" l="1"/>
  <c r="E725" i="4"/>
  <c r="C354" i="4"/>
  <c r="D354" i="4"/>
  <c r="J725" i="4" l="1"/>
  <c r="E726" i="4"/>
  <c r="I354" i="4"/>
  <c r="K354" i="4" s="1"/>
  <c r="P354" i="4"/>
  <c r="O354" i="4"/>
  <c r="N354" i="4"/>
  <c r="B354" i="4" l="1"/>
  <c r="C355" i="4"/>
  <c r="D355" i="4"/>
  <c r="J726" i="4"/>
  <c r="E727" i="4"/>
  <c r="I355" i="4" l="1"/>
  <c r="K355" i="4" s="1"/>
  <c r="P355" i="4"/>
  <c r="J727" i="4"/>
  <c r="E728" i="4"/>
  <c r="O355" i="4"/>
  <c r="N355" i="4"/>
  <c r="C356" i="4" l="1"/>
  <c r="D356" i="4"/>
  <c r="J728" i="4"/>
  <c r="E729" i="4"/>
  <c r="B355" i="4"/>
  <c r="O356" i="4" l="1"/>
  <c r="N356" i="4"/>
  <c r="E730" i="4"/>
  <c r="J729" i="4"/>
  <c r="I356" i="4"/>
  <c r="K356" i="4" s="1"/>
  <c r="P356" i="4"/>
  <c r="J730" i="4" l="1"/>
  <c r="E731" i="4"/>
  <c r="D357" i="4"/>
  <c r="C357" i="4"/>
  <c r="B356" i="4"/>
  <c r="O357" i="4" l="1"/>
  <c r="N357" i="4"/>
  <c r="I357" i="4"/>
  <c r="K357" i="4" s="1"/>
  <c r="P357" i="4"/>
  <c r="E732" i="4"/>
  <c r="J731" i="4"/>
  <c r="J732" i="4" l="1"/>
  <c r="E733" i="4"/>
  <c r="D358" i="4"/>
  <c r="C358" i="4"/>
  <c r="B357" i="4"/>
  <c r="O358" i="4" l="1"/>
  <c r="N358" i="4"/>
  <c r="I358" i="4"/>
  <c r="K358" i="4" s="1"/>
  <c r="P358" i="4"/>
  <c r="E734" i="4"/>
  <c r="J733" i="4"/>
  <c r="D359" i="4" l="1"/>
  <c r="C359" i="4"/>
  <c r="B358" i="4"/>
  <c r="J734" i="4"/>
  <c r="E735" i="4"/>
  <c r="O359" i="4" l="1"/>
  <c r="N359" i="4"/>
  <c r="J735" i="4"/>
  <c r="E736" i="4"/>
  <c r="I359" i="4"/>
  <c r="K359" i="4" s="1"/>
  <c r="P359" i="4"/>
  <c r="C360" i="4" l="1"/>
  <c r="D360" i="4"/>
  <c r="B359" i="4"/>
  <c r="E737" i="4"/>
  <c r="J736" i="4"/>
  <c r="E738" i="4" l="1"/>
  <c r="J737" i="4"/>
  <c r="I360" i="4"/>
  <c r="K360" i="4" s="1"/>
  <c r="P360" i="4"/>
  <c r="O360" i="4"/>
  <c r="N360" i="4"/>
  <c r="B360" i="4" l="1"/>
  <c r="C361" i="4"/>
  <c r="D361" i="4"/>
  <c r="J738" i="4"/>
  <c r="E739" i="4"/>
  <c r="I361" i="4" l="1"/>
  <c r="K361" i="4" s="1"/>
  <c r="P361" i="4"/>
  <c r="E740" i="4"/>
  <c r="J739" i="4"/>
  <c r="O361" i="4"/>
  <c r="N361" i="4"/>
  <c r="D362" i="4" l="1"/>
  <c r="C362" i="4"/>
  <c r="E741" i="4"/>
  <c r="J740" i="4"/>
  <c r="B361" i="4"/>
  <c r="I362" i="4" l="1"/>
  <c r="K362" i="4" s="1"/>
  <c r="P362" i="4"/>
  <c r="E742" i="4"/>
  <c r="J741" i="4"/>
  <c r="O362" i="4"/>
  <c r="N362" i="4"/>
  <c r="B362" i="4" l="1"/>
  <c r="J742" i="4"/>
  <c r="E743" i="4"/>
  <c r="D363" i="4"/>
  <c r="C363" i="4"/>
  <c r="I363" i="4" l="1"/>
  <c r="K363" i="4" s="1"/>
  <c r="P363" i="4"/>
  <c r="J743" i="4"/>
  <c r="E744" i="4"/>
  <c r="O363" i="4"/>
  <c r="N363" i="4"/>
  <c r="B363" i="4" s="1"/>
  <c r="J744" i="4" l="1"/>
  <c r="E745" i="4"/>
  <c r="C364" i="4"/>
  <c r="D364" i="4"/>
  <c r="O364" i="4" l="1"/>
  <c r="N364" i="4"/>
  <c r="I364" i="4"/>
  <c r="K364" i="4" s="1"/>
  <c r="P364" i="4"/>
  <c r="E746" i="4"/>
  <c r="J745" i="4"/>
  <c r="B364" i="4" l="1"/>
  <c r="C365" i="4"/>
  <c r="D365" i="4"/>
  <c r="J746" i="4"/>
  <c r="E747" i="4"/>
  <c r="O365" i="4" l="1"/>
  <c r="N365" i="4"/>
  <c r="I365" i="4"/>
  <c r="K365" i="4" s="1"/>
  <c r="P365" i="4"/>
  <c r="E748" i="4"/>
  <c r="J747" i="4"/>
  <c r="E749" i="4" l="1"/>
  <c r="J748" i="4"/>
  <c r="C366" i="4"/>
  <c r="D366" i="4"/>
  <c r="B365" i="4"/>
  <c r="E750" i="4" l="1"/>
  <c r="J749" i="4"/>
  <c r="I366" i="4"/>
  <c r="K366" i="4" s="1"/>
  <c r="P366" i="4"/>
  <c r="O366" i="4"/>
  <c r="N366" i="4"/>
  <c r="C367" i="4" l="1"/>
  <c r="D367" i="4"/>
  <c r="B366" i="4"/>
  <c r="E751" i="4"/>
  <c r="J750" i="4"/>
  <c r="J751" i="4" l="1"/>
  <c r="E752" i="4"/>
  <c r="I367" i="4"/>
  <c r="K367" i="4" s="1"/>
  <c r="P367" i="4"/>
  <c r="O367" i="4"/>
  <c r="N367" i="4"/>
  <c r="B367" i="4" l="1"/>
  <c r="C368" i="4"/>
  <c r="D368" i="4"/>
  <c r="J752" i="4"/>
  <c r="E753" i="4"/>
  <c r="I368" i="4" l="1"/>
  <c r="K368" i="4" s="1"/>
  <c r="P368" i="4"/>
  <c r="E754" i="4"/>
  <c r="J753" i="4"/>
  <c r="O368" i="4"/>
  <c r="N368" i="4"/>
  <c r="B368" i="4" l="1"/>
  <c r="J754" i="4"/>
  <c r="E755" i="4"/>
  <c r="C369" i="4"/>
  <c r="D369" i="4"/>
  <c r="I369" i="4" l="1"/>
  <c r="K369" i="4" s="1"/>
  <c r="P369" i="4"/>
  <c r="O369" i="4"/>
  <c r="N369" i="4"/>
  <c r="B369" i="4" s="1"/>
  <c r="E756" i="4"/>
  <c r="J755" i="4"/>
  <c r="J756" i="4" l="1"/>
  <c r="E757" i="4"/>
  <c r="D370" i="4"/>
  <c r="C370" i="4"/>
  <c r="O370" i="4" l="1"/>
  <c r="N370" i="4"/>
  <c r="I370" i="4"/>
  <c r="K370" i="4" s="1"/>
  <c r="P370" i="4"/>
  <c r="E758" i="4"/>
  <c r="J757" i="4"/>
  <c r="E759" i="4" l="1"/>
  <c r="J758" i="4"/>
  <c r="D371" i="4"/>
  <c r="C371" i="4"/>
  <c r="B370" i="4"/>
  <c r="O371" i="4" l="1"/>
  <c r="N371" i="4"/>
  <c r="I371" i="4"/>
  <c r="K371" i="4" s="1"/>
  <c r="P371" i="4"/>
  <c r="J759" i="4"/>
  <c r="E760" i="4"/>
  <c r="C372" i="4" l="1"/>
  <c r="D372" i="4"/>
  <c r="E761" i="4"/>
  <c r="J760" i="4"/>
  <c r="B371" i="4"/>
  <c r="O372" i="4" l="1"/>
  <c r="N372" i="4"/>
  <c r="E762" i="4"/>
  <c r="J761" i="4"/>
  <c r="I372" i="4"/>
  <c r="K372" i="4" s="1"/>
  <c r="P372" i="4"/>
  <c r="J762" i="4" l="1"/>
  <c r="E763" i="4"/>
  <c r="B372" i="4"/>
  <c r="C373" i="4"/>
  <c r="D373" i="4"/>
  <c r="O373" i="4" l="1"/>
  <c r="N373" i="4"/>
  <c r="I373" i="4"/>
  <c r="K373" i="4" s="1"/>
  <c r="P373" i="4"/>
  <c r="J763" i="4"/>
  <c r="E764" i="4"/>
  <c r="C374" i="4" l="1"/>
  <c r="D374" i="4"/>
  <c r="J764" i="4"/>
  <c r="E765" i="4"/>
  <c r="B373" i="4"/>
  <c r="O374" i="4" l="1"/>
  <c r="N374" i="4"/>
  <c r="E766" i="4"/>
  <c r="J765" i="4"/>
  <c r="I374" i="4"/>
  <c r="K374" i="4" s="1"/>
  <c r="P374" i="4"/>
  <c r="J766" i="4" l="1"/>
  <c r="E767" i="4"/>
  <c r="D375" i="4"/>
  <c r="C375" i="4"/>
  <c r="B374" i="4"/>
  <c r="O375" i="4" l="1"/>
  <c r="N375" i="4"/>
  <c r="I375" i="4"/>
  <c r="K375" i="4" s="1"/>
  <c r="P375" i="4"/>
  <c r="J767" i="4"/>
  <c r="E768" i="4"/>
  <c r="J768" i="4" l="1"/>
  <c r="E769" i="4"/>
  <c r="C376" i="4"/>
  <c r="D376" i="4"/>
  <c r="B375" i="4"/>
  <c r="I376" i="4" l="1"/>
  <c r="K376" i="4" s="1"/>
  <c r="P376" i="4"/>
  <c r="O376" i="4"/>
  <c r="N376" i="4"/>
  <c r="E770" i="4"/>
  <c r="J769" i="4"/>
  <c r="B376" i="4" l="1"/>
  <c r="E771" i="4"/>
  <c r="J770" i="4"/>
  <c r="C377" i="4"/>
  <c r="D377" i="4"/>
  <c r="O377" i="4" l="1"/>
  <c r="N377" i="4"/>
  <c r="J771" i="4"/>
  <c r="E772" i="4"/>
  <c r="I377" i="4"/>
  <c r="K377" i="4" s="1"/>
  <c r="P377" i="4"/>
  <c r="J772" i="4" l="1"/>
  <c r="E773" i="4"/>
  <c r="B377" i="4"/>
  <c r="C378" i="4"/>
  <c r="D378" i="4"/>
  <c r="O378" i="4" l="1"/>
  <c r="N378" i="4"/>
  <c r="I378" i="4"/>
  <c r="K378" i="4" s="1"/>
  <c r="P378" i="4"/>
  <c r="J773" i="4"/>
  <c r="E774" i="4"/>
  <c r="C379" i="4" l="1"/>
  <c r="D379" i="4"/>
  <c r="E775" i="4"/>
  <c r="J774" i="4"/>
  <c r="B378" i="4"/>
  <c r="I379" i="4" l="1"/>
  <c r="K379" i="4" s="1"/>
  <c r="P379" i="4"/>
  <c r="E776" i="4"/>
  <c r="J775" i="4"/>
  <c r="O379" i="4"/>
  <c r="N379" i="4"/>
  <c r="B379" i="4" s="1"/>
  <c r="J776" i="4" l="1"/>
  <c r="E777" i="4"/>
  <c r="C380" i="4"/>
  <c r="D380" i="4"/>
  <c r="E778" i="4" l="1"/>
  <c r="J777" i="4"/>
  <c r="I380" i="4"/>
  <c r="K380" i="4" s="1"/>
  <c r="P380" i="4"/>
  <c r="O380" i="4"/>
  <c r="N380" i="4"/>
  <c r="B380" i="4" l="1"/>
  <c r="C381" i="4"/>
  <c r="D381" i="4"/>
  <c r="J778" i="4"/>
  <c r="E779" i="4"/>
  <c r="I381" i="4" l="1"/>
  <c r="K381" i="4" s="1"/>
  <c r="P381" i="4"/>
  <c r="O381" i="4"/>
  <c r="N381" i="4"/>
  <c r="E780" i="4"/>
  <c r="J779" i="4"/>
  <c r="B381" i="4" l="1"/>
  <c r="J780" i="4"/>
  <c r="E781" i="4"/>
  <c r="C382" i="4"/>
  <c r="D382" i="4"/>
  <c r="O382" i="4" l="1"/>
  <c r="N382" i="4"/>
  <c r="J781" i="4"/>
  <c r="E782" i="4"/>
  <c r="I382" i="4"/>
  <c r="K382" i="4" s="1"/>
  <c r="P382" i="4"/>
  <c r="A381" i="4"/>
  <c r="J782" i="4" l="1"/>
  <c r="E783" i="4"/>
  <c r="B382" i="4"/>
  <c r="D383" i="4"/>
  <c r="C383" i="4"/>
  <c r="I383" i="4" l="1"/>
  <c r="K383" i="4" s="1"/>
  <c r="P383" i="4"/>
  <c r="J783" i="4"/>
  <c r="E784" i="4"/>
  <c r="O383" i="4"/>
  <c r="N383" i="4"/>
  <c r="B383" i="4" s="1"/>
  <c r="E785" i="4" l="1"/>
  <c r="J784" i="4"/>
  <c r="C384" i="4"/>
  <c r="D384" i="4"/>
  <c r="N384" i="4" l="1"/>
  <c r="O384" i="4"/>
  <c r="I384" i="4"/>
  <c r="K384" i="4" s="1"/>
  <c r="P384" i="4"/>
  <c r="E786" i="4"/>
  <c r="J785" i="4"/>
  <c r="B384" i="4" l="1"/>
  <c r="D385" i="4"/>
  <c r="C385" i="4"/>
  <c r="E787" i="4"/>
  <c r="J786" i="4"/>
  <c r="E788" i="4" l="1"/>
  <c r="J787" i="4"/>
  <c r="I385" i="4"/>
  <c r="K385" i="4" s="1"/>
  <c r="P385" i="4"/>
  <c r="N385" i="4"/>
  <c r="O385" i="4"/>
  <c r="B385" i="4" l="1"/>
  <c r="E789" i="4"/>
  <c r="J788" i="4"/>
  <c r="C386" i="4"/>
  <c r="D386" i="4"/>
  <c r="E790" i="4" l="1"/>
  <c r="J789" i="4"/>
  <c r="I386" i="4"/>
  <c r="K386" i="4" s="1"/>
  <c r="P386" i="4"/>
  <c r="N386" i="4"/>
  <c r="O386" i="4"/>
  <c r="B386" i="4" l="1"/>
  <c r="J790" i="4"/>
  <c r="E791" i="4"/>
  <c r="C387" i="4"/>
  <c r="D387" i="4"/>
  <c r="I387" i="4" l="1"/>
  <c r="K387" i="4" s="1"/>
  <c r="P387" i="4"/>
  <c r="N387" i="4"/>
  <c r="B387" i="4" s="1"/>
  <c r="O387" i="4"/>
  <c r="J791" i="4"/>
  <c r="E792" i="4"/>
  <c r="C388" i="4" l="1"/>
  <c r="D388" i="4"/>
  <c r="J792" i="4"/>
  <c r="E793" i="4"/>
  <c r="E794" i="4" l="1"/>
  <c r="J793" i="4"/>
  <c r="I388" i="4"/>
  <c r="K388" i="4" s="1"/>
  <c r="P388" i="4"/>
  <c r="N388" i="4"/>
  <c r="B388" i="4" s="1"/>
  <c r="O388" i="4"/>
  <c r="E795" i="4" l="1"/>
  <c r="J794" i="4"/>
  <c r="C389" i="4"/>
  <c r="D389" i="4"/>
  <c r="I389" i="4" l="1"/>
  <c r="K389" i="4" s="1"/>
  <c r="P389" i="4"/>
  <c r="N389" i="4"/>
  <c r="O389" i="4"/>
  <c r="E796" i="4"/>
  <c r="J795" i="4"/>
  <c r="B389" i="4" l="1"/>
  <c r="C390" i="4"/>
  <c r="D390" i="4"/>
  <c r="J796" i="4"/>
  <c r="E797" i="4"/>
  <c r="J797" i="4" l="1"/>
  <c r="E798" i="4"/>
  <c r="I390" i="4"/>
  <c r="K390" i="4" s="1"/>
  <c r="P390" i="4"/>
  <c r="N390" i="4"/>
  <c r="O390" i="4"/>
  <c r="B390" i="4" l="1"/>
  <c r="D391" i="4"/>
  <c r="C391" i="4"/>
  <c r="J798" i="4"/>
  <c r="E799" i="4"/>
  <c r="J799" i="4" l="1"/>
  <c r="E800" i="4"/>
  <c r="N391" i="4"/>
  <c r="O391" i="4"/>
  <c r="I391" i="4"/>
  <c r="K391" i="4" s="1"/>
  <c r="P391" i="4"/>
  <c r="B391" i="4" l="1"/>
  <c r="C392" i="4"/>
  <c r="D392" i="4"/>
  <c r="E801" i="4"/>
  <c r="J800" i="4"/>
  <c r="E802" i="4" l="1"/>
  <c r="J801" i="4"/>
  <c r="I392" i="4"/>
  <c r="K392" i="4" s="1"/>
  <c r="P392" i="4"/>
  <c r="N392" i="4"/>
  <c r="O392" i="4"/>
  <c r="C393" i="4" l="1"/>
  <c r="D393" i="4"/>
  <c r="B392" i="4"/>
  <c r="J802" i="4"/>
  <c r="E803" i="4"/>
  <c r="I393" i="4" l="1"/>
  <c r="K393" i="4" s="1"/>
  <c r="P393" i="4"/>
  <c r="E804" i="4"/>
  <c r="J803" i="4"/>
  <c r="N393" i="4"/>
  <c r="O393" i="4"/>
  <c r="B393" i="4" l="1"/>
  <c r="A393" i="4" s="1"/>
  <c r="J804" i="4"/>
  <c r="E805" i="4"/>
  <c r="D394" i="4"/>
  <c r="C394" i="4"/>
  <c r="I394" i="4" l="1"/>
  <c r="K394" i="4" s="1"/>
  <c r="P394" i="4"/>
  <c r="N394" i="4"/>
  <c r="O394" i="4"/>
  <c r="E806" i="4"/>
  <c r="J805" i="4"/>
  <c r="B394" i="4" l="1"/>
  <c r="E807" i="4"/>
  <c r="J806" i="4"/>
  <c r="C395" i="4"/>
  <c r="D395" i="4"/>
  <c r="N395" i="4" l="1"/>
  <c r="O395" i="4"/>
  <c r="I395" i="4"/>
  <c r="K395" i="4" s="1"/>
  <c r="P395" i="4"/>
  <c r="J807" i="4"/>
  <c r="E808" i="4"/>
  <c r="B395" i="4" l="1"/>
  <c r="D396" i="4"/>
  <c r="C396" i="4"/>
  <c r="E809" i="4"/>
  <c r="J808" i="4"/>
  <c r="J809" i="4" l="1"/>
  <c r="E810" i="4"/>
  <c r="I396" i="4"/>
  <c r="K396" i="4" s="1"/>
  <c r="P396" i="4"/>
  <c r="N396" i="4"/>
  <c r="O396" i="4"/>
  <c r="B396" i="4" l="1"/>
  <c r="D397" i="4"/>
  <c r="C397" i="4"/>
  <c r="J810" i="4"/>
  <c r="E811" i="4"/>
  <c r="E812" i="4" l="1"/>
  <c r="J811" i="4"/>
  <c r="N397" i="4"/>
  <c r="B397" i="4" s="1"/>
  <c r="O397" i="4"/>
  <c r="I397" i="4"/>
  <c r="K397" i="4" s="1"/>
  <c r="P397" i="4"/>
  <c r="D398" i="4" l="1"/>
  <c r="C398" i="4"/>
  <c r="J812" i="4"/>
  <c r="E813" i="4"/>
  <c r="I398" i="4" l="1"/>
  <c r="K398" i="4" s="1"/>
  <c r="P398" i="4"/>
  <c r="E814" i="4"/>
  <c r="J813" i="4"/>
  <c r="N398" i="4"/>
  <c r="O398" i="4"/>
  <c r="E815" i="4" l="1"/>
  <c r="J814" i="4"/>
  <c r="B398" i="4"/>
  <c r="D399" i="4"/>
  <c r="C399" i="4"/>
  <c r="N399" i="4" l="1"/>
  <c r="O399" i="4"/>
  <c r="J815" i="4"/>
  <c r="E816" i="4"/>
  <c r="I399" i="4"/>
  <c r="K399" i="4" s="1"/>
  <c r="P399" i="4"/>
  <c r="B399" i="4" l="1"/>
  <c r="E817" i="4"/>
  <c r="J816" i="4"/>
  <c r="D400" i="4"/>
  <c r="C400" i="4"/>
  <c r="N400" i="4" l="1"/>
  <c r="O400" i="4"/>
  <c r="I400" i="4"/>
  <c r="K400" i="4" s="1"/>
  <c r="P400" i="4"/>
  <c r="E818" i="4"/>
  <c r="J817" i="4"/>
  <c r="C401" i="4" l="1"/>
  <c r="D401" i="4"/>
  <c r="J818" i="4"/>
  <c r="E819" i="4"/>
  <c r="B400" i="4"/>
  <c r="E820" i="4" l="1"/>
  <c r="J819" i="4"/>
  <c r="I401" i="4"/>
  <c r="K401" i="4" s="1"/>
  <c r="P401" i="4"/>
  <c r="N401" i="4"/>
  <c r="O401" i="4"/>
  <c r="C402" i="4" l="1"/>
  <c r="D402" i="4"/>
  <c r="B401" i="4"/>
  <c r="E821" i="4"/>
  <c r="J820" i="4"/>
  <c r="A401" i="4" l="1"/>
  <c r="I402" i="4"/>
  <c r="K402" i="4" s="1"/>
  <c r="P402" i="4"/>
  <c r="E822" i="4"/>
  <c r="J821" i="4"/>
  <c r="N402" i="4"/>
  <c r="O402" i="4"/>
  <c r="E823" i="4" l="1"/>
  <c r="J822" i="4"/>
  <c r="B402" i="4"/>
  <c r="D403" i="4"/>
  <c r="C403" i="4"/>
  <c r="A402" i="4" l="1"/>
  <c r="I403" i="4"/>
  <c r="K403" i="4" s="1"/>
  <c r="P403" i="4"/>
  <c r="N403" i="4"/>
  <c r="O403" i="4"/>
  <c r="J823" i="4"/>
  <c r="E824" i="4"/>
  <c r="B403" i="4" l="1"/>
  <c r="J824" i="4"/>
  <c r="E825" i="4"/>
  <c r="D404" i="4"/>
  <c r="C404" i="4"/>
  <c r="I404" i="4" l="1"/>
  <c r="K404" i="4" s="1"/>
  <c r="P404" i="4"/>
  <c r="E826" i="4"/>
  <c r="J825" i="4"/>
  <c r="N404" i="4"/>
  <c r="O404" i="4"/>
  <c r="J826" i="4" l="1"/>
  <c r="E827" i="4"/>
  <c r="B404" i="4"/>
  <c r="C405" i="4"/>
  <c r="D405" i="4"/>
  <c r="E828" i="4" l="1"/>
  <c r="J827" i="4"/>
  <c r="N405" i="4"/>
  <c r="O405" i="4"/>
  <c r="I405" i="4"/>
  <c r="K405" i="4" s="1"/>
  <c r="P405" i="4"/>
  <c r="B405" i="4" l="1"/>
  <c r="D406" i="4"/>
  <c r="C406" i="4"/>
  <c r="J828" i="4"/>
  <c r="E829" i="4"/>
  <c r="N406" i="4" l="1"/>
  <c r="O406" i="4"/>
  <c r="J829" i="4"/>
  <c r="E830" i="4"/>
  <c r="I406" i="4"/>
  <c r="K406" i="4" s="1"/>
  <c r="P406" i="4"/>
  <c r="J830" i="4" l="1"/>
  <c r="E831" i="4"/>
  <c r="D407" i="4"/>
  <c r="C407" i="4"/>
  <c r="B406" i="4"/>
  <c r="A406" i="4" l="1"/>
  <c r="N407" i="4"/>
  <c r="O407" i="4"/>
  <c r="I407" i="4"/>
  <c r="K407" i="4" s="1"/>
  <c r="P407" i="4"/>
  <c r="E832" i="4"/>
  <c r="J831" i="4"/>
  <c r="E833" i="4" l="1"/>
  <c r="J832" i="4"/>
  <c r="B407" i="4"/>
  <c r="D408" i="4"/>
  <c r="C408" i="4"/>
  <c r="I408" i="4" l="1"/>
  <c r="K408" i="4" s="1"/>
  <c r="P408" i="4"/>
  <c r="N408" i="4"/>
  <c r="O408" i="4"/>
  <c r="E834" i="4"/>
  <c r="J833" i="4"/>
  <c r="B408" i="4" l="1"/>
  <c r="E835" i="4"/>
  <c r="J834" i="4"/>
  <c r="C409" i="4"/>
  <c r="D409" i="4"/>
  <c r="I409" i="4" l="1"/>
  <c r="K409" i="4" s="1"/>
  <c r="P409" i="4"/>
  <c r="N409" i="4"/>
  <c r="B409" i="4" s="1"/>
  <c r="O409" i="4"/>
  <c r="E836" i="4"/>
  <c r="J835" i="4"/>
  <c r="A409" i="4" l="1"/>
  <c r="C410" i="4"/>
  <c r="D410" i="4"/>
  <c r="E837" i="4"/>
  <c r="J836" i="4"/>
  <c r="E838" i="4" l="1"/>
  <c r="J837" i="4"/>
  <c r="I410" i="4"/>
  <c r="K410" i="4" s="1"/>
  <c r="P410" i="4"/>
  <c r="N410" i="4"/>
  <c r="O410" i="4"/>
  <c r="B410" i="4" l="1"/>
  <c r="A410" i="4" s="1"/>
  <c r="E839" i="4"/>
  <c r="J838" i="4"/>
  <c r="C411" i="4"/>
  <c r="D411" i="4"/>
  <c r="J839" i="4" l="1"/>
  <c r="E840" i="4"/>
  <c r="I411" i="4"/>
  <c r="K411" i="4" s="1"/>
  <c r="P411" i="4"/>
  <c r="N411" i="4"/>
  <c r="O411" i="4"/>
  <c r="C412" i="4" l="1"/>
  <c r="D412" i="4"/>
  <c r="E841" i="4"/>
  <c r="J840" i="4"/>
  <c r="B411" i="4"/>
  <c r="N412" i="4" l="1"/>
  <c r="O412" i="4"/>
  <c r="E842" i="4"/>
  <c r="J841" i="4"/>
  <c r="I412" i="4"/>
  <c r="K412" i="4" s="1"/>
  <c r="P412" i="4"/>
  <c r="B412" i="4" l="1"/>
  <c r="C413" i="4"/>
  <c r="D413" i="4"/>
  <c r="E843" i="4"/>
  <c r="J842" i="4"/>
  <c r="E844" i="4" l="1"/>
  <c r="J843" i="4"/>
  <c r="I413" i="4"/>
  <c r="K413" i="4" s="1"/>
  <c r="P413" i="4"/>
  <c r="N413" i="4"/>
  <c r="O413" i="4"/>
  <c r="B413" i="4" l="1"/>
  <c r="C414" i="4"/>
  <c r="D414" i="4"/>
  <c r="E845" i="4"/>
  <c r="J844" i="4"/>
  <c r="E846" i="4" l="1"/>
  <c r="J845" i="4"/>
  <c r="I414" i="4"/>
  <c r="K414" i="4" s="1"/>
  <c r="P414" i="4"/>
  <c r="N414" i="4"/>
  <c r="O414" i="4"/>
  <c r="B414" i="4" l="1"/>
  <c r="E847" i="4"/>
  <c r="J846" i="4"/>
  <c r="C415" i="4"/>
  <c r="D415" i="4"/>
  <c r="I415" i="4" l="1"/>
  <c r="K415" i="4" s="1"/>
  <c r="P415" i="4"/>
  <c r="N415" i="4"/>
  <c r="O415" i="4"/>
  <c r="J847" i="4"/>
  <c r="E848" i="4"/>
  <c r="B415" i="4" l="1"/>
  <c r="C416" i="4"/>
  <c r="D416" i="4"/>
  <c r="J848" i="4"/>
  <c r="E849" i="4"/>
  <c r="E850" i="4" l="1"/>
  <c r="J849" i="4"/>
  <c r="I416" i="4"/>
  <c r="K416" i="4" s="1"/>
  <c r="P416" i="4"/>
  <c r="N416" i="4"/>
  <c r="O416" i="4"/>
  <c r="B416" i="4" l="1"/>
  <c r="E851" i="4"/>
  <c r="J850" i="4"/>
  <c r="D417" i="4"/>
  <c r="C417" i="4"/>
  <c r="N417" i="4" l="1"/>
  <c r="O417" i="4"/>
  <c r="I417" i="4"/>
  <c r="K417" i="4" s="1"/>
  <c r="P417" i="4"/>
  <c r="E852" i="4"/>
  <c r="J851" i="4"/>
  <c r="B417" i="4" l="1"/>
  <c r="C418" i="4"/>
  <c r="D418" i="4"/>
  <c r="E853" i="4"/>
  <c r="J852" i="4"/>
  <c r="I418" i="4" l="1"/>
  <c r="K418" i="4" s="1"/>
  <c r="P418" i="4"/>
  <c r="J853" i="4"/>
  <c r="E854" i="4"/>
  <c r="N418" i="4"/>
  <c r="B418" i="4" s="1"/>
  <c r="O418" i="4"/>
  <c r="J854" i="4" l="1"/>
  <c r="E855" i="4"/>
  <c r="D419" i="4"/>
  <c r="C419" i="4"/>
  <c r="N419" i="4" l="1"/>
  <c r="O419" i="4"/>
  <c r="I419" i="4"/>
  <c r="K419" i="4" s="1"/>
  <c r="P419" i="4"/>
  <c r="E856" i="4"/>
  <c r="J855" i="4"/>
  <c r="B419" i="4" l="1"/>
  <c r="D420" i="4"/>
  <c r="C420" i="4"/>
  <c r="J856" i="4"/>
  <c r="E857" i="4"/>
  <c r="N420" i="4" l="1"/>
  <c r="O420" i="4"/>
  <c r="E858" i="4"/>
  <c r="J857" i="4"/>
  <c r="I420" i="4"/>
  <c r="K420" i="4" s="1"/>
  <c r="P420" i="4"/>
  <c r="J858" i="4" l="1"/>
  <c r="E859" i="4"/>
  <c r="C421" i="4"/>
  <c r="D421" i="4"/>
  <c r="B420" i="4"/>
  <c r="I421" i="4" l="1"/>
  <c r="K421" i="4" s="1"/>
  <c r="P421" i="4"/>
  <c r="N421" i="4"/>
  <c r="O421" i="4"/>
  <c r="E860" i="4"/>
  <c r="J859" i="4"/>
  <c r="B421" i="4" l="1"/>
  <c r="J860" i="4"/>
  <c r="E861" i="4"/>
  <c r="C422" i="4"/>
  <c r="D422" i="4"/>
  <c r="N422" i="4" l="1"/>
  <c r="O422" i="4"/>
  <c r="J861" i="4"/>
  <c r="E862" i="4"/>
  <c r="I422" i="4"/>
  <c r="K422" i="4" s="1"/>
  <c r="P422" i="4"/>
  <c r="B422" i="4" l="1"/>
  <c r="D423" i="4"/>
  <c r="C423" i="4"/>
  <c r="J862" i="4"/>
  <c r="E863" i="4"/>
  <c r="N423" i="4" l="1"/>
  <c r="B423" i="4" s="1"/>
  <c r="O423" i="4"/>
  <c r="J863" i="4"/>
  <c r="E864" i="4"/>
  <c r="I423" i="4"/>
  <c r="K423" i="4" s="1"/>
  <c r="P423" i="4"/>
  <c r="J864" i="4" l="1"/>
  <c r="E865" i="4"/>
  <c r="C424" i="4"/>
  <c r="D424" i="4"/>
  <c r="N424" i="4" l="1"/>
  <c r="O424" i="4"/>
  <c r="I424" i="4"/>
  <c r="K424" i="4" s="1"/>
  <c r="P424" i="4"/>
  <c r="E866" i="4"/>
  <c r="J865" i="4"/>
  <c r="D425" i="4" l="1"/>
  <c r="C425" i="4"/>
  <c r="J866" i="4"/>
  <c r="E867" i="4"/>
  <c r="B424" i="4"/>
  <c r="I425" i="4" l="1"/>
  <c r="K425" i="4" s="1"/>
  <c r="P425" i="4"/>
  <c r="J867" i="4"/>
  <c r="E868" i="4"/>
  <c r="N425" i="4"/>
  <c r="B425" i="4" s="1"/>
  <c r="O425" i="4"/>
  <c r="J868" i="4" l="1"/>
  <c r="E869" i="4"/>
  <c r="D426" i="4"/>
  <c r="C426" i="4"/>
  <c r="I426" i="4" l="1"/>
  <c r="K426" i="4" s="1"/>
  <c r="P426" i="4"/>
  <c r="N426" i="4"/>
  <c r="O426" i="4"/>
  <c r="J869" i="4"/>
  <c r="E870" i="4"/>
  <c r="B426" i="4" l="1"/>
  <c r="J870" i="4"/>
  <c r="E871" i="4"/>
  <c r="D427" i="4"/>
  <c r="C427" i="4"/>
  <c r="N427" i="4" l="1"/>
  <c r="O427" i="4"/>
  <c r="J871" i="4"/>
  <c r="E872" i="4"/>
  <c r="I427" i="4"/>
  <c r="K427" i="4" s="1"/>
  <c r="P427" i="4"/>
  <c r="E873" i="4" l="1"/>
  <c r="J872" i="4"/>
  <c r="D428" i="4"/>
  <c r="C428" i="4"/>
  <c r="B427" i="4"/>
  <c r="N428" i="4" l="1"/>
  <c r="O428" i="4"/>
  <c r="I428" i="4"/>
  <c r="K428" i="4" s="1"/>
  <c r="P428" i="4"/>
  <c r="J873" i="4"/>
  <c r="E874" i="4"/>
  <c r="B428" i="4" l="1"/>
  <c r="D429" i="4"/>
  <c r="C429" i="4"/>
  <c r="J874" i="4"/>
  <c r="E875" i="4"/>
  <c r="N429" i="4" l="1"/>
  <c r="O429" i="4"/>
  <c r="J875" i="4"/>
  <c r="E876" i="4"/>
  <c r="I429" i="4"/>
  <c r="K429" i="4" s="1"/>
  <c r="P429" i="4"/>
  <c r="E877" i="4" l="1"/>
  <c r="J876" i="4"/>
  <c r="D430" i="4"/>
  <c r="C430" i="4"/>
  <c r="B429" i="4"/>
  <c r="N430" i="4" l="1"/>
  <c r="O430" i="4"/>
  <c r="J877" i="4"/>
  <c r="E878" i="4"/>
  <c r="I430" i="4"/>
  <c r="K430" i="4" s="1"/>
  <c r="P430" i="4"/>
  <c r="E879" i="4" l="1"/>
  <c r="J878" i="4"/>
  <c r="D431" i="4"/>
  <c r="C431" i="4"/>
  <c r="B430" i="4"/>
  <c r="N431" i="4" l="1"/>
  <c r="O431" i="4"/>
  <c r="E880" i="4"/>
  <c r="J879" i="4"/>
  <c r="I431" i="4"/>
  <c r="K431" i="4" s="1"/>
  <c r="P431" i="4"/>
  <c r="J880" i="4" l="1"/>
  <c r="E881" i="4"/>
  <c r="C432" i="4"/>
  <c r="D432" i="4"/>
  <c r="B431" i="4"/>
  <c r="I432" i="4" l="1"/>
  <c r="K432" i="4" s="1"/>
  <c r="P432" i="4"/>
  <c r="N432" i="4"/>
  <c r="O432" i="4"/>
  <c r="J881" i="4"/>
  <c r="E882" i="4"/>
  <c r="B432" i="4" l="1"/>
  <c r="J882" i="4"/>
  <c r="E883" i="4"/>
  <c r="D433" i="4"/>
  <c r="C433" i="4"/>
  <c r="N433" i="4" l="1"/>
  <c r="O433" i="4"/>
  <c r="I433" i="4"/>
  <c r="K433" i="4" s="1"/>
  <c r="P433" i="4"/>
  <c r="E884" i="4"/>
  <c r="J883" i="4"/>
  <c r="D434" i="4" l="1"/>
  <c r="C434" i="4"/>
  <c r="E885" i="4"/>
  <c r="J884" i="4"/>
  <c r="B433" i="4"/>
  <c r="N434" i="4" l="1"/>
  <c r="O434" i="4"/>
  <c r="J885" i="4"/>
  <c r="E886" i="4"/>
  <c r="I434" i="4"/>
  <c r="K434" i="4" s="1"/>
  <c r="P434" i="4"/>
  <c r="E887" i="4" l="1"/>
  <c r="J886" i="4"/>
  <c r="C435" i="4"/>
  <c r="D435" i="4"/>
  <c r="B434" i="4"/>
  <c r="I435" i="4" l="1"/>
  <c r="K435" i="4" s="1"/>
  <c r="P435" i="4"/>
  <c r="N435" i="4"/>
  <c r="O435" i="4"/>
  <c r="J887" i="4"/>
  <c r="E888" i="4"/>
  <c r="B435" i="4" l="1"/>
  <c r="J888" i="4"/>
  <c r="E889" i="4"/>
  <c r="D436" i="4"/>
  <c r="C436" i="4"/>
  <c r="I436" i="4" l="1"/>
  <c r="K436" i="4" s="1"/>
  <c r="P436" i="4"/>
  <c r="E890" i="4"/>
  <c r="J889" i="4"/>
  <c r="N436" i="4"/>
  <c r="O436" i="4"/>
  <c r="J890" i="4" l="1"/>
  <c r="E891" i="4"/>
  <c r="B436" i="4"/>
  <c r="C437" i="4"/>
  <c r="D437" i="4"/>
  <c r="N437" i="4" l="1"/>
  <c r="O437" i="4"/>
  <c r="J891" i="4"/>
  <c r="E892" i="4"/>
  <c r="I437" i="4"/>
  <c r="K437" i="4" s="1"/>
  <c r="P437" i="4"/>
  <c r="E893" i="4" l="1"/>
  <c r="J892" i="4"/>
  <c r="C438" i="4"/>
  <c r="D438" i="4"/>
  <c r="B437" i="4"/>
  <c r="I438" i="4" l="1"/>
  <c r="K438" i="4" s="1"/>
  <c r="P438" i="4"/>
  <c r="N438" i="4"/>
  <c r="O438" i="4"/>
  <c r="E894" i="4"/>
  <c r="J893" i="4"/>
  <c r="B438" i="4" l="1"/>
  <c r="J894" i="4"/>
  <c r="E895" i="4"/>
  <c r="C439" i="4"/>
  <c r="D439" i="4"/>
  <c r="N439" i="4" l="1"/>
  <c r="O439" i="4"/>
  <c r="J895" i="4"/>
  <c r="E896" i="4"/>
  <c r="I439" i="4"/>
  <c r="K439" i="4" s="1"/>
  <c r="P439" i="4"/>
  <c r="J896" i="4" l="1"/>
  <c r="E897" i="4"/>
  <c r="D440" i="4"/>
  <c r="C440" i="4"/>
  <c r="B439" i="4"/>
  <c r="N440" i="4" l="1"/>
  <c r="O440" i="4"/>
  <c r="I440" i="4"/>
  <c r="K440" i="4" s="1"/>
  <c r="P440" i="4"/>
  <c r="J897" i="4"/>
  <c r="E898" i="4"/>
  <c r="B440" i="4" l="1"/>
  <c r="E899" i="4"/>
  <c r="J898" i="4"/>
  <c r="C441" i="4"/>
  <c r="D441" i="4"/>
  <c r="J899" i="4" l="1"/>
  <c r="E900" i="4"/>
  <c r="N441" i="4"/>
  <c r="O441" i="4"/>
  <c r="I441" i="4"/>
  <c r="K441" i="4" s="1"/>
  <c r="P441" i="4"/>
  <c r="J900" i="4" l="1"/>
  <c r="E901" i="4"/>
  <c r="B441" i="4"/>
  <c r="C442" i="4"/>
  <c r="D442" i="4"/>
  <c r="N442" i="4" l="1"/>
  <c r="O442" i="4"/>
  <c r="E902" i="4"/>
  <c r="J901" i="4"/>
  <c r="I442" i="4"/>
  <c r="K442" i="4" s="1"/>
  <c r="P442" i="4"/>
  <c r="D443" i="4" l="1"/>
  <c r="C443" i="4"/>
  <c r="J902" i="4"/>
  <c r="E903" i="4"/>
  <c r="B442" i="4"/>
  <c r="I443" i="4" l="1"/>
  <c r="K443" i="4" s="1"/>
  <c r="P443" i="4"/>
  <c r="E904" i="4"/>
  <c r="J903" i="4"/>
  <c r="N443" i="4"/>
  <c r="O443" i="4"/>
  <c r="B443" i="4" l="1"/>
  <c r="C444" i="4"/>
  <c r="D444" i="4"/>
  <c r="E905" i="4"/>
  <c r="J904" i="4"/>
  <c r="E906" i="4" l="1"/>
  <c r="J905" i="4"/>
  <c r="I444" i="4"/>
  <c r="K444" i="4" s="1"/>
  <c r="P444" i="4"/>
  <c r="N444" i="4"/>
  <c r="O444" i="4"/>
  <c r="C445" i="4" l="1"/>
  <c r="D445" i="4"/>
  <c r="B444" i="4"/>
  <c r="J906" i="4"/>
  <c r="E907" i="4"/>
  <c r="I445" i="4" l="1"/>
  <c r="K445" i="4" s="1"/>
  <c r="P445" i="4"/>
  <c r="E908" i="4"/>
  <c r="J907" i="4"/>
  <c r="N445" i="4"/>
  <c r="O445" i="4"/>
  <c r="J908" i="4" l="1"/>
  <c r="E909" i="4"/>
  <c r="B445" i="4"/>
  <c r="D446" i="4"/>
  <c r="C446" i="4"/>
  <c r="N446" i="4" l="1"/>
  <c r="B446" i="4" s="1"/>
  <c r="O446" i="4"/>
  <c r="I446" i="4"/>
  <c r="K446" i="4" s="1"/>
  <c r="P446" i="4"/>
  <c r="E910" i="4"/>
  <c r="J909" i="4"/>
  <c r="C447" i="4" l="1"/>
  <c r="D447" i="4"/>
  <c r="E911" i="4"/>
  <c r="J910" i="4"/>
  <c r="E912" i="4" l="1"/>
  <c r="J911" i="4"/>
  <c r="I447" i="4"/>
  <c r="K447" i="4" s="1"/>
  <c r="P447" i="4"/>
  <c r="N447" i="4"/>
  <c r="O447" i="4"/>
  <c r="D448" i="4" l="1"/>
  <c r="C448" i="4"/>
  <c r="B447" i="4"/>
  <c r="J912" i="4"/>
  <c r="E913" i="4"/>
  <c r="N448" i="4" l="1"/>
  <c r="O448" i="4"/>
  <c r="E914" i="4"/>
  <c r="J913" i="4"/>
  <c r="I448" i="4"/>
  <c r="K448" i="4" s="1"/>
  <c r="P448" i="4"/>
  <c r="D449" i="4" l="1"/>
  <c r="C449" i="4"/>
  <c r="J914" i="4"/>
  <c r="E915" i="4"/>
  <c r="B448" i="4"/>
  <c r="J915" i="4" l="1"/>
  <c r="E916" i="4"/>
  <c r="N449" i="4"/>
  <c r="O449" i="4"/>
  <c r="I449" i="4"/>
  <c r="K449" i="4" s="1"/>
  <c r="P449" i="4"/>
  <c r="D450" i="4" l="1"/>
  <c r="C450" i="4"/>
  <c r="B449" i="4"/>
  <c r="J916" i="4"/>
  <c r="E917" i="4"/>
  <c r="N450" i="4" l="1"/>
  <c r="O450" i="4"/>
  <c r="E918" i="4"/>
  <c r="J917" i="4"/>
  <c r="I450" i="4"/>
  <c r="K450" i="4" s="1"/>
  <c r="P450" i="4"/>
  <c r="J918" i="4" l="1"/>
  <c r="E919" i="4"/>
  <c r="C451" i="4"/>
  <c r="D451" i="4"/>
  <c r="B450" i="4"/>
  <c r="I451" i="4" l="1"/>
  <c r="K451" i="4" s="1"/>
  <c r="P451" i="4"/>
  <c r="N451" i="4"/>
  <c r="O451" i="4"/>
  <c r="E920" i="4"/>
  <c r="J919" i="4"/>
  <c r="B451" i="4" l="1"/>
  <c r="J920" i="4"/>
  <c r="E921" i="4"/>
  <c r="C452" i="4"/>
  <c r="D452" i="4"/>
  <c r="I452" i="4" l="1"/>
  <c r="K452" i="4" s="1"/>
  <c r="P452" i="4"/>
  <c r="N452" i="4"/>
  <c r="O452" i="4"/>
  <c r="E922" i="4"/>
  <c r="J921" i="4"/>
  <c r="B452" i="4" l="1"/>
  <c r="J922" i="4"/>
  <c r="E923" i="4"/>
  <c r="C453" i="4"/>
  <c r="D453" i="4"/>
  <c r="N453" i="4" l="1"/>
  <c r="O453" i="4"/>
  <c r="I453" i="4"/>
  <c r="K453" i="4" s="1"/>
  <c r="P453" i="4"/>
  <c r="E924" i="4"/>
  <c r="J923" i="4"/>
  <c r="D454" i="4" l="1"/>
  <c r="C454" i="4"/>
  <c r="J924" i="4"/>
  <c r="E925" i="4"/>
  <c r="B453" i="4"/>
  <c r="I454" i="4" l="1"/>
  <c r="K454" i="4" s="1"/>
  <c r="P454" i="4"/>
  <c r="E926" i="4"/>
  <c r="J925" i="4"/>
  <c r="N454" i="4"/>
  <c r="O454" i="4"/>
  <c r="J926" i="4" l="1"/>
  <c r="E927" i="4"/>
  <c r="B454" i="4"/>
  <c r="C455" i="4"/>
  <c r="D455" i="4"/>
  <c r="N455" i="4" l="1"/>
  <c r="O455" i="4"/>
  <c r="I455" i="4"/>
  <c r="K455" i="4" s="1"/>
  <c r="P455" i="4"/>
  <c r="J927" i="4"/>
  <c r="E928" i="4"/>
  <c r="B455" i="4" l="1"/>
  <c r="J928" i="4"/>
  <c r="E929" i="4"/>
  <c r="C456" i="4"/>
  <c r="D456" i="4"/>
  <c r="I456" i="4" l="1"/>
  <c r="K456" i="4" s="1"/>
  <c r="P456" i="4"/>
  <c r="N456" i="4"/>
  <c r="O456" i="4"/>
  <c r="E930" i="4"/>
  <c r="J929" i="4"/>
  <c r="B456" i="4" l="1"/>
  <c r="E931" i="4"/>
  <c r="J930" i="4"/>
  <c r="D457" i="4"/>
  <c r="C457" i="4"/>
  <c r="I457" i="4" l="1"/>
  <c r="K457" i="4" s="1"/>
  <c r="P457" i="4"/>
  <c r="J931" i="4"/>
  <c r="E932" i="4"/>
  <c r="N457" i="4"/>
  <c r="O457" i="4"/>
  <c r="J932" i="4" l="1"/>
  <c r="E933" i="4"/>
  <c r="B457" i="4"/>
  <c r="C458" i="4"/>
  <c r="D458" i="4"/>
  <c r="N458" i="4" l="1"/>
  <c r="O458" i="4"/>
  <c r="E934" i="4"/>
  <c r="J933" i="4"/>
  <c r="I458" i="4"/>
  <c r="K458" i="4" s="1"/>
  <c r="P458" i="4"/>
  <c r="C459" i="4" l="1"/>
  <c r="D459" i="4"/>
  <c r="J934" i="4"/>
  <c r="E935" i="4"/>
  <c r="B458" i="4"/>
  <c r="N459" i="4" l="1"/>
  <c r="O459" i="4"/>
  <c r="E936" i="4"/>
  <c r="J935" i="4"/>
  <c r="I459" i="4"/>
  <c r="K459" i="4" s="1"/>
  <c r="P459" i="4"/>
  <c r="J936" i="4" l="1"/>
  <c r="E937" i="4"/>
  <c r="D460" i="4"/>
  <c r="C460" i="4"/>
  <c r="B459" i="4"/>
  <c r="N460" i="4" l="1"/>
  <c r="O460" i="4"/>
  <c r="I460" i="4"/>
  <c r="K460" i="4" s="1"/>
  <c r="P460" i="4"/>
  <c r="J937" i="4"/>
  <c r="E938" i="4"/>
  <c r="B460" i="4" l="1"/>
  <c r="D461" i="4"/>
  <c r="C461" i="4"/>
  <c r="E939" i="4"/>
  <c r="J938" i="4"/>
  <c r="E940" i="4" l="1"/>
  <c r="J939" i="4"/>
  <c r="N461" i="4"/>
  <c r="O461" i="4"/>
  <c r="I461" i="4"/>
  <c r="K461" i="4" s="1"/>
  <c r="P461" i="4"/>
  <c r="B461" i="4" l="1"/>
  <c r="D462" i="4"/>
  <c r="C462" i="4"/>
  <c r="J940" i="4"/>
  <c r="E941" i="4"/>
  <c r="I462" i="4" l="1"/>
  <c r="K462" i="4" s="1"/>
  <c r="P462" i="4"/>
  <c r="N462" i="4"/>
  <c r="B462" i="4" s="1"/>
  <c r="O462" i="4"/>
  <c r="E942" i="4"/>
  <c r="J941" i="4"/>
  <c r="E943" i="4" l="1"/>
  <c r="J942" i="4"/>
  <c r="D463" i="4"/>
  <c r="C463" i="4"/>
  <c r="I463" i="4" l="1"/>
  <c r="K463" i="4" s="1"/>
  <c r="P463" i="4"/>
  <c r="N463" i="4"/>
  <c r="O463" i="4"/>
  <c r="E944" i="4"/>
  <c r="J943" i="4"/>
  <c r="B463" i="4" l="1"/>
  <c r="J944" i="4"/>
  <c r="E945" i="4"/>
  <c r="C464" i="4"/>
  <c r="D464" i="4"/>
  <c r="N464" i="4" l="1"/>
  <c r="O464" i="4"/>
  <c r="E946" i="4"/>
  <c r="J945" i="4"/>
  <c r="I464" i="4"/>
  <c r="K464" i="4" s="1"/>
  <c r="P464" i="4"/>
  <c r="E947" i="4" l="1"/>
  <c r="J946" i="4"/>
  <c r="C465" i="4"/>
  <c r="D465" i="4"/>
  <c r="B464" i="4"/>
  <c r="I465" i="4" l="1"/>
  <c r="K465" i="4" s="1"/>
  <c r="P465" i="4"/>
  <c r="N465" i="4"/>
  <c r="O465" i="4"/>
  <c r="J947" i="4"/>
  <c r="E948" i="4"/>
  <c r="B465" i="4" l="1"/>
  <c r="E949" i="4"/>
  <c r="J948" i="4"/>
  <c r="D466" i="4"/>
  <c r="C466" i="4"/>
  <c r="I466" i="4" l="1"/>
  <c r="K466" i="4" s="1"/>
  <c r="P466" i="4"/>
  <c r="N466" i="4"/>
  <c r="B466" i="4" s="1"/>
  <c r="O466" i="4"/>
  <c r="J949" i="4"/>
  <c r="E950" i="4"/>
  <c r="D467" i="4" l="1"/>
  <c r="C467" i="4"/>
  <c r="J950" i="4"/>
  <c r="E951" i="4"/>
  <c r="E952" i="4" l="1"/>
  <c r="J951" i="4"/>
  <c r="N467" i="4"/>
  <c r="O467" i="4"/>
  <c r="I467" i="4"/>
  <c r="K467" i="4" s="1"/>
  <c r="P467" i="4"/>
  <c r="B467" i="4" l="1"/>
  <c r="C468" i="4"/>
  <c r="D468" i="4"/>
  <c r="E953" i="4"/>
  <c r="J952" i="4"/>
  <c r="E954" i="4" l="1"/>
  <c r="J953" i="4"/>
  <c r="I468" i="4"/>
  <c r="K468" i="4" s="1"/>
  <c r="P468" i="4"/>
  <c r="N468" i="4"/>
  <c r="B468" i="4" s="1"/>
  <c r="O468" i="4"/>
  <c r="J954" i="4" l="1"/>
  <c r="E955" i="4"/>
  <c r="C469" i="4"/>
  <c r="D469" i="4"/>
  <c r="N469" i="4" l="1"/>
  <c r="O469" i="4"/>
  <c r="J955" i="4"/>
  <c r="E956" i="4"/>
  <c r="I469" i="4"/>
  <c r="K469" i="4" s="1"/>
  <c r="P469" i="4"/>
  <c r="J956" i="4" l="1"/>
  <c r="E957" i="4"/>
  <c r="D470" i="4"/>
  <c r="C470" i="4"/>
  <c r="B469" i="4"/>
  <c r="N470" i="4" l="1"/>
  <c r="O470" i="4"/>
  <c r="I470" i="4"/>
  <c r="K470" i="4" s="1"/>
  <c r="P470" i="4"/>
  <c r="J957" i="4"/>
  <c r="E958" i="4"/>
  <c r="B470" i="4" l="1"/>
  <c r="J958" i="4"/>
  <c r="E959" i="4"/>
  <c r="C471" i="4"/>
  <c r="D471" i="4"/>
  <c r="I471" i="4" l="1"/>
  <c r="K471" i="4" s="1"/>
  <c r="P471" i="4"/>
  <c r="N471" i="4"/>
  <c r="O471" i="4"/>
  <c r="E960" i="4"/>
  <c r="J959" i="4"/>
  <c r="B471" i="4" l="1"/>
  <c r="J960" i="4"/>
  <c r="E961" i="4"/>
  <c r="D472" i="4"/>
  <c r="C472" i="4"/>
  <c r="I472" i="4" l="1"/>
  <c r="K472" i="4" s="1"/>
  <c r="P472" i="4"/>
  <c r="J961" i="4"/>
  <c r="E962" i="4"/>
  <c r="N472" i="4"/>
  <c r="O472" i="4"/>
  <c r="J962" i="4" l="1"/>
  <c r="E963" i="4"/>
  <c r="B472" i="4"/>
  <c r="C473" i="4"/>
  <c r="D473" i="4"/>
  <c r="N473" i="4" l="1"/>
  <c r="O473" i="4"/>
  <c r="J963" i="4"/>
  <c r="E964" i="4"/>
  <c r="I473" i="4"/>
  <c r="K473" i="4" s="1"/>
  <c r="P473" i="4"/>
  <c r="J964" i="4" l="1"/>
  <c r="E965" i="4"/>
  <c r="D474" i="4"/>
  <c r="C474" i="4"/>
  <c r="B473" i="4"/>
  <c r="N474" i="4" l="1"/>
  <c r="O474" i="4"/>
  <c r="I474" i="4"/>
  <c r="K474" i="4" s="1"/>
  <c r="P474" i="4"/>
  <c r="J965" i="4"/>
  <c r="E966" i="4"/>
  <c r="B474" i="4" l="1"/>
  <c r="C475" i="4"/>
  <c r="D475" i="4"/>
  <c r="E967" i="4"/>
  <c r="J966" i="4"/>
  <c r="N475" i="4" l="1"/>
  <c r="O475" i="4"/>
  <c r="J967" i="4"/>
  <c r="E968" i="4"/>
  <c r="I475" i="4"/>
  <c r="K475" i="4" s="1"/>
  <c r="P475" i="4"/>
  <c r="J968" i="4" l="1"/>
  <c r="E969" i="4"/>
  <c r="C476" i="4"/>
  <c r="D476" i="4"/>
  <c r="B475" i="4"/>
  <c r="I476" i="4" l="1"/>
  <c r="K476" i="4" s="1"/>
  <c r="P476" i="4"/>
  <c r="N476" i="4"/>
  <c r="O476" i="4"/>
  <c r="E970" i="4"/>
  <c r="J969" i="4"/>
  <c r="B476" i="4" l="1"/>
  <c r="E971" i="4"/>
  <c r="J970" i="4"/>
  <c r="D477" i="4"/>
  <c r="C477" i="4"/>
  <c r="I477" i="4" l="1"/>
  <c r="K477" i="4" s="1"/>
  <c r="P477" i="4"/>
  <c r="N477" i="4"/>
  <c r="O477" i="4"/>
  <c r="J971" i="4"/>
  <c r="E972" i="4"/>
  <c r="J972" i="4" l="1"/>
  <c r="E973" i="4"/>
  <c r="B477" i="4"/>
  <c r="C478" i="4"/>
  <c r="D478" i="4"/>
  <c r="N478" i="4" l="1"/>
  <c r="O478" i="4"/>
  <c r="E974" i="4"/>
  <c r="J973" i="4"/>
  <c r="I478" i="4"/>
  <c r="K478" i="4" s="1"/>
  <c r="P478" i="4"/>
  <c r="C479" i="4" l="1"/>
  <c r="D479" i="4"/>
  <c r="J974" i="4"/>
  <c r="E975" i="4"/>
  <c r="B478" i="4"/>
  <c r="J975" i="4" l="1"/>
  <c r="E976" i="4"/>
  <c r="I479" i="4"/>
  <c r="K479" i="4" s="1"/>
  <c r="P479" i="4"/>
  <c r="N479" i="4"/>
  <c r="O479" i="4"/>
  <c r="D480" i="4" l="1"/>
  <c r="C480" i="4"/>
  <c r="B479" i="4"/>
  <c r="E977" i="4"/>
  <c r="J976" i="4"/>
  <c r="I480" i="4" l="1"/>
  <c r="K480" i="4" s="1"/>
  <c r="P480" i="4"/>
  <c r="J977" i="4"/>
  <c r="E978" i="4"/>
  <c r="N480" i="4"/>
  <c r="B480" i="4" s="1"/>
  <c r="O480" i="4"/>
  <c r="J978" i="4" l="1"/>
  <c r="E979" i="4"/>
  <c r="D481" i="4"/>
  <c r="C481" i="4"/>
  <c r="N481" i="4" l="1"/>
  <c r="O481" i="4"/>
  <c r="I481" i="4"/>
  <c r="K481" i="4" s="1"/>
  <c r="P481" i="4"/>
  <c r="J979" i="4"/>
  <c r="E980" i="4"/>
  <c r="B481" i="4" l="1"/>
  <c r="C482" i="4"/>
  <c r="D482" i="4"/>
  <c r="E981" i="4"/>
  <c r="J980" i="4"/>
  <c r="I482" i="4" l="1"/>
  <c r="K482" i="4" s="1"/>
  <c r="P482" i="4"/>
  <c r="E982" i="4"/>
  <c r="J981" i="4"/>
  <c r="N482" i="4"/>
  <c r="B482" i="4" s="1"/>
  <c r="O482" i="4"/>
  <c r="C483" i="4" l="1"/>
  <c r="D483" i="4"/>
  <c r="E983" i="4"/>
  <c r="J982" i="4"/>
  <c r="E984" i="4" l="1"/>
  <c r="J983" i="4"/>
  <c r="I483" i="4"/>
  <c r="K483" i="4" s="1"/>
  <c r="P483" i="4"/>
  <c r="N483" i="4"/>
  <c r="O483" i="4"/>
  <c r="B483" i="4" l="1"/>
  <c r="J984" i="4"/>
  <c r="E985" i="4"/>
  <c r="D484" i="4"/>
  <c r="C484" i="4"/>
  <c r="N484" i="4" l="1"/>
  <c r="O484" i="4"/>
  <c r="I484" i="4"/>
  <c r="K484" i="4" s="1"/>
  <c r="P484" i="4"/>
  <c r="J985" i="4"/>
  <c r="E986" i="4"/>
  <c r="B484" i="4" l="1"/>
  <c r="C485" i="4"/>
  <c r="D485" i="4"/>
  <c r="J986" i="4"/>
  <c r="E987" i="4"/>
  <c r="N485" i="4" l="1"/>
  <c r="O485" i="4"/>
  <c r="J987" i="4"/>
  <c r="E988" i="4"/>
  <c r="I485" i="4"/>
  <c r="K485" i="4" s="1"/>
  <c r="P485" i="4"/>
  <c r="B485" i="4" l="1"/>
  <c r="E989" i="4"/>
  <c r="J988" i="4"/>
  <c r="D486" i="4"/>
  <c r="C486" i="4"/>
  <c r="I486" i="4" l="1"/>
  <c r="K486" i="4" s="1"/>
  <c r="P486" i="4"/>
  <c r="N486" i="4"/>
  <c r="B486" i="4" s="1"/>
  <c r="O486" i="4"/>
  <c r="J989" i="4"/>
  <c r="E990" i="4"/>
  <c r="C487" i="4" l="1"/>
  <c r="D487" i="4"/>
  <c r="E991" i="4"/>
  <c r="J990" i="4"/>
  <c r="J991" i="4" l="1"/>
  <c r="E992" i="4"/>
  <c r="I487" i="4"/>
  <c r="K487" i="4" s="1"/>
  <c r="P487" i="4"/>
  <c r="N487" i="4"/>
  <c r="O487" i="4"/>
  <c r="B487" i="4" l="1"/>
  <c r="D488" i="4"/>
  <c r="C488" i="4"/>
  <c r="J992" i="4"/>
  <c r="E993" i="4"/>
  <c r="I488" i="4" l="1"/>
  <c r="K488" i="4" s="1"/>
  <c r="P488" i="4"/>
  <c r="E994" i="4"/>
  <c r="J993" i="4"/>
  <c r="N488" i="4"/>
  <c r="O488" i="4"/>
  <c r="B488" i="4" l="1"/>
  <c r="C489" i="4"/>
  <c r="D489" i="4"/>
  <c r="J994" i="4"/>
  <c r="E995" i="4"/>
  <c r="E996" i="4" l="1"/>
  <c r="J995" i="4"/>
  <c r="I489" i="4"/>
  <c r="K489" i="4" s="1"/>
  <c r="P489" i="4"/>
  <c r="N489" i="4"/>
  <c r="O489" i="4"/>
  <c r="B489" i="4" l="1"/>
  <c r="E997" i="4"/>
  <c r="J996" i="4"/>
  <c r="C490" i="4"/>
  <c r="D490" i="4"/>
  <c r="I490" i="4" l="1"/>
  <c r="K490" i="4" s="1"/>
  <c r="P490" i="4"/>
  <c r="N490" i="4"/>
  <c r="B490" i="4" s="1"/>
  <c r="O490" i="4"/>
  <c r="E998" i="4"/>
  <c r="J997" i="4"/>
  <c r="J998" i="4" l="1"/>
  <c r="E999" i="4"/>
  <c r="C491" i="4"/>
  <c r="D491" i="4"/>
  <c r="I491" i="4" l="1"/>
  <c r="K491" i="4" s="1"/>
  <c r="P491" i="4"/>
  <c r="N491" i="4"/>
  <c r="B491" i="4" s="1"/>
  <c r="O491" i="4"/>
  <c r="J999" i="4"/>
  <c r="E1000" i="4"/>
  <c r="J1000" i="4" l="1"/>
  <c r="E1001" i="4"/>
  <c r="C492" i="4"/>
  <c r="D492" i="4"/>
  <c r="N492" i="4" l="1"/>
  <c r="O492" i="4"/>
  <c r="I492" i="4"/>
  <c r="K492" i="4" s="1"/>
  <c r="P492" i="4"/>
  <c r="J1001" i="4"/>
  <c r="E1002" i="4"/>
  <c r="C493" i="4" l="1"/>
  <c r="D493" i="4"/>
  <c r="E1003" i="4"/>
  <c r="J1002" i="4"/>
  <c r="B492" i="4"/>
  <c r="J1003" i="4" l="1"/>
  <c r="E1004" i="4"/>
  <c r="I493" i="4"/>
  <c r="K493" i="4" s="1"/>
  <c r="P493" i="4"/>
  <c r="N493" i="4"/>
  <c r="O493" i="4"/>
  <c r="B493" i="4" l="1"/>
  <c r="A493" i="4" s="1"/>
  <c r="D494" i="4"/>
  <c r="C494" i="4"/>
  <c r="J1004" i="4"/>
  <c r="E1005" i="4"/>
  <c r="N494" i="4" l="1"/>
  <c r="O494" i="4"/>
  <c r="E1006" i="4"/>
  <c r="J1005" i="4"/>
  <c r="I494" i="4"/>
  <c r="K494" i="4" s="1"/>
  <c r="P494" i="4"/>
  <c r="B494" i="4" l="1"/>
  <c r="E1007" i="4"/>
  <c r="J1006" i="4"/>
  <c r="C495" i="4"/>
  <c r="D495" i="4"/>
  <c r="I495" i="4" l="1"/>
  <c r="K495" i="4" s="1"/>
  <c r="P495" i="4"/>
  <c r="N495" i="4"/>
  <c r="O495" i="4"/>
  <c r="J1007" i="4"/>
  <c r="E1008" i="4"/>
  <c r="B495" i="4" l="1"/>
  <c r="E1009" i="4"/>
  <c r="J1008" i="4"/>
  <c r="D496" i="4"/>
  <c r="C496" i="4"/>
  <c r="N496" i="4" l="1"/>
  <c r="O496" i="4"/>
  <c r="I496" i="4"/>
  <c r="K496" i="4" s="1"/>
  <c r="P496" i="4"/>
  <c r="J1009" i="4"/>
  <c r="E1010" i="4"/>
  <c r="C497" i="4" l="1"/>
  <c r="D497" i="4"/>
  <c r="E1011" i="4"/>
  <c r="J1010" i="4"/>
  <c r="B496" i="4"/>
  <c r="N497" i="4" l="1"/>
  <c r="O497" i="4"/>
  <c r="J1011" i="4"/>
  <c r="E1012" i="4"/>
  <c r="I497" i="4"/>
  <c r="K497" i="4" s="1"/>
  <c r="P497" i="4"/>
  <c r="J1012" i="4" l="1"/>
  <c r="E1013" i="4"/>
  <c r="D498" i="4"/>
  <c r="C498" i="4"/>
  <c r="B497" i="4"/>
  <c r="N498" i="4" l="1"/>
  <c r="O498" i="4"/>
  <c r="J1013" i="4"/>
  <c r="E1014" i="4"/>
  <c r="I498" i="4"/>
  <c r="K498" i="4" s="1"/>
  <c r="P498" i="4"/>
  <c r="B498" i="4" l="1"/>
  <c r="C499" i="4"/>
  <c r="D499" i="4"/>
  <c r="J1014" i="4"/>
  <c r="E1015" i="4"/>
  <c r="E1016" i="4" l="1"/>
  <c r="J1015" i="4"/>
  <c r="I499" i="4"/>
  <c r="K499" i="4" s="1"/>
  <c r="P499" i="4"/>
  <c r="N499" i="4"/>
  <c r="O499" i="4"/>
  <c r="D500" i="4" l="1"/>
  <c r="C500" i="4"/>
  <c r="B499" i="4"/>
  <c r="J1016" i="4"/>
  <c r="E1017" i="4"/>
  <c r="N500" i="4" l="1"/>
  <c r="O500" i="4"/>
  <c r="J1017" i="4"/>
  <c r="E1018" i="4"/>
  <c r="I500" i="4"/>
  <c r="K500" i="4" s="1"/>
  <c r="P500" i="4"/>
  <c r="B500" i="4" l="1"/>
  <c r="J1018" i="4"/>
  <c r="E1019" i="4"/>
  <c r="C501" i="4"/>
  <c r="D501" i="4"/>
  <c r="I501" i="4" l="1"/>
  <c r="K501" i="4" s="1"/>
  <c r="P501" i="4"/>
  <c r="N501" i="4"/>
  <c r="O501" i="4"/>
  <c r="E1020" i="4"/>
  <c r="J1019" i="4"/>
  <c r="B501" i="4" l="1"/>
  <c r="J1020" i="4"/>
  <c r="E1021" i="4"/>
  <c r="C502" i="4"/>
  <c r="D502" i="4"/>
  <c r="N502" i="4" l="1"/>
  <c r="O502" i="4"/>
  <c r="J1021" i="4"/>
  <c r="E1022" i="4"/>
  <c r="I502" i="4"/>
  <c r="K502" i="4" s="1"/>
  <c r="P502" i="4"/>
  <c r="C503" i="4" l="1"/>
  <c r="D503" i="4"/>
  <c r="B502" i="4"/>
  <c r="J1022" i="4"/>
  <c r="E1023" i="4"/>
  <c r="I503" i="4" l="1"/>
  <c r="K503" i="4" s="1"/>
  <c r="P503" i="4"/>
  <c r="J1023" i="4"/>
  <c r="E1024" i="4"/>
  <c r="N503" i="4"/>
  <c r="O503" i="4"/>
  <c r="J1024" i="4" l="1"/>
  <c r="E1025" i="4"/>
  <c r="B503" i="4"/>
  <c r="D504" i="4"/>
  <c r="C504" i="4"/>
  <c r="I504" i="4" l="1"/>
  <c r="K504" i="4" s="1"/>
  <c r="P504" i="4"/>
  <c r="N504" i="4"/>
  <c r="B504" i="4" s="1"/>
  <c r="O504" i="4"/>
  <c r="E1026" i="4"/>
  <c r="J1025" i="4"/>
  <c r="J1026" i="4" l="1"/>
  <c r="E1027" i="4"/>
  <c r="D505" i="4"/>
  <c r="C505" i="4"/>
  <c r="E1028" i="4" l="1"/>
  <c r="J1027" i="4"/>
  <c r="N505" i="4"/>
  <c r="O505" i="4"/>
  <c r="I505" i="4"/>
  <c r="K505" i="4" s="1"/>
  <c r="P505" i="4"/>
  <c r="B505" i="4" l="1"/>
  <c r="C506" i="4"/>
  <c r="D506" i="4"/>
  <c r="J1028" i="4"/>
  <c r="E1029" i="4"/>
  <c r="J1029" i="4" l="1"/>
  <c r="E1030" i="4"/>
  <c r="I506" i="4"/>
  <c r="K506" i="4" s="1"/>
  <c r="P506" i="4"/>
  <c r="N506" i="4"/>
  <c r="O506" i="4"/>
  <c r="B506" i="4" l="1"/>
  <c r="C507" i="4"/>
  <c r="D507" i="4"/>
  <c r="J1030" i="4"/>
  <c r="E1031" i="4"/>
  <c r="E1032" i="4" l="1"/>
  <c r="J1031" i="4"/>
  <c r="I507" i="4"/>
  <c r="K507" i="4" s="1"/>
  <c r="P507" i="4"/>
  <c r="N507" i="4"/>
  <c r="O507" i="4"/>
  <c r="D508" i="4" l="1"/>
  <c r="C508" i="4"/>
  <c r="B507" i="4"/>
  <c r="E1033" i="4"/>
  <c r="J1032" i="4"/>
  <c r="J1033" i="4" l="1"/>
  <c r="E1034" i="4"/>
  <c r="N508" i="4"/>
  <c r="O508" i="4"/>
  <c r="I508" i="4"/>
  <c r="K508" i="4" s="1"/>
  <c r="P508" i="4"/>
  <c r="D509" i="4" l="1"/>
  <c r="C509" i="4"/>
  <c r="B508" i="4"/>
  <c r="J1034" i="4"/>
  <c r="E1035" i="4"/>
  <c r="I509" i="4" l="1"/>
  <c r="K509" i="4" s="1"/>
  <c r="P509" i="4"/>
  <c r="J1035" i="4"/>
  <c r="E1036" i="4"/>
  <c r="N509" i="4"/>
  <c r="O509" i="4"/>
  <c r="J1036" i="4" l="1"/>
  <c r="E1037" i="4"/>
  <c r="B509" i="4"/>
  <c r="C510" i="4"/>
  <c r="D510" i="4"/>
  <c r="N510" i="4" l="1"/>
  <c r="O510" i="4"/>
  <c r="E1038" i="4"/>
  <c r="J1037" i="4"/>
  <c r="I510" i="4"/>
  <c r="K510" i="4" s="1"/>
  <c r="P510" i="4"/>
  <c r="E1039" i="4" l="1"/>
  <c r="J1038" i="4"/>
  <c r="D511" i="4"/>
  <c r="C511" i="4"/>
  <c r="B510" i="4"/>
  <c r="N511" i="4" l="1"/>
  <c r="O511" i="4"/>
  <c r="I511" i="4"/>
  <c r="K511" i="4" s="1"/>
  <c r="P511" i="4"/>
  <c r="E1040" i="4"/>
  <c r="J1039" i="4"/>
  <c r="B511" i="4" l="1"/>
  <c r="D512" i="4"/>
  <c r="C512" i="4"/>
  <c r="J1040" i="4"/>
  <c r="E1041" i="4"/>
  <c r="I512" i="4" l="1"/>
  <c r="K512" i="4" s="1"/>
  <c r="P512" i="4"/>
  <c r="E1042" i="4"/>
  <c r="J1041" i="4"/>
  <c r="N512" i="4"/>
  <c r="O512" i="4"/>
  <c r="J1042" i="4" l="1"/>
  <c r="E1043" i="4"/>
  <c r="B512" i="4"/>
  <c r="D513" i="4"/>
  <c r="C513" i="4"/>
  <c r="I513" i="4" l="1"/>
  <c r="K513" i="4" s="1"/>
  <c r="P513" i="4"/>
  <c r="N513" i="4"/>
  <c r="O513" i="4"/>
  <c r="J1043" i="4"/>
  <c r="E1044" i="4"/>
  <c r="B513" i="4" l="1"/>
  <c r="J1044" i="4"/>
  <c r="E1045" i="4"/>
  <c r="D514" i="4"/>
  <c r="C514" i="4"/>
  <c r="I514" i="4" l="1"/>
  <c r="K514" i="4" s="1"/>
  <c r="P514" i="4"/>
  <c r="J1045" i="4"/>
  <c r="E1046" i="4"/>
  <c r="N514" i="4"/>
  <c r="O514" i="4"/>
  <c r="B514" i="4" l="1"/>
  <c r="C515" i="4"/>
  <c r="D515" i="4"/>
  <c r="E1047" i="4"/>
  <c r="J1046" i="4"/>
  <c r="I515" i="4" l="1"/>
  <c r="K515" i="4" s="1"/>
  <c r="P515" i="4"/>
  <c r="J1047" i="4"/>
  <c r="E1048" i="4"/>
  <c r="N515" i="4"/>
  <c r="O515" i="4"/>
  <c r="J1048" i="4" l="1"/>
  <c r="E1049" i="4"/>
  <c r="B515" i="4"/>
  <c r="C516" i="4"/>
  <c r="D516" i="4"/>
  <c r="N516" i="4" l="1"/>
  <c r="O516" i="4"/>
  <c r="A515" i="4"/>
  <c r="I516" i="4"/>
  <c r="K516" i="4" s="1"/>
  <c r="P516" i="4"/>
  <c r="E1050" i="4"/>
  <c r="J1049" i="4"/>
  <c r="C517" i="4" l="1"/>
  <c r="D517" i="4"/>
  <c r="J1050" i="4"/>
  <c r="E1051" i="4"/>
  <c r="B516" i="4"/>
  <c r="N517" i="4" l="1"/>
  <c r="O517" i="4"/>
  <c r="E1052" i="4"/>
  <c r="J1051" i="4"/>
  <c r="I517" i="4"/>
  <c r="K517" i="4" s="1"/>
  <c r="P517" i="4"/>
  <c r="D518" i="4" l="1"/>
  <c r="C518" i="4"/>
  <c r="J1052" i="4"/>
  <c r="E1053" i="4"/>
  <c r="B517" i="4"/>
  <c r="I518" i="4" l="1"/>
  <c r="K518" i="4" s="1"/>
  <c r="P518" i="4"/>
  <c r="J1053" i="4"/>
  <c r="E1054" i="4"/>
  <c r="N518" i="4"/>
  <c r="O518" i="4"/>
  <c r="B518" i="4" l="1"/>
  <c r="J1054" i="4"/>
  <c r="E1055" i="4"/>
  <c r="D519" i="4"/>
  <c r="C519" i="4"/>
  <c r="I519" i="4" l="1"/>
  <c r="K519" i="4" s="1"/>
  <c r="P519" i="4"/>
  <c r="J1055" i="4"/>
  <c r="E1056" i="4"/>
  <c r="N519" i="4"/>
  <c r="O519" i="4"/>
  <c r="J1056" i="4" l="1"/>
  <c r="E1057" i="4"/>
  <c r="B519" i="4"/>
  <c r="C520" i="4"/>
  <c r="D520" i="4"/>
  <c r="N520" i="4" l="1"/>
  <c r="O520" i="4"/>
  <c r="I520" i="4"/>
  <c r="K520" i="4" s="1"/>
  <c r="P520" i="4"/>
  <c r="E1058" i="4"/>
  <c r="J1057" i="4"/>
  <c r="C521" i="4" l="1"/>
  <c r="D521" i="4"/>
  <c r="J1058" i="4"/>
  <c r="E1059" i="4"/>
  <c r="B520" i="4"/>
  <c r="N521" i="4" l="1"/>
  <c r="O521" i="4"/>
  <c r="E1060" i="4"/>
  <c r="J1059" i="4"/>
  <c r="I521" i="4"/>
  <c r="K521" i="4" s="1"/>
  <c r="P521" i="4"/>
  <c r="J1060" i="4" l="1"/>
  <c r="E1061" i="4"/>
  <c r="C522" i="4"/>
  <c r="D522" i="4"/>
  <c r="B521" i="4"/>
  <c r="I522" i="4" l="1"/>
  <c r="K522" i="4" s="1"/>
  <c r="P522" i="4"/>
  <c r="N522" i="4"/>
  <c r="O522" i="4"/>
  <c r="A521" i="4"/>
  <c r="J1061" i="4"/>
  <c r="E1062" i="4"/>
  <c r="B522" i="4" l="1"/>
  <c r="J1062" i="4"/>
  <c r="E1063" i="4"/>
  <c r="C523" i="4"/>
  <c r="D523" i="4"/>
  <c r="N523" i="4" l="1"/>
  <c r="O523" i="4"/>
  <c r="J1063" i="4"/>
  <c r="E1064" i="4"/>
  <c r="I523" i="4"/>
  <c r="K523" i="4" s="1"/>
  <c r="P523" i="4"/>
  <c r="J1064" i="4" l="1"/>
  <c r="E1065" i="4"/>
  <c r="D524" i="4"/>
  <c r="C524" i="4"/>
  <c r="B523" i="4"/>
  <c r="N524" i="4" l="1"/>
  <c r="O524" i="4"/>
  <c r="J1065" i="4"/>
  <c r="E1066" i="4"/>
  <c r="I524" i="4"/>
  <c r="K524" i="4" s="1"/>
  <c r="P524" i="4"/>
  <c r="B524" i="4" l="1"/>
  <c r="C525" i="4"/>
  <c r="D525" i="4"/>
  <c r="J1066" i="4"/>
  <c r="E1067" i="4"/>
  <c r="N525" i="4" l="1"/>
  <c r="O525" i="4"/>
  <c r="E1068" i="4"/>
  <c r="J1067" i="4"/>
  <c r="I525" i="4"/>
  <c r="K525" i="4" s="1"/>
  <c r="P525" i="4"/>
  <c r="J1068" i="4" l="1"/>
  <c r="E1069" i="4"/>
  <c r="D526" i="4"/>
  <c r="C526" i="4"/>
  <c r="B525" i="4"/>
  <c r="N526" i="4" l="1"/>
  <c r="B526" i="4" s="1"/>
  <c r="O526" i="4"/>
  <c r="I526" i="4"/>
  <c r="K526" i="4" s="1"/>
  <c r="P526" i="4"/>
  <c r="J1069" i="4"/>
  <c r="E1070" i="4"/>
  <c r="J1070" i="4" l="1"/>
  <c r="E1071" i="4"/>
  <c r="C527" i="4"/>
  <c r="D527" i="4"/>
  <c r="I527" i="4" l="1"/>
  <c r="K527" i="4" s="1"/>
  <c r="P527" i="4"/>
  <c r="N527" i="4"/>
  <c r="O527" i="4"/>
  <c r="J1071" i="4"/>
  <c r="E1072" i="4"/>
  <c r="B527" i="4" l="1"/>
  <c r="J1072" i="4"/>
  <c r="E1073" i="4"/>
  <c r="C528" i="4"/>
  <c r="D528" i="4"/>
  <c r="N528" i="4" l="1"/>
  <c r="O528" i="4"/>
  <c r="E1074" i="4"/>
  <c r="J1073" i="4"/>
  <c r="I528" i="4"/>
  <c r="K528" i="4" s="1"/>
  <c r="P528" i="4"/>
  <c r="C529" i="4" l="1"/>
  <c r="D529" i="4"/>
  <c r="B528" i="4"/>
  <c r="E1075" i="4"/>
  <c r="J1074" i="4"/>
  <c r="N529" i="4" l="1"/>
  <c r="O529" i="4"/>
  <c r="J1075" i="4"/>
  <c r="E1076" i="4"/>
  <c r="I529" i="4"/>
  <c r="K529" i="4" s="1"/>
  <c r="P529" i="4"/>
  <c r="J1076" i="4" l="1"/>
  <c r="E1077" i="4"/>
  <c r="C530" i="4"/>
  <c r="D530" i="4"/>
  <c r="B529" i="4"/>
  <c r="I530" i="4" l="1"/>
  <c r="K530" i="4" s="1"/>
  <c r="P530" i="4"/>
  <c r="J1077" i="4"/>
  <c r="E1078" i="4"/>
  <c r="N530" i="4"/>
  <c r="O530" i="4"/>
  <c r="B530" i="4" l="1"/>
  <c r="A530" i="4" s="1"/>
  <c r="E1079" i="4"/>
  <c r="J1078" i="4"/>
  <c r="C531" i="4"/>
  <c r="D531" i="4"/>
  <c r="N531" i="4" l="1"/>
  <c r="O531" i="4"/>
  <c r="I531" i="4"/>
  <c r="K531" i="4" s="1"/>
  <c r="P531" i="4"/>
  <c r="J1079" i="4"/>
  <c r="E1080" i="4"/>
  <c r="C532" i="4" l="1"/>
  <c r="D532" i="4"/>
  <c r="E1081" i="4"/>
  <c r="J1080" i="4"/>
  <c r="B531" i="4"/>
  <c r="E1082" i="4" l="1"/>
  <c r="J1081" i="4"/>
  <c r="I532" i="4"/>
  <c r="K532" i="4" s="1"/>
  <c r="P532" i="4"/>
  <c r="N532" i="4"/>
  <c r="O532" i="4"/>
  <c r="C533" i="4" l="1"/>
  <c r="D533" i="4"/>
  <c r="B532" i="4"/>
  <c r="E1083" i="4"/>
  <c r="J1082" i="4"/>
  <c r="N533" i="4" l="1"/>
  <c r="O533" i="4"/>
  <c r="E1084" i="4"/>
  <c r="J1083" i="4"/>
  <c r="I533" i="4"/>
  <c r="K533" i="4" s="1"/>
  <c r="P533" i="4"/>
  <c r="C534" i="4" l="1"/>
  <c r="D534" i="4"/>
  <c r="E1085" i="4"/>
  <c r="J1084" i="4"/>
  <c r="B533" i="4"/>
  <c r="J1085" i="4" l="1"/>
  <c r="E1086" i="4"/>
  <c r="I534" i="4"/>
  <c r="K534" i="4" s="1"/>
  <c r="P534" i="4"/>
  <c r="N534" i="4"/>
  <c r="O534" i="4"/>
  <c r="D535" i="4" l="1"/>
  <c r="C535" i="4"/>
  <c r="E1087" i="4"/>
  <c r="J1086" i="4"/>
  <c r="B534" i="4"/>
  <c r="I535" i="4" l="1"/>
  <c r="K535" i="4" s="1"/>
  <c r="P535" i="4"/>
  <c r="E1088" i="4"/>
  <c r="J1087" i="4"/>
  <c r="N535" i="4"/>
  <c r="O535" i="4"/>
  <c r="J1088" i="4" l="1"/>
  <c r="E1089" i="4"/>
  <c r="B535" i="4"/>
  <c r="C536" i="4"/>
  <c r="D536" i="4"/>
  <c r="N536" i="4" l="1"/>
  <c r="O536" i="4"/>
  <c r="J1089" i="4"/>
  <c r="E1090" i="4"/>
  <c r="A535" i="4"/>
  <c r="I536" i="4"/>
  <c r="K536" i="4" s="1"/>
  <c r="P536" i="4"/>
  <c r="J1090" i="4" l="1"/>
  <c r="E1091" i="4"/>
  <c r="C537" i="4"/>
  <c r="D537" i="4"/>
  <c r="B536" i="4"/>
  <c r="I537" i="4" l="1"/>
  <c r="K537" i="4" s="1"/>
  <c r="P537" i="4"/>
  <c r="N537" i="4"/>
  <c r="O537" i="4"/>
  <c r="E1092" i="4"/>
  <c r="J1091" i="4"/>
  <c r="B537" i="4" l="1"/>
  <c r="J1092" i="4"/>
  <c r="E1093" i="4"/>
  <c r="C538" i="4"/>
  <c r="D538" i="4"/>
  <c r="N538" i="4" l="1"/>
  <c r="O538" i="4"/>
  <c r="E1094" i="4"/>
  <c r="J1093" i="4"/>
  <c r="I538" i="4"/>
  <c r="K538" i="4" s="1"/>
  <c r="P538" i="4"/>
  <c r="E1095" i="4" l="1"/>
  <c r="J1094" i="4"/>
  <c r="D539" i="4"/>
  <c r="C539" i="4"/>
  <c r="B538" i="4"/>
  <c r="N539" i="4" l="1"/>
  <c r="O539" i="4"/>
  <c r="I539" i="4"/>
  <c r="K539" i="4" s="1"/>
  <c r="P539" i="4"/>
  <c r="J1095" i="4"/>
  <c r="E1096" i="4"/>
  <c r="D540" i="4" l="1"/>
  <c r="C540" i="4"/>
  <c r="J1096" i="4"/>
  <c r="E1097" i="4"/>
  <c r="B539" i="4"/>
  <c r="I540" i="4" l="1"/>
  <c r="K540" i="4" s="1"/>
  <c r="P540" i="4"/>
  <c r="J1097" i="4"/>
  <c r="E1098" i="4"/>
  <c r="N540" i="4"/>
  <c r="O540" i="4"/>
  <c r="E1099" i="4" l="1"/>
  <c r="J1098" i="4"/>
  <c r="B540" i="4"/>
  <c r="D541" i="4"/>
  <c r="C541" i="4"/>
  <c r="I541" i="4" l="1"/>
  <c r="K541" i="4" s="1"/>
  <c r="P541" i="4"/>
  <c r="N541" i="4"/>
  <c r="O541" i="4"/>
  <c r="E1100" i="4"/>
  <c r="J1099" i="4"/>
  <c r="B541" i="4" l="1"/>
  <c r="J1100" i="4"/>
  <c r="E1101" i="4"/>
  <c r="D542" i="4"/>
  <c r="C542" i="4"/>
  <c r="I542" i="4" l="1"/>
  <c r="K542" i="4" s="1"/>
  <c r="P542" i="4"/>
  <c r="E1102" i="4"/>
  <c r="J1101" i="4"/>
  <c r="N542" i="4"/>
  <c r="O542" i="4"/>
  <c r="B542" i="4" l="1"/>
  <c r="J1102" i="4"/>
  <c r="E1103" i="4"/>
  <c r="D543" i="4"/>
  <c r="C543" i="4"/>
  <c r="E1104" i="4" l="1"/>
  <c r="J1103" i="4"/>
  <c r="N543" i="4"/>
  <c r="O543" i="4"/>
  <c r="I543" i="4"/>
  <c r="K543" i="4" s="1"/>
  <c r="P543" i="4"/>
  <c r="B543" i="4" l="1"/>
  <c r="D544" i="4"/>
  <c r="C544" i="4"/>
  <c r="J1104" i="4"/>
  <c r="E1105" i="4"/>
  <c r="I544" i="4" l="1"/>
  <c r="K544" i="4" s="1"/>
  <c r="P544" i="4"/>
  <c r="N544" i="4"/>
  <c r="O544" i="4"/>
  <c r="J1105" i="4"/>
  <c r="E1106" i="4"/>
  <c r="B544" i="4" l="1"/>
  <c r="J1106" i="4"/>
  <c r="E1107" i="4"/>
  <c r="C545" i="4"/>
  <c r="D545" i="4"/>
  <c r="I545" i="4" l="1"/>
  <c r="K545" i="4" s="1"/>
  <c r="P545" i="4"/>
  <c r="N545" i="4"/>
  <c r="O545" i="4"/>
  <c r="E1108" i="4"/>
  <c r="J1107" i="4"/>
  <c r="B545" i="4" l="1"/>
  <c r="J1108" i="4"/>
  <c r="E1109" i="4"/>
  <c r="D546" i="4"/>
  <c r="C546" i="4"/>
  <c r="I546" i="4" l="1"/>
  <c r="K546" i="4" s="1"/>
  <c r="P546" i="4"/>
  <c r="E1110" i="4"/>
  <c r="J1109" i="4"/>
  <c r="N546" i="4"/>
  <c r="O546" i="4"/>
  <c r="A545" i="4"/>
  <c r="J1110" i="4" l="1"/>
  <c r="E1111" i="4"/>
  <c r="B546" i="4"/>
  <c r="D547" i="4"/>
  <c r="C547" i="4"/>
  <c r="I547" i="4" l="1"/>
  <c r="K547" i="4" s="1"/>
  <c r="P547" i="4"/>
  <c r="E1112" i="4"/>
  <c r="J1111" i="4"/>
  <c r="N547" i="4"/>
  <c r="O547" i="4"/>
  <c r="J1112" i="4" l="1"/>
  <c r="E1113" i="4"/>
  <c r="B547" i="4"/>
  <c r="C548" i="4"/>
  <c r="D548" i="4"/>
  <c r="I548" i="4" l="1"/>
  <c r="K548" i="4" s="1"/>
  <c r="P548" i="4"/>
  <c r="N548" i="4"/>
  <c r="B548" i="4" s="1"/>
  <c r="O548" i="4"/>
  <c r="J1113" i="4"/>
  <c r="E1114" i="4"/>
  <c r="E1115" i="4" l="1"/>
  <c r="J1114" i="4"/>
  <c r="C549" i="4"/>
  <c r="D549" i="4"/>
  <c r="N549" i="4" l="1"/>
  <c r="O549" i="4"/>
  <c r="I549" i="4"/>
  <c r="K549" i="4" s="1"/>
  <c r="P549" i="4"/>
  <c r="J1115" i="4"/>
  <c r="E1116" i="4"/>
  <c r="C550" i="4" l="1"/>
  <c r="D550" i="4"/>
  <c r="J1116" i="4"/>
  <c r="E1117" i="4"/>
  <c r="B549" i="4"/>
  <c r="N550" i="4" l="1"/>
  <c r="O550" i="4"/>
  <c r="J1117" i="4"/>
  <c r="E1118" i="4"/>
  <c r="I550" i="4"/>
  <c r="K550" i="4" s="1"/>
  <c r="P550" i="4"/>
  <c r="C551" i="4" l="1"/>
  <c r="D551" i="4"/>
  <c r="E1119" i="4"/>
  <c r="J1118" i="4"/>
  <c r="B550" i="4"/>
  <c r="N551" i="4" l="1"/>
  <c r="O551" i="4"/>
  <c r="J1119" i="4"/>
  <c r="E1120" i="4"/>
  <c r="I551" i="4"/>
  <c r="K551" i="4" s="1"/>
  <c r="P551" i="4"/>
  <c r="B551" i="4" l="1"/>
  <c r="J1120" i="4"/>
  <c r="E1121" i="4"/>
  <c r="D552" i="4"/>
  <c r="C552" i="4"/>
  <c r="I552" i="4" l="1"/>
  <c r="K552" i="4" s="1"/>
  <c r="P552" i="4"/>
  <c r="J1121" i="4"/>
  <c r="E1122" i="4"/>
  <c r="N552" i="4"/>
  <c r="O552" i="4"/>
  <c r="E1123" i="4" l="1"/>
  <c r="J1122" i="4"/>
  <c r="B552" i="4"/>
  <c r="C553" i="4"/>
  <c r="D553" i="4"/>
  <c r="N553" i="4" l="1"/>
  <c r="O553" i="4"/>
  <c r="I553" i="4"/>
  <c r="K553" i="4" s="1"/>
  <c r="P553" i="4"/>
  <c r="E1124" i="4"/>
  <c r="J1123" i="4"/>
  <c r="C554" i="4" l="1"/>
  <c r="D554" i="4"/>
  <c r="E1125" i="4"/>
  <c r="J1124" i="4"/>
  <c r="B553" i="4"/>
  <c r="N554" i="4" l="1"/>
  <c r="O554" i="4"/>
  <c r="J1125" i="4"/>
  <c r="E1126" i="4"/>
  <c r="I554" i="4"/>
  <c r="K554" i="4" s="1"/>
  <c r="P554" i="4"/>
  <c r="C555" i="4" l="1"/>
  <c r="D555" i="4"/>
  <c r="E1127" i="4"/>
  <c r="J1126" i="4"/>
  <c r="B554" i="4"/>
  <c r="N555" i="4" l="1"/>
  <c r="O555" i="4"/>
  <c r="J1127" i="4"/>
  <c r="E1128" i="4"/>
  <c r="I555" i="4"/>
  <c r="K555" i="4" s="1"/>
  <c r="P555" i="4"/>
  <c r="J1128" i="4" l="1"/>
  <c r="E1129" i="4"/>
  <c r="C556" i="4"/>
  <c r="D556" i="4"/>
  <c r="B555" i="4"/>
  <c r="I556" i="4" l="1"/>
  <c r="K556" i="4" s="1"/>
  <c r="P556" i="4"/>
  <c r="N556" i="4"/>
  <c r="O556" i="4"/>
  <c r="E1130" i="4"/>
  <c r="J1129" i="4"/>
  <c r="B556" i="4" l="1"/>
  <c r="J1130" i="4"/>
  <c r="E1131" i="4"/>
  <c r="C557" i="4"/>
  <c r="D557" i="4"/>
  <c r="I557" i="4" l="1"/>
  <c r="K557" i="4" s="1"/>
  <c r="P557" i="4"/>
  <c r="N557" i="4"/>
  <c r="O557" i="4"/>
  <c r="J1131" i="4"/>
  <c r="E1132" i="4"/>
  <c r="B557" i="4" l="1"/>
  <c r="E1133" i="4"/>
  <c r="J1132" i="4"/>
  <c r="D558" i="4"/>
  <c r="C558" i="4"/>
  <c r="I558" i="4" l="1"/>
  <c r="K558" i="4" s="1"/>
  <c r="P558" i="4"/>
  <c r="N558" i="4"/>
  <c r="O558" i="4"/>
  <c r="E1134" i="4"/>
  <c r="J1133" i="4"/>
  <c r="B558" i="4" l="1"/>
  <c r="E1135" i="4"/>
  <c r="J1134" i="4"/>
  <c r="D559" i="4"/>
  <c r="C559" i="4"/>
  <c r="I559" i="4" l="1"/>
  <c r="K559" i="4" s="1"/>
  <c r="P559" i="4"/>
  <c r="N559" i="4"/>
  <c r="O559" i="4"/>
  <c r="E1136" i="4"/>
  <c r="J1135" i="4"/>
  <c r="B559" i="4" l="1"/>
  <c r="E1137" i="4"/>
  <c r="J1136" i="4"/>
  <c r="C560" i="4"/>
  <c r="D560" i="4"/>
  <c r="N560" i="4" l="1"/>
  <c r="O560" i="4"/>
  <c r="J1137" i="4"/>
  <c r="E1138" i="4"/>
  <c r="I560" i="4"/>
  <c r="K560" i="4" s="1"/>
  <c r="P560" i="4"/>
  <c r="B560" i="4" l="1"/>
  <c r="J1138" i="4"/>
  <c r="E1139" i="4"/>
  <c r="D561" i="4"/>
  <c r="C561" i="4"/>
  <c r="N561" i="4" l="1"/>
  <c r="O561" i="4"/>
  <c r="I561" i="4"/>
  <c r="K561" i="4" s="1"/>
  <c r="P561" i="4"/>
  <c r="J1139" i="4"/>
  <c r="E1140" i="4"/>
  <c r="C562" i="4" l="1"/>
  <c r="D562" i="4"/>
  <c r="E1141" i="4"/>
  <c r="J1140" i="4"/>
  <c r="B561" i="4"/>
  <c r="N562" i="4" l="1"/>
  <c r="O562" i="4"/>
  <c r="E1142" i="4"/>
  <c r="J1141" i="4"/>
  <c r="I562" i="4"/>
  <c r="K562" i="4" s="1"/>
  <c r="P562" i="4"/>
  <c r="C563" i="4" l="1"/>
  <c r="D563" i="4"/>
  <c r="E1143" i="4"/>
  <c r="J1142" i="4"/>
  <c r="B562" i="4"/>
  <c r="N563" i="4" l="1"/>
  <c r="O563" i="4"/>
  <c r="J1143" i="4"/>
  <c r="E1144" i="4"/>
  <c r="I563" i="4"/>
  <c r="K563" i="4" s="1"/>
  <c r="P563" i="4"/>
  <c r="E1145" i="4" l="1"/>
  <c r="J1144" i="4"/>
  <c r="C564" i="4"/>
  <c r="D564" i="4"/>
  <c r="B563" i="4"/>
  <c r="I564" i="4" l="1"/>
  <c r="K564" i="4" s="1"/>
  <c r="P564" i="4"/>
  <c r="N564" i="4"/>
  <c r="B564" i="4" s="1"/>
  <c r="O564" i="4"/>
  <c r="E1146" i="4"/>
  <c r="J1145" i="4"/>
  <c r="E1147" i="4" l="1"/>
  <c r="J1146" i="4"/>
  <c r="C565" i="4"/>
  <c r="D565" i="4"/>
  <c r="J1147" i="4" l="1"/>
  <c r="E1148" i="4"/>
  <c r="I565" i="4"/>
  <c r="K565" i="4" s="1"/>
  <c r="P565" i="4"/>
  <c r="N565" i="4"/>
  <c r="O565" i="4"/>
  <c r="B565" i="4" l="1"/>
  <c r="D566" i="4"/>
  <c r="C566" i="4"/>
  <c r="J1148" i="4"/>
  <c r="E1149" i="4"/>
  <c r="I566" i="4" l="1"/>
  <c r="K566" i="4" s="1"/>
  <c r="P566" i="4"/>
  <c r="J1149" i="4"/>
  <c r="E1150" i="4"/>
  <c r="N566" i="4"/>
  <c r="O566" i="4"/>
  <c r="B566" i="4" l="1"/>
  <c r="C567" i="4"/>
  <c r="D567" i="4"/>
  <c r="E1151" i="4"/>
  <c r="J1150" i="4"/>
  <c r="J1151" i="4" l="1"/>
  <c r="E1152" i="4"/>
  <c r="I567" i="4"/>
  <c r="K567" i="4" s="1"/>
  <c r="P567" i="4"/>
  <c r="N567" i="4"/>
  <c r="O567" i="4"/>
  <c r="B567" i="4" l="1"/>
  <c r="D568" i="4"/>
  <c r="C568" i="4"/>
  <c r="J1152" i="4"/>
  <c r="E1153" i="4"/>
  <c r="J1153" i="4" l="1"/>
  <c r="E1154" i="4"/>
  <c r="I568" i="4"/>
  <c r="K568" i="4" s="1"/>
  <c r="P568" i="4"/>
  <c r="N568" i="4"/>
  <c r="O568" i="4"/>
  <c r="B568" i="4" l="1"/>
  <c r="C569" i="4"/>
  <c r="D569" i="4"/>
  <c r="E1155" i="4"/>
  <c r="J1154" i="4"/>
  <c r="E1156" i="4" l="1"/>
  <c r="J1155" i="4"/>
  <c r="I569" i="4"/>
  <c r="K569" i="4" s="1"/>
  <c r="P569" i="4"/>
  <c r="N569" i="4"/>
  <c r="O569" i="4"/>
  <c r="C570" i="4" l="1"/>
  <c r="D570" i="4"/>
  <c r="B569" i="4"/>
  <c r="J1156" i="4"/>
  <c r="E1157" i="4"/>
  <c r="I570" i="4" l="1"/>
  <c r="K570" i="4" s="1"/>
  <c r="P570" i="4"/>
  <c r="J1157" i="4"/>
  <c r="E1158" i="4"/>
  <c r="N570" i="4"/>
  <c r="O570" i="4"/>
  <c r="E1159" i="4" l="1"/>
  <c r="J1158" i="4"/>
  <c r="B570" i="4"/>
  <c r="D571" i="4"/>
  <c r="C571" i="4"/>
  <c r="I571" i="4" l="1"/>
  <c r="K571" i="4" s="1"/>
  <c r="P571" i="4"/>
  <c r="N571" i="4"/>
  <c r="B571" i="4" s="1"/>
  <c r="O571" i="4"/>
  <c r="J1159" i="4"/>
  <c r="E1160" i="4"/>
  <c r="E1161" i="4" l="1"/>
  <c r="J1160" i="4"/>
  <c r="D572" i="4"/>
  <c r="C572" i="4"/>
  <c r="I572" i="4" l="1"/>
  <c r="K572" i="4" s="1"/>
  <c r="P572" i="4"/>
  <c r="J1161" i="4"/>
  <c r="E1162" i="4"/>
  <c r="N572" i="4"/>
  <c r="O572" i="4"/>
  <c r="E1163" i="4" l="1"/>
  <c r="J1162" i="4"/>
  <c r="B572" i="4"/>
  <c r="C573" i="4"/>
  <c r="D573" i="4"/>
  <c r="J1163" i="4" l="1"/>
  <c r="E1164" i="4"/>
  <c r="N573" i="4"/>
  <c r="O573" i="4"/>
  <c r="I573" i="4"/>
  <c r="K573" i="4" s="1"/>
  <c r="P573" i="4"/>
  <c r="C574" i="4" l="1"/>
  <c r="D574" i="4"/>
  <c r="B573" i="4"/>
  <c r="J1164" i="4"/>
  <c r="E1165" i="4"/>
  <c r="N574" i="4" l="1"/>
  <c r="O574" i="4"/>
  <c r="J1165" i="4"/>
  <c r="E1166" i="4"/>
  <c r="I574" i="4"/>
  <c r="K574" i="4" s="1"/>
  <c r="P574" i="4"/>
  <c r="C575" i="4" l="1"/>
  <c r="D575" i="4"/>
  <c r="J1166" i="4"/>
  <c r="E1167" i="4"/>
  <c r="B574" i="4"/>
  <c r="J1167" i="4" l="1"/>
  <c r="E1168" i="4"/>
  <c r="I575" i="4"/>
  <c r="K575" i="4" s="1"/>
  <c r="P575" i="4"/>
  <c r="N575" i="4"/>
  <c r="B575" i="4" s="1"/>
  <c r="O575" i="4"/>
  <c r="D576" i="4" l="1"/>
  <c r="C576" i="4"/>
  <c r="J1168" i="4"/>
  <c r="E1169" i="4"/>
  <c r="N576" i="4" l="1"/>
  <c r="O576" i="4"/>
  <c r="E1170" i="4"/>
  <c r="J1169" i="4"/>
  <c r="I576" i="4"/>
  <c r="K576" i="4" s="1"/>
  <c r="P576" i="4"/>
  <c r="E1171" i="4" l="1"/>
  <c r="J1170" i="4"/>
  <c r="D577" i="4"/>
  <c r="C577" i="4"/>
  <c r="B576" i="4"/>
  <c r="E1172" i="4" l="1"/>
  <c r="J1171" i="4"/>
  <c r="N577" i="4"/>
  <c r="O577" i="4"/>
  <c r="I577" i="4"/>
  <c r="K577" i="4" s="1"/>
  <c r="P577" i="4"/>
  <c r="B577" i="4" l="1"/>
  <c r="A577" i="4" s="1"/>
  <c r="D578" i="4"/>
  <c r="C578" i="4"/>
  <c r="E1173" i="4"/>
  <c r="J1172" i="4"/>
  <c r="I578" i="4" l="1"/>
  <c r="K578" i="4" s="1"/>
  <c r="P578" i="4"/>
  <c r="E1174" i="4"/>
  <c r="J1173" i="4"/>
  <c r="N578" i="4"/>
  <c r="B578" i="4" s="1"/>
  <c r="O578" i="4"/>
  <c r="C579" i="4" l="1"/>
  <c r="D579" i="4"/>
  <c r="E1175" i="4"/>
  <c r="J1174" i="4"/>
  <c r="J1175" i="4" l="1"/>
  <c r="E1176" i="4"/>
  <c r="I579" i="4"/>
  <c r="K579" i="4" s="1"/>
  <c r="P579" i="4"/>
  <c r="N579" i="4"/>
  <c r="O579" i="4"/>
  <c r="B579" i="4" l="1"/>
  <c r="D580" i="4"/>
  <c r="C580" i="4"/>
  <c r="J1176" i="4"/>
  <c r="E1177" i="4"/>
  <c r="N580" i="4" l="1"/>
  <c r="O580" i="4"/>
  <c r="I580" i="4"/>
  <c r="K580" i="4" s="1"/>
  <c r="P580" i="4"/>
  <c r="E1178" i="4"/>
  <c r="J1177" i="4"/>
  <c r="B580" i="4" l="1"/>
  <c r="E1179" i="4"/>
  <c r="J1178" i="4"/>
  <c r="C581" i="4"/>
  <c r="D581" i="4"/>
  <c r="N581" i="4" l="1"/>
  <c r="O581" i="4"/>
  <c r="I581" i="4"/>
  <c r="K581" i="4" s="1"/>
  <c r="P581" i="4"/>
  <c r="E1180" i="4"/>
  <c r="J1179" i="4"/>
  <c r="C582" i="4" l="1"/>
  <c r="D582" i="4"/>
  <c r="J1180" i="4"/>
  <c r="E1181" i="4"/>
  <c r="B581" i="4"/>
  <c r="J1181" i="4" l="1"/>
  <c r="E1182" i="4"/>
  <c r="I582" i="4"/>
  <c r="K582" i="4" s="1"/>
  <c r="P582" i="4"/>
  <c r="N582" i="4"/>
  <c r="O582" i="4"/>
  <c r="D583" i="4" l="1"/>
  <c r="C583" i="4"/>
  <c r="B582" i="4"/>
  <c r="E1183" i="4"/>
  <c r="J1182" i="4"/>
  <c r="I583" i="4" l="1"/>
  <c r="K583" i="4" s="1"/>
  <c r="P583" i="4"/>
  <c r="E1184" i="4"/>
  <c r="J1183" i="4"/>
  <c r="N583" i="4"/>
  <c r="O583" i="4"/>
  <c r="E1185" i="4" l="1"/>
  <c r="J1184" i="4"/>
  <c r="B583" i="4"/>
  <c r="D584" i="4"/>
  <c r="C584" i="4"/>
  <c r="I584" i="4" l="1"/>
  <c r="K584" i="4" s="1"/>
  <c r="P584" i="4"/>
  <c r="N584" i="4"/>
  <c r="O584" i="4"/>
  <c r="J1185" i="4"/>
  <c r="E1186" i="4"/>
  <c r="B584" i="4" l="1"/>
  <c r="J1186" i="4"/>
  <c r="E1187" i="4"/>
  <c r="D585" i="4"/>
  <c r="C585" i="4"/>
  <c r="I585" i="4" l="1"/>
  <c r="K585" i="4" s="1"/>
  <c r="P585" i="4"/>
  <c r="E1188" i="4"/>
  <c r="J1187" i="4"/>
  <c r="N585" i="4"/>
  <c r="B585" i="4" s="1"/>
  <c r="O585" i="4"/>
  <c r="J1188" i="4" l="1"/>
  <c r="E1189" i="4"/>
  <c r="C586" i="4"/>
  <c r="D586" i="4"/>
  <c r="N586" i="4" l="1"/>
  <c r="O586" i="4"/>
  <c r="I586" i="4"/>
  <c r="K586" i="4" s="1"/>
  <c r="P586" i="4"/>
  <c r="E1190" i="4"/>
  <c r="J1189" i="4"/>
  <c r="C587" i="4" l="1"/>
  <c r="D587" i="4"/>
  <c r="J1190" i="4"/>
  <c r="E1191" i="4"/>
  <c r="B586" i="4"/>
  <c r="J1191" i="4" l="1"/>
  <c r="E1192" i="4"/>
  <c r="I587" i="4"/>
  <c r="K587" i="4" s="1"/>
  <c r="P587" i="4"/>
  <c r="N587" i="4"/>
  <c r="B587" i="4" s="1"/>
  <c r="O587" i="4"/>
  <c r="C588" i="4" l="1"/>
  <c r="D588" i="4"/>
  <c r="E1193" i="4"/>
  <c r="J1192" i="4"/>
  <c r="I588" i="4" l="1"/>
  <c r="K588" i="4" s="1"/>
  <c r="P588" i="4"/>
  <c r="N588" i="4"/>
  <c r="O588" i="4"/>
  <c r="J1193" i="4"/>
  <c r="E1194" i="4"/>
  <c r="B588" i="4" l="1"/>
  <c r="C589" i="4"/>
  <c r="D589" i="4"/>
  <c r="J1194" i="4"/>
  <c r="E1195" i="4"/>
  <c r="J1195" i="4" l="1"/>
  <c r="E1196" i="4"/>
  <c r="I589" i="4"/>
  <c r="K589" i="4" s="1"/>
  <c r="P589" i="4"/>
  <c r="N589" i="4"/>
  <c r="O589" i="4"/>
  <c r="B589" i="4" l="1"/>
  <c r="D590" i="4"/>
  <c r="C590" i="4"/>
  <c r="E1197" i="4"/>
  <c r="J1196" i="4"/>
  <c r="J1197" i="4" l="1"/>
  <c r="E1198" i="4"/>
  <c r="N590" i="4"/>
  <c r="B590" i="4" s="1"/>
  <c r="O590" i="4"/>
  <c r="I590" i="4"/>
  <c r="K590" i="4" s="1"/>
  <c r="P590" i="4"/>
  <c r="C591" i="4" l="1"/>
  <c r="D591" i="4"/>
  <c r="J1198" i="4"/>
  <c r="E1199" i="4"/>
  <c r="J1199" i="4" l="1"/>
  <c r="E1200" i="4"/>
  <c r="I591" i="4"/>
  <c r="K591" i="4" s="1"/>
  <c r="P591" i="4"/>
  <c r="N591" i="4"/>
  <c r="O591" i="4"/>
  <c r="B591" i="4" l="1"/>
  <c r="D592" i="4"/>
  <c r="C592" i="4"/>
  <c r="J1200" i="4"/>
  <c r="E1201" i="4"/>
  <c r="J1201" i="4" l="1"/>
  <c r="E1202" i="4"/>
  <c r="N592" i="4"/>
  <c r="O592" i="4"/>
  <c r="I592" i="4"/>
  <c r="K592" i="4" s="1"/>
  <c r="P592" i="4"/>
  <c r="B592" i="4" l="1"/>
  <c r="J1202" i="4"/>
  <c r="E1203" i="4"/>
  <c r="D593" i="4"/>
  <c r="C593" i="4"/>
  <c r="J1203" i="4" l="1"/>
  <c r="E1204" i="4"/>
  <c r="N593" i="4"/>
  <c r="B593" i="4" s="1"/>
  <c r="O593" i="4"/>
  <c r="I593" i="4"/>
  <c r="K593" i="4" s="1"/>
  <c r="P593" i="4"/>
  <c r="D594" i="4" l="1"/>
  <c r="C594" i="4"/>
  <c r="J1204" i="4"/>
  <c r="E1205" i="4"/>
  <c r="I594" i="4" l="1"/>
  <c r="K594" i="4" s="1"/>
  <c r="P594" i="4"/>
  <c r="N594" i="4"/>
  <c r="O594" i="4"/>
  <c r="J1205" i="4"/>
  <c r="E1206" i="4"/>
  <c r="B594" i="4" l="1"/>
  <c r="J1206" i="4"/>
  <c r="E1207" i="4"/>
  <c r="C595" i="4"/>
  <c r="D595" i="4"/>
  <c r="A594" i="4" l="1"/>
  <c r="I595" i="4"/>
  <c r="K595" i="4" s="1"/>
  <c r="P595" i="4"/>
  <c r="J1207" i="4"/>
  <c r="E1208" i="4"/>
  <c r="N595" i="4"/>
  <c r="O595" i="4"/>
  <c r="E1209" i="4" l="1"/>
  <c r="J1208" i="4"/>
  <c r="B595" i="4"/>
  <c r="D596" i="4"/>
  <c r="C596" i="4"/>
  <c r="I596" i="4" l="1"/>
  <c r="K596" i="4" s="1"/>
  <c r="P596" i="4"/>
  <c r="N596" i="4"/>
  <c r="O596" i="4"/>
  <c r="E1210" i="4"/>
  <c r="J1209" i="4"/>
  <c r="B596" i="4" l="1"/>
  <c r="J1210" i="4"/>
  <c r="E1211" i="4"/>
  <c r="D597" i="4"/>
  <c r="C597" i="4"/>
  <c r="I597" i="4" l="1"/>
  <c r="K597" i="4" s="1"/>
  <c r="P597" i="4"/>
  <c r="J1211" i="4"/>
  <c r="E1212" i="4"/>
  <c r="N597" i="4"/>
  <c r="O597" i="4"/>
  <c r="J1212" i="4" l="1"/>
  <c r="E1213" i="4"/>
  <c r="B597" i="4"/>
  <c r="D598" i="4"/>
  <c r="C598" i="4"/>
  <c r="A597" i="4" l="1"/>
  <c r="I598" i="4"/>
  <c r="K598" i="4" s="1"/>
  <c r="P598" i="4"/>
  <c r="J1213" i="4"/>
  <c r="E1214" i="4"/>
  <c r="O598" i="4"/>
  <c r="N598" i="4"/>
  <c r="B598" i="4" s="1"/>
  <c r="J1214" i="4" l="1"/>
  <c r="E1215" i="4"/>
  <c r="C599" i="4"/>
  <c r="D599" i="4"/>
  <c r="I599" i="4" l="1"/>
  <c r="K599" i="4" s="1"/>
  <c r="P599" i="4"/>
  <c r="N599" i="4"/>
  <c r="B599" i="4" s="1"/>
  <c r="O599" i="4"/>
  <c r="E1216" i="4"/>
  <c r="J1215" i="4"/>
  <c r="D600" i="4" l="1"/>
  <c r="C600" i="4"/>
  <c r="E1217" i="4"/>
  <c r="J1216" i="4"/>
  <c r="I600" i="4" l="1"/>
  <c r="K600" i="4" s="1"/>
  <c r="P600" i="4"/>
  <c r="J1217" i="4"/>
  <c r="E1218" i="4"/>
  <c r="N600" i="4"/>
  <c r="O600" i="4"/>
  <c r="B600" i="4" l="1"/>
  <c r="J1218" i="4"/>
  <c r="E1219" i="4"/>
  <c r="C601" i="4"/>
  <c r="D601" i="4"/>
  <c r="I601" i="4" l="1"/>
  <c r="K601" i="4" s="1"/>
  <c r="P601" i="4"/>
  <c r="N601" i="4"/>
  <c r="O601" i="4"/>
  <c r="E1220" i="4"/>
  <c r="J1219" i="4"/>
  <c r="B601" i="4" l="1"/>
  <c r="C602" i="4"/>
  <c r="D602" i="4"/>
  <c r="J1220" i="4"/>
  <c r="E1221" i="4"/>
  <c r="O602" i="4" l="1"/>
  <c r="N602" i="4"/>
  <c r="J1221" i="4"/>
  <c r="E1222" i="4"/>
  <c r="I602" i="4"/>
  <c r="K602" i="4" s="1"/>
  <c r="P602" i="4"/>
  <c r="J1222" i="4" l="1"/>
  <c r="E1223" i="4"/>
  <c r="D603" i="4"/>
  <c r="C603" i="4"/>
  <c r="B602" i="4"/>
  <c r="N603" i="4" l="1"/>
  <c r="O603" i="4"/>
  <c r="I603" i="4"/>
  <c r="K603" i="4" s="1"/>
  <c r="P603" i="4"/>
  <c r="E1224" i="4"/>
  <c r="J1223" i="4"/>
  <c r="B603" i="4" l="1"/>
  <c r="C604" i="4"/>
  <c r="D604" i="4"/>
  <c r="J1224" i="4"/>
  <c r="E1225" i="4"/>
  <c r="I604" i="4" l="1"/>
  <c r="K604" i="4" s="1"/>
  <c r="P604" i="4"/>
  <c r="E1226" i="4"/>
  <c r="J1225" i="4"/>
  <c r="N604" i="4"/>
  <c r="B604" i="4" s="1"/>
  <c r="O604" i="4"/>
  <c r="J1226" i="4" l="1"/>
  <c r="E1227" i="4"/>
  <c r="D605" i="4"/>
  <c r="C605" i="4"/>
  <c r="I605" i="4" l="1"/>
  <c r="K605" i="4" s="1"/>
  <c r="P605" i="4"/>
  <c r="N605" i="4"/>
  <c r="O605" i="4"/>
  <c r="E1228" i="4"/>
  <c r="J1227" i="4"/>
  <c r="B605" i="4" l="1"/>
  <c r="J1228" i="4"/>
  <c r="E1229" i="4"/>
  <c r="D606" i="4"/>
  <c r="C606" i="4"/>
  <c r="I606" i="4" l="1"/>
  <c r="K606" i="4" s="1"/>
  <c r="P606" i="4"/>
  <c r="O606" i="4"/>
  <c r="N606" i="4"/>
  <c r="J1229" i="4"/>
  <c r="E1230" i="4"/>
  <c r="B606" i="4" l="1"/>
  <c r="C607" i="4"/>
  <c r="D607" i="4"/>
  <c r="E1231" i="4"/>
  <c r="J1230" i="4"/>
  <c r="E1232" i="4" l="1"/>
  <c r="J1231" i="4"/>
  <c r="I607" i="4"/>
  <c r="K607" i="4" s="1"/>
  <c r="P607" i="4"/>
  <c r="N607" i="4"/>
  <c r="O607" i="4"/>
  <c r="C608" i="4" l="1"/>
  <c r="D608" i="4"/>
  <c r="B607" i="4"/>
  <c r="E1233" i="4"/>
  <c r="J1232" i="4"/>
  <c r="N608" i="4" l="1"/>
  <c r="O608" i="4"/>
  <c r="E1234" i="4"/>
  <c r="J1233" i="4"/>
  <c r="A607" i="4"/>
  <c r="I608" i="4"/>
  <c r="K608" i="4" s="1"/>
  <c r="P608" i="4"/>
  <c r="J1234" i="4" l="1"/>
  <c r="E1235" i="4"/>
  <c r="C609" i="4"/>
  <c r="D609" i="4"/>
  <c r="B608" i="4"/>
  <c r="I609" i="4" l="1"/>
  <c r="K609" i="4" s="1"/>
  <c r="P609" i="4"/>
  <c r="J1235" i="4"/>
  <c r="E1236" i="4"/>
  <c r="N609" i="4"/>
  <c r="O609" i="4"/>
  <c r="B609" i="4" l="1"/>
  <c r="E1237" i="4"/>
  <c r="J1236" i="4"/>
  <c r="D610" i="4"/>
  <c r="C610" i="4"/>
  <c r="J1237" i="4" l="1"/>
  <c r="E1238" i="4"/>
  <c r="I610" i="4"/>
  <c r="K610" i="4" s="1"/>
  <c r="P610" i="4"/>
  <c r="O610" i="4"/>
  <c r="N610" i="4"/>
  <c r="B610" i="4" l="1"/>
  <c r="C611" i="4"/>
  <c r="D611" i="4"/>
  <c r="J1238" i="4"/>
  <c r="E1239" i="4"/>
  <c r="I611" i="4" l="1"/>
  <c r="K611" i="4" s="1"/>
  <c r="P611" i="4"/>
  <c r="E1240" i="4"/>
  <c r="J1239" i="4"/>
  <c r="N611" i="4"/>
  <c r="O611" i="4"/>
  <c r="B611" i="4" l="1"/>
  <c r="C612" i="4"/>
  <c r="D612" i="4"/>
  <c r="E1241" i="4"/>
  <c r="J1240" i="4"/>
  <c r="I612" i="4" l="1"/>
  <c r="K612" i="4" s="1"/>
  <c r="P612" i="4"/>
  <c r="J1241" i="4"/>
  <c r="E1242" i="4"/>
  <c r="N612" i="4"/>
  <c r="O612" i="4"/>
  <c r="J1242" i="4" l="1"/>
  <c r="E1243" i="4"/>
  <c r="B612" i="4"/>
  <c r="C613" i="4"/>
  <c r="D613" i="4"/>
  <c r="N613" i="4" l="1"/>
  <c r="O613" i="4"/>
  <c r="I613" i="4"/>
  <c r="K613" i="4" s="1"/>
  <c r="P613" i="4"/>
  <c r="E1244" i="4"/>
  <c r="J1243" i="4"/>
  <c r="D614" i="4" l="1"/>
  <c r="C614" i="4"/>
  <c r="J1244" i="4"/>
  <c r="E1245" i="4"/>
  <c r="B613" i="4"/>
  <c r="J1245" i="4" l="1"/>
  <c r="E1246" i="4"/>
  <c r="O614" i="4"/>
  <c r="N614" i="4"/>
  <c r="I614" i="4"/>
  <c r="K614" i="4" s="1"/>
  <c r="P614" i="4"/>
  <c r="B614" i="4" l="1"/>
  <c r="D615" i="4"/>
  <c r="C615" i="4"/>
  <c r="J1246" i="4"/>
  <c r="E1247" i="4"/>
  <c r="I615" i="4" l="1"/>
  <c r="K615" i="4" s="1"/>
  <c r="P615" i="4"/>
  <c r="N615" i="4"/>
  <c r="O615" i="4"/>
  <c r="J1247" i="4"/>
  <c r="E1248" i="4"/>
  <c r="B615" i="4" l="1"/>
  <c r="J1248" i="4"/>
  <c r="E1249" i="4"/>
  <c r="C616" i="4"/>
  <c r="D616" i="4"/>
  <c r="N616" i="4" l="1"/>
  <c r="O616" i="4"/>
  <c r="J1249" i="4"/>
  <c r="E1250" i="4"/>
  <c r="I616" i="4"/>
  <c r="K616" i="4" s="1"/>
  <c r="P616" i="4"/>
  <c r="E1251" i="4" l="1"/>
  <c r="J1250" i="4"/>
  <c r="D617" i="4"/>
  <c r="C617" i="4"/>
  <c r="B616" i="4"/>
  <c r="J1251" i="4" l="1"/>
  <c r="E1252" i="4"/>
  <c r="N617" i="4"/>
  <c r="O617" i="4"/>
  <c r="I617" i="4"/>
  <c r="K617" i="4" s="1"/>
  <c r="P617" i="4"/>
  <c r="D618" i="4" l="1"/>
  <c r="C618" i="4"/>
  <c r="B617" i="4"/>
  <c r="J1252" i="4"/>
  <c r="E1253" i="4"/>
  <c r="O618" i="4" l="1"/>
  <c r="N618" i="4"/>
  <c r="J1253" i="4"/>
  <c r="E1254" i="4"/>
  <c r="I618" i="4"/>
  <c r="K618" i="4" s="1"/>
  <c r="P618" i="4"/>
  <c r="C619" i="4" l="1"/>
  <c r="D619" i="4"/>
  <c r="E1255" i="4"/>
  <c r="J1254" i="4"/>
  <c r="B618" i="4"/>
  <c r="I619" i="4" l="1"/>
  <c r="K619" i="4" s="1"/>
  <c r="P619" i="4"/>
  <c r="J1255" i="4"/>
  <c r="E1256" i="4"/>
  <c r="N619" i="4"/>
  <c r="O619" i="4"/>
  <c r="B619" i="4" l="1"/>
  <c r="J1256" i="4"/>
  <c r="E1257" i="4"/>
  <c r="C620" i="4"/>
  <c r="D620" i="4"/>
  <c r="N620" i="4" l="1"/>
  <c r="O620" i="4"/>
  <c r="E1258" i="4"/>
  <c r="J1257" i="4"/>
  <c r="I620" i="4"/>
  <c r="K620" i="4" s="1"/>
  <c r="P620" i="4"/>
  <c r="B620" i="4" l="1"/>
  <c r="E1259" i="4"/>
  <c r="J1258" i="4"/>
  <c r="C621" i="4"/>
  <c r="D621" i="4"/>
  <c r="E1260" i="4" l="1"/>
  <c r="J1259" i="4"/>
  <c r="I621" i="4"/>
  <c r="K621" i="4" s="1"/>
  <c r="P621" i="4"/>
  <c r="N621" i="4"/>
  <c r="O621" i="4"/>
  <c r="B621" i="4" l="1"/>
  <c r="J1260" i="4"/>
  <c r="E1261" i="4"/>
  <c r="D622" i="4"/>
  <c r="C622" i="4"/>
  <c r="O622" i="4" l="1"/>
  <c r="N622" i="4"/>
  <c r="I622" i="4"/>
  <c r="K622" i="4" s="1"/>
  <c r="P622" i="4"/>
  <c r="E1262" i="4"/>
  <c r="J1261" i="4"/>
  <c r="C623" i="4" l="1"/>
  <c r="D623" i="4"/>
  <c r="B622" i="4"/>
  <c r="J1262" i="4"/>
  <c r="E1263" i="4"/>
  <c r="N623" i="4" l="1"/>
  <c r="O623" i="4"/>
  <c r="J1263" i="4"/>
  <c r="E1264" i="4"/>
  <c r="I623" i="4"/>
  <c r="K623" i="4" s="1"/>
  <c r="P623" i="4"/>
  <c r="J1264" i="4" l="1"/>
  <c r="E1265" i="4"/>
  <c r="C624" i="4"/>
  <c r="D624" i="4"/>
  <c r="B623" i="4"/>
  <c r="I624" i="4" l="1"/>
  <c r="K624" i="4" s="1"/>
  <c r="P624" i="4"/>
  <c r="N624" i="4"/>
  <c r="O624" i="4"/>
  <c r="E1266" i="4"/>
  <c r="J1265" i="4"/>
  <c r="B624" i="4" l="1"/>
  <c r="J1266" i="4"/>
  <c r="E1267" i="4"/>
  <c r="D625" i="4"/>
  <c r="C625" i="4"/>
  <c r="I625" i="4" l="1"/>
  <c r="K625" i="4" s="1"/>
  <c r="P625" i="4"/>
  <c r="E1268" i="4"/>
  <c r="J1267" i="4"/>
  <c r="N625" i="4"/>
  <c r="O625" i="4"/>
  <c r="J1268" i="4" l="1"/>
  <c r="E1269" i="4"/>
  <c r="B625" i="4"/>
  <c r="C626" i="4"/>
  <c r="D626" i="4"/>
  <c r="O626" i="4" l="1"/>
  <c r="N626" i="4"/>
  <c r="J1269" i="4"/>
  <c r="E1270" i="4"/>
  <c r="I626" i="4"/>
  <c r="K626" i="4" s="1"/>
  <c r="P626" i="4"/>
  <c r="J1270" i="4" l="1"/>
  <c r="E1271" i="4"/>
  <c r="B626" i="4"/>
  <c r="C627" i="4"/>
  <c r="D627" i="4"/>
  <c r="I627" i="4" l="1"/>
  <c r="K627" i="4" s="1"/>
  <c r="P627" i="4"/>
  <c r="N627" i="4"/>
  <c r="B627" i="4" s="1"/>
  <c r="O627" i="4"/>
  <c r="J1271" i="4"/>
  <c r="E1272" i="4"/>
  <c r="J1272" i="4" l="1"/>
  <c r="E1273" i="4"/>
  <c r="C628" i="4"/>
  <c r="D628" i="4"/>
  <c r="N628" i="4" l="1"/>
  <c r="O628" i="4"/>
  <c r="J1273" i="4"/>
  <c r="E1274" i="4"/>
  <c r="I628" i="4"/>
  <c r="K628" i="4" s="1"/>
  <c r="P628" i="4"/>
  <c r="J1274" i="4" l="1"/>
  <c r="E1275" i="4"/>
  <c r="D629" i="4"/>
  <c r="C629" i="4"/>
  <c r="B628" i="4"/>
  <c r="N629" i="4" l="1"/>
  <c r="O629" i="4"/>
  <c r="I629" i="4"/>
  <c r="K629" i="4" s="1"/>
  <c r="P629" i="4"/>
  <c r="E1276" i="4"/>
  <c r="J1275" i="4"/>
  <c r="B629" i="4" l="1"/>
  <c r="E1277" i="4"/>
  <c r="J1276" i="4"/>
  <c r="C630" i="4"/>
  <c r="D630" i="4"/>
  <c r="I630" i="4" l="1"/>
  <c r="K630" i="4" s="1"/>
  <c r="P630" i="4"/>
  <c r="O630" i="4"/>
  <c r="N630" i="4"/>
  <c r="E1278" i="4"/>
  <c r="J1277" i="4"/>
  <c r="B630" i="4" l="1"/>
  <c r="E1279" i="4"/>
  <c r="J1278" i="4"/>
  <c r="D631" i="4"/>
  <c r="C631" i="4"/>
  <c r="E1280" i="4" l="1"/>
  <c r="J1279" i="4"/>
  <c r="I631" i="4"/>
  <c r="K631" i="4" s="1"/>
  <c r="P631" i="4"/>
  <c r="N631" i="4"/>
  <c r="O631" i="4"/>
  <c r="D632" i="4" l="1"/>
  <c r="C632" i="4"/>
  <c r="B631" i="4"/>
  <c r="J1280" i="4"/>
  <c r="E1281" i="4"/>
  <c r="E1282" i="4" l="1"/>
  <c r="J1281" i="4"/>
  <c r="N632" i="4"/>
  <c r="O632" i="4"/>
  <c r="I632" i="4"/>
  <c r="K632" i="4" s="1"/>
  <c r="P632" i="4"/>
  <c r="D633" i="4" l="1"/>
  <c r="C633" i="4"/>
  <c r="B632" i="4"/>
  <c r="J1282" i="4"/>
  <c r="E1283" i="4"/>
  <c r="I633" i="4" l="1"/>
  <c r="K633" i="4" s="1"/>
  <c r="P633" i="4"/>
  <c r="E1284" i="4"/>
  <c r="J1283" i="4"/>
  <c r="N633" i="4"/>
  <c r="O633" i="4"/>
  <c r="B633" i="4" l="1"/>
  <c r="J1284" i="4"/>
  <c r="E1285" i="4"/>
  <c r="D634" i="4"/>
  <c r="C634" i="4"/>
  <c r="I634" i="4" l="1"/>
  <c r="K634" i="4" s="1"/>
  <c r="P634" i="4"/>
  <c r="J1285" i="4"/>
  <c r="E1286" i="4"/>
  <c r="O634" i="4"/>
  <c r="N634" i="4"/>
  <c r="B634" i="4" s="1"/>
  <c r="J1286" i="4" l="1"/>
  <c r="E1287" i="4"/>
  <c r="C635" i="4"/>
  <c r="D635" i="4"/>
  <c r="I635" i="4" l="1"/>
  <c r="K635" i="4" s="1"/>
  <c r="P635" i="4"/>
  <c r="N635" i="4"/>
  <c r="O635" i="4"/>
  <c r="E1288" i="4"/>
  <c r="J1287" i="4"/>
  <c r="B635" i="4" l="1"/>
  <c r="J1288" i="4"/>
  <c r="E1289" i="4"/>
  <c r="C636" i="4"/>
  <c r="D636" i="4"/>
  <c r="N636" i="4" l="1"/>
  <c r="O636" i="4"/>
  <c r="J1289" i="4"/>
  <c r="E1290" i="4"/>
  <c r="I636" i="4"/>
  <c r="K636" i="4" s="1"/>
  <c r="P636" i="4"/>
  <c r="B636" i="4" l="1"/>
  <c r="C637" i="4"/>
  <c r="D637" i="4"/>
  <c r="J1290" i="4"/>
  <c r="E1291" i="4"/>
  <c r="E1292" i="4" l="1"/>
  <c r="J1291" i="4"/>
  <c r="I637" i="4"/>
  <c r="K637" i="4" s="1"/>
  <c r="P637" i="4"/>
  <c r="N637" i="4"/>
  <c r="B637" i="4" s="1"/>
  <c r="O637" i="4"/>
  <c r="A637" i="4" l="1"/>
  <c r="C638" i="4"/>
  <c r="D638" i="4"/>
  <c r="J1292" i="4"/>
  <c r="E1293" i="4"/>
  <c r="J1293" i="4" l="1"/>
  <c r="E1294" i="4"/>
  <c r="I638" i="4"/>
  <c r="K638" i="4" s="1"/>
  <c r="P638" i="4"/>
  <c r="O638" i="4"/>
  <c r="N638" i="4"/>
  <c r="J1294" i="4" l="1"/>
  <c r="E1295" i="4"/>
  <c r="D639" i="4"/>
  <c r="C639" i="4"/>
  <c r="B638" i="4"/>
  <c r="J1295" i="4" l="1"/>
  <c r="E1296" i="4"/>
  <c r="N639" i="4"/>
  <c r="O639" i="4"/>
  <c r="I639" i="4"/>
  <c r="K639" i="4" s="1"/>
  <c r="P639" i="4"/>
  <c r="B639" i="4" l="1"/>
  <c r="J1296" i="4"/>
  <c r="E1297" i="4"/>
  <c r="D640" i="4"/>
  <c r="C640" i="4"/>
  <c r="E1298" i="4" l="1"/>
  <c r="J1297" i="4"/>
  <c r="I640" i="4"/>
  <c r="K640" i="4" s="1"/>
  <c r="P640" i="4"/>
  <c r="N640" i="4"/>
  <c r="O640" i="4"/>
  <c r="B640" i="4" l="1"/>
  <c r="J1298" i="4"/>
  <c r="E1299" i="4"/>
  <c r="D641" i="4"/>
  <c r="C641" i="4"/>
  <c r="E1300" i="4" l="1"/>
  <c r="J1299" i="4"/>
  <c r="N641" i="4"/>
  <c r="O641" i="4"/>
  <c r="I641" i="4"/>
  <c r="K641" i="4" s="1"/>
  <c r="P641" i="4"/>
  <c r="J1300" i="4" l="1"/>
  <c r="E1301" i="4"/>
  <c r="D642" i="4"/>
  <c r="C642" i="4"/>
  <c r="B641" i="4"/>
  <c r="E1302" i="4" l="1"/>
  <c r="J1301" i="4"/>
  <c r="I642" i="4"/>
  <c r="K642" i="4" s="1"/>
  <c r="P642" i="4"/>
  <c r="O642" i="4"/>
  <c r="N642" i="4"/>
  <c r="B642" i="4" s="1"/>
  <c r="J1302" i="4" l="1"/>
  <c r="E1303" i="4"/>
  <c r="C643" i="4"/>
  <c r="D643" i="4"/>
  <c r="E1304" i="4" l="1"/>
  <c r="J1303" i="4"/>
  <c r="I643" i="4"/>
  <c r="K643" i="4" s="1"/>
  <c r="P643" i="4"/>
  <c r="N643" i="4"/>
  <c r="O643" i="4"/>
  <c r="B643" i="4" l="1"/>
  <c r="J1304" i="4"/>
  <c r="E1305" i="4"/>
  <c r="C644" i="4"/>
  <c r="D644" i="4"/>
  <c r="E1306" i="4" l="1"/>
  <c r="J1305" i="4"/>
  <c r="I644" i="4"/>
  <c r="K644" i="4" s="1"/>
  <c r="P644" i="4"/>
  <c r="N644" i="4"/>
  <c r="O644" i="4"/>
  <c r="B644" i="4" l="1"/>
  <c r="J1306" i="4"/>
  <c r="E1307" i="4"/>
  <c r="D645" i="4"/>
  <c r="C645" i="4"/>
  <c r="E1308" i="4" l="1"/>
  <c r="J1307" i="4"/>
  <c r="N645" i="4"/>
  <c r="O645" i="4"/>
  <c r="I645" i="4"/>
  <c r="K645" i="4" s="1"/>
  <c r="P645" i="4"/>
  <c r="J1308" i="4" l="1"/>
  <c r="E1309" i="4"/>
  <c r="C646" i="4"/>
  <c r="D646" i="4"/>
  <c r="B645" i="4"/>
  <c r="E1310" i="4" l="1"/>
  <c r="J1309" i="4"/>
  <c r="O646" i="4"/>
  <c r="N646" i="4"/>
  <c r="I646" i="4"/>
  <c r="K646" i="4" s="1"/>
  <c r="P646" i="4"/>
  <c r="E1311" i="4" l="1"/>
  <c r="J1310" i="4"/>
  <c r="D647" i="4"/>
  <c r="C647" i="4"/>
  <c r="B646" i="4"/>
  <c r="E1312" i="4" l="1"/>
  <c r="J1311" i="4"/>
  <c r="N647" i="4"/>
  <c r="O647" i="4"/>
  <c r="I647" i="4"/>
  <c r="K647" i="4" s="1"/>
  <c r="P647" i="4"/>
  <c r="J1312" i="4" l="1"/>
  <c r="E1313" i="4"/>
  <c r="D648" i="4"/>
  <c r="C648" i="4"/>
  <c r="B647" i="4"/>
  <c r="E1314" i="4" l="1"/>
  <c r="J1313" i="4"/>
  <c r="N648" i="4"/>
  <c r="O648" i="4"/>
  <c r="I648" i="4"/>
  <c r="K648" i="4" s="1"/>
  <c r="P648" i="4"/>
  <c r="J1314" i="4" l="1"/>
  <c r="E1315" i="4"/>
  <c r="C649" i="4"/>
  <c r="D649" i="4"/>
  <c r="B648" i="4"/>
  <c r="E1316" i="4" l="1"/>
  <c r="J1315" i="4"/>
  <c r="A648" i="4"/>
  <c r="I649" i="4"/>
  <c r="K649" i="4" s="1"/>
  <c r="P649" i="4"/>
  <c r="N649" i="4"/>
  <c r="O649" i="4"/>
  <c r="J1316" i="4" l="1"/>
  <c r="E1317" i="4"/>
  <c r="B649" i="4"/>
  <c r="C650" i="4"/>
  <c r="D650" i="4"/>
  <c r="E1318" i="4" l="1"/>
  <c r="J1317" i="4"/>
  <c r="O650" i="4"/>
  <c r="N650" i="4"/>
  <c r="I650" i="4"/>
  <c r="K650" i="4" s="1"/>
  <c r="P650" i="4"/>
  <c r="J1318" i="4" l="1"/>
  <c r="E1319" i="4"/>
  <c r="C651" i="4"/>
  <c r="D651" i="4"/>
  <c r="B650" i="4"/>
  <c r="E1320" i="4" l="1"/>
  <c r="J1319" i="4"/>
  <c r="I651" i="4"/>
  <c r="K651" i="4" s="1"/>
  <c r="P651" i="4"/>
  <c r="N651" i="4"/>
  <c r="O651" i="4"/>
  <c r="E1321" i="4" l="1"/>
  <c r="J1320" i="4"/>
  <c r="B651" i="4"/>
  <c r="C652" i="4"/>
  <c r="D652" i="4"/>
  <c r="E1322" i="4" l="1"/>
  <c r="J1321" i="4"/>
  <c r="I652" i="4"/>
  <c r="K652" i="4" s="1"/>
  <c r="P652" i="4"/>
  <c r="N652" i="4"/>
  <c r="O652" i="4"/>
  <c r="B652" i="4" l="1"/>
  <c r="J1322" i="4"/>
  <c r="E1323" i="4"/>
  <c r="C653" i="4"/>
  <c r="D653" i="4"/>
  <c r="E1324" i="4" l="1"/>
  <c r="J1323" i="4"/>
  <c r="I653" i="4"/>
  <c r="K653" i="4" s="1"/>
  <c r="P653" i="4"/>
  <c r="N653" i="4"/>
  <c r="O653" i="4"/>
  <c r="J1324" i="4" l="1"/>
  <c r="E1325" i="4"/>
  <c r="B653" i="4"/>
  <c r="D654" i="4"/>
  <c r="C654" i="4"/>
  <c r="E1326" i="4" l="1"/>
  <c r="J1325" i="4"/>
  <c r="O654" i="4"/>
  <c r="N654" i="4"/>
  <c r="I654" i="4"/>
  <c r="K654" i="4" s="1"/>
  <c r="P654" i="4"/>
  <c r="J1326" i="4" l="1"/>
  <c r="E1327" i="4"/>
  <c r="C655" i="4"/>
  <c r="D655" i="4"/>
  <c r="B654" i="4"/>
  <c r="J1327" i="4" l="1"/>
  <c r="E1328" i="4"/>
  <c r="I655" i="4"/>
  <c r="K655" i="4" s="1"/>
  <c r="P655" i="4"/>
  <c r="N655" i="4"/>
  <c r="O655" i="4"/>
  <c r="J1328" i="4" l="1"/>
  <c r="E1329" i="4"/>
  <c r="B655" i="4"/>
  <c r="D656" i="4"/>
  <c r="C656" i="4"/>
  <c r="E1330" i="4" l="1"/>
  <c r="J1329" i="4"/>
  <c r="N656" i="4"/>
  <c r="O656" i="4"/>
  <c r="I656" i="4"/>
  <c r="K656" i="4" s="1"/>
  <c r="P656" i="4"/>
  <c r="E1331" i="4" l="1"/>
  <c r="J1330" i="4"/>
  <c r="C657" i="4"/>
  <c r="D657" i="4"/>
  <c r="B656" i="4"/>
  <c r="E1332" i="4" l="1"/>
  <c r="J1331" i="4"/>
  <c r="I657" i="4"/>
  <c r="K657" i="4" s="1"/>
  <c r="P657" i="4"/>
  <c r="N657" i="4"/>
  <c r="O657" i="4"/>
  <c r="E1333" i="4" l="1"/>
  <c r="J1332" i="4"/>
  <c r="B657" i="4"/>
  <c r="D658" i="4"/>
  <c r="C658" i="4"/>
  <c r="J1333" i="4" l="1"/>
  <c r="E1334" i="4"/>
  <c r="O658" i="4"/>
  <c r="N658" i="4"/>
  <c r="I658" i="4"/>
  <c r="K658" i="4" s="1"/>
  <c r="P658" i="4"/>
  <c r="J1334" i="4" l="1"/>
  <c r="E1335" i="4"/>
  <c r="C659" i="4"/>
  <c r="D659" i="4"/>
  <c r="B658" i="4"/>
  <c r="E1336" i="4" l="1"/>
  <c r="J1335" i="4"/>
  <c r="I659" i="4"/>
  <c r="K659" i="4" s="1"/>
  <c r="P659" i="4"/>
  <c r="N659" i="4"/>
  <c r="O659" i="4"/>
  <c r="E1337" i="4" l="1"/>
  <c r="J1336" i="4"/>
  <c r="B659" i="4"/>
  <c r="C660" i="4"/>
  <c r="D660" i="4"/>
  <c r="J1337" i="4" l="1"/>
  <c r="E1338" i="4"/>
  <c r="N660" i="4"/>
  <c r="O660" i="4"/>
  <c r="I660" i="4"/>
  <c r="K660" i="4" s="1"/>
  <c r="P660" i="4"/>
  <c r="E1339" i="4" l="1"/>
  <c r="J1338" i="4"/>
  <c r="C661" i="4"/>
  <c r="D661" i="4"/>
  <c r="B660" i="4"/>
  <c r="J1339" i="4" l="1"/>
  <c r="E1340" i="4"/>
  <c r="I661" i="4"/>
  <c r="K661" i="4" s="1"/>
  <c r="P661" i="4"/>
  <c r="N661" i="4"/>
  <c r="O661" i="4"/>
  <c r="J1340" i="4" l="1"/>
  <c r="E1341" i="4"/>
  <c r="B661" i="4"/>
  <c r="D662" i="4"/>
  <c r="C662" i="4"/>
  <c r="J1341" i="4" l="1"/>
  <c r="E1342" i="4"/>
  <c r="O662" i="4"/>
  <c r="N662" i="4"/>
  <c r="I662" i="4"/>
  <c r="K662" i="4" s="1"/>
  <c r="P662" i="4"/>
  <c r="E1343" i="4" l="1"/>
  <c r="J1342" i="4"/>
  <c r="C663" i="4"/>
  <c r="D663" i="4"/>
  <c r="B662" i="4"/>
  <c r="E1344" i="4" l="1"/>
  <c r="J1343" i="4"/>
  <c r="I663" i="4"/>
  <c r="K663" i="4" s="1"/>
  <c r="P663" i="4"/>
  <c r="N663" i="4"/>
  <c r="O663" i="4"/>
  <c r="B663" i="4" l="1"/>
  <c r="E1345" i="4"/>
  <c r="J1344" i="4"/>
  <c r="D664" i="4"/>
  <c r="C664" i="4"/>
  <c r="E1346" i="4" l="1"/>
  <c r="J1345" i="4"/>
  <c r="N664" i="4"/>
  <c r="O664" i="4"/>
  <c r="I664" i="4"/>
  <c r="K664" i="4" s="1"/>
  <c r="P664" i="4"/>
  <c r="E1347" i="4" l="1"/>
  <c r="J1346" i="4"/>
  <c r="D665" i="4"/>
  <c r="C665" i="4"/>
  <c r="B664" i="4"/>
  <c r="E1348" i="4" l="1"/>
  <c r="J1347" i="4"/>
  <c r="I665" i="4"/>
  <c r="K665" i="4" s="1"/>
  <c r="P665" i="4"/>
  <c r="N665" i="4"/>
  <c r="O665" i="4"/>
  <c r="E1349" i="4" l="1"/>
  <c r="J1348" i="4"/>
  <c r="B665" i="4"/>
  <c r="C666" i="4"/>
  <c r="D666" i="4"/>
  <c r="J1349" i="4" l="1"/>
  <c r="E1350" i="4"/>
  <c r="I666" i="4"/>
  <c r="K666" i="4" s="1"/>
  <c r="P666" i="4"/>
  <c r="O666" i="4"/>
  <c r="N666" i="4"/>
  <c r="B666" i="4" s="1"/>
  <c r="E1351" i="4" l="1"/>
  <c r="J1350" i="4"/>
  <c r="C667" i="4"/>
  <c r="D667" i="4"/>
  <c r="E1352" i="4" l="1"/>
  <c r="J1351" i="4"/>
  <c r="I667" i="4"/>
  <c r="K667" i="4" s="1"/>
  <c r="P667" i="4"/>
  <c r="N667" i="4"/>
  <c r="O667" i="4"/>
  <c r="B667" i="4" l="1"/>
  <c r="E1353" i="4"/>
  <c r="J1352" i="4"/>
  <c r="C668" i="4"/>
  <c r="D668" i="4"/>
  <c r="J1353" i="4" l="1"/>
  <c r="E1354" i="4"/>
  <c r="I668" i="4"/>
  <c r="K668" i="4" s="1"/>
  <c r="P668" i="4"/>
  <c r="N668" i="4"/>
  <c r="O668" i="4"/>
  <c r="E1355" i="4" l="1"/>
  <c r="J1354" i="4"/>
  <c r="B668" i="4"/>
  <c r="D669" i="4"/>
  <c r="C669" i="4"/>
  <c r="E1356" i="4" l="1"/>
  <c r="J1355" i="4"/>
  <c r="N669" i="4"/>
  <c r="O669" i="4"/>
  <c r="I669" i="4"/>
  <c r="K669" i="4" s="1"/>
  <c r="P669" i="4"/>
  <c r="E1357" i="4" l="1"/>
  <c r="J1356" i="4"/>
  <c r="D670" i="4"/>
  <c r="C670" i="4"/>
  <c r="B669" i="4"/>
  <c r="J1357" i="4" l="1"/>
  <c r="E1358" i="4"/>
  <c r="O670" i="4"/>
  <c r="N670" i="4"/>
  <c r="I670" i="4"/>
  <c r="K670" i="4" s="1"/>
  <c r="P670" i="4"/>
  <c r="J1358" i="4" l="1"/>
  <c r="E1359" i="4"/>
  <c r="C671" i="4"/>
  <c r="D671" i="4"/>
  <c r="B670" i="4"/>
  <c r="E1360" i="4" l="1"/>
  <c r="J1359" i="4"/>
  <c r="I671" i="4"/>
  <c r="K671" i="4" s="1"/>
  <c r="P671" i="4"/>
  <c r="N671" i="4"/>
  <c r="O671" i="4"/>
  <c r="J1360" i="4" l="1"/>
  <c r="E1361" i="4"/>
  <c r="B671" i="4"/>
  <c r="D672" i="4"/>
  <c r="C672" i="4"/>
  <c r="J1361" i="4" l="1"/>
  <c r="E1362" i="4"/>
  <c r="N672" i="4"/>
  <c r="B672" i="4" s="1"/>
  <c r="O672" i="4"/>
  <c r="I672" i="4"/>
  <c r="K672" i="4" s="1"/>
  <c r="P672" i="4"/>
  <c r="E1363" i="4" l="1"/>
  <c r="J1362" i="4"/>
  <c r="D673" i="4"/>
  <c r="C673" i="4"/>
  <c r="J1363" i="4" l="1"/>
  <c r="E1364" i="4"/>
  <c r="N673" i="4"/>
  <c r="O673" i="4"/>
  <c r="I673" i="4"/>
  <c r="K673" i="4" s="1"/>
  <c r="P673" i="4"/>
  <c r="J1364" i="4" l="1"/>
  <c r="E1365" i="4"/>
  <c r="D674" i="4"/>
  <c r="C674" i="4"/>
  <c r="B673" i="4"/>
  <c r="E1366" i="4" l="1"/>
  <c r="J1365" i="4"/>
  <c r="O674" i="4"/>
  <c r="N674" i="4"/>
  <c r="I674" i="4"/>
  <c r="K674" i="4" s="1"/>
  <c r="P674" i="4"/>
  <c r="J1366" i="4" l="1"/>
  <c r="E1367" i="4"/>
  <c r="D675" i="4"/>
  <c r="C675" i="4"/>
  <c r="B674" i="4"/>
  <c r="E1368" i="4" l="1"/>
  <c r="J1367" i="4"/>
  <c r="N675" i="4"/>
  <c r="O675" i="4"/>
  <c r="I675" i="4"/>
  <c r="K675" i="4" s="1"/>
  <c r="P675" i="4"/>
  <c r="E1369" i="4" l="1"/>
  <c r="J1368" i="4"/>
  <c r="D676" i="4"/>
  <c r="C676" i="4"/>
  <c r="B675" i="4"/>
  <c r="E1370" i="4" l="1"/>
  <c r="J1369" i="4"/>
  <c r="N676" i="4"/>
  <c r="O676" i="4"/>
  <c r="I676" i="4"/>
  <c r="K676" i="4" s="1"/>
  <c r="P676" i="4"/>
  <c r="E1371" i="4" l="1"/>
  <c r="J1370" i="4"/>
  <c r="D677" i="4"/>
  <c r="C677" i="4"/>
  <c r="B676" i="4"/>
  <c r="J1371" i="4" l="1"/>
  <c r="E1372" i="4"/>
  <c r="N677" i="4"/>
  <c r="O677" i="4"/>
  <c r="I677" i="4"/>
  <c r="K677" i="4" s="1"/>
  <c r="P677" i="4"/>
  <c r="E1373" i="4" l="1"/>
  <c r="J1372" i="4"/>
  <c r="C678" i="4"/>
  <c r="D678" i="4"/>
  <c r="B677" i="4"/>
  <c r="E1374" i="4" l="1"/>
  <c r="J1373" i="4"/>
  <c r="O678" i="4"/>
  <c r="N678" i="4"/>
  <c r="I678" i="4"/>
  <c r="K678" i="4" s="1"/>
  <c r="P678" i="4"/>
  <c r="J1374" i="4" l="1"/>
  <c r="E1375" i="4"/>
  <c r="D679" i="4"/>
  <c r="C679" i="4"/>
  <c r="B678" i="4"/>
  <c r="E1376" i="4" l="1"/>
  <c r="J1375" i="4"/>
  <c r="I679" i="4"/>
  <c r="K679" i="4" s="1"/>
  <c r="P679" i="4"/>
  <c r="N679" i="4"/>
  <c r="B679" i="4" s="1"/>
  <c r="O679" i="4"/>
  <c r="J1376" i="4" l="1"/>
  <c r="E1377" i="4"/>
  <c r="C680" i="4"/>
  <c r="D680" i="4"/>
  <c r="E1378" i="4" l="1"/>
  <c r="J1377" i="4"/>
  <c r="I680" i="4"/>
  <c r="K680" i="4" s="1"/>
  <c r="P680" i="4"/>
  <c r="N680" i="4"/>
  <c r="O680" i="4"/>
  <c r="B680" i="4" l="1"/>
  <c r="J1378" i="4"/>
  <c r="E1379" i="4"/>
  <c r="C681" i="4"/>
  <c r="D681" i="4"/>
  <c r="J1379" i="4" l="1"/>
  <c r="E1380" i="4"/>
  <c r="I681" i="4"/>
  <c r="K681" i="4" s="1"/>
  <c r="P681" i="4"/>
  <c r="N681" i="4"/>
  <c r="B681" i="4" s="1"/>
  <c r="O681" i="4"/>
  <c r="J1380" i="4" l="1"/>
  <c r="E1381" i="4"/>
  <c r="D682" i="4"/>
  <c r="C682" i="4"/>
  <c r="E1382" i="4" l="1"/>
  <c r="J1381" i="4"/>
  <c r="O682" i="4"/>
  <c r="N682" i="4"/>
  <c r="I682" i="4"/>
  <c r="K682" i="4" s="1"/>
  <c r="P682" i="4"/>
  <c r="B682" i="4" l="1"/>
  <c r="E1383" i="4"/>
  <c r="J1382" i="4"/>
  <c r="C683" i="4"/>
  <c r="D683" i="4"/>
  <c r="E1384" i="4" l="1"/>
  <c r="J1383" i="4"/>
  <c r="I683" i="4"/>
  <c r="K683" i="4" s="1"/>
  <c r="P683" i="4"/>
  <c r="N683" i="4"/>
  <c r="O683" i="4"/>
  <c r="B683" i="4" l="1"/>
  <c r="E1385" i="4"/>
  <c r="J1384" i="4"/>
  <c r="C684" i="4"/>
  <c r="D684" i="4"/>
  <c r="J1385" i="4" l="1"/>
  <c r="E1386" i="4"/>
  <c r="I684" i="4"/>
  <c r="K684" i="4" s="1"/>
  <c r="P684" i="4"/>
  <c r="N684" i="4"/>
  <c r="O684" i="4"/>
  <c r="J1386" i="4" l="1"/>
  <c r="E1387" i="4"/>
  <c r="B684" i="4"/>
  <c r="C685" i="4"/>
  <c r="D685" i="4"/>
  <c r="E1388" i="4" l="1"/>
  <c r="J1387" i="4"/>
  <c r="I685" i="4"/>
  <c r="K685" i="4" s="1"/>
  <c r="P685" i="4"/>
  <c r="N685" i="4"/>
  <c r="O685" i="4"/>
  <c r="B685" i="4" l="1"/>
  <c r="E1389" i="4"/>
  <c r="J1388" i="4"/>
  <c r="D686" i="4"/>
  <c r="C686" i="4"/>
  <c r="J1389" i="4" l="1"/>
  <c r="E1390" i="4"/>
  <c r="O686" i="4"/>
  <c r="N686" i="4"/>
  <c r="B686" i="4" s="1"/>
  <c r="I686" i="4"/>
  <c r="K686" i="4" s="1"/>
  <c r="P686" i="4"/>
  <c r="J1390" i="4" l="1"/>
  <c r="E1391" i="4"/>
  <c r="C687" i="4"/>
  <c r="D687" i="4"/>
  <c r="J1391" i="4" l="1"/>
  <c r="E1392" i="4"/>
  <c r="I687" i="4"/>
  <c r="K687" i="4" s="1"/>
  <c r="P687" i="4"/>
  <c r="N687" i="4"/>
  <c r="O687" i="4"/>
  <c r="J1392" i="4" l="1"/>
  <c r="E1393" i="4"/>
  <c r="B687" i="4"/>
  <c r="D688" i="4"/>
  <c r="C688" i="4"/>
  <c r="J1393" i="4" l="1"/>
  <c r="E1394" i="4"/>
  <c r="N688" i="4"/>
  <c r="O688" i="4"/>
  <c r="I688" i="4"/>
  <c r="K688" i="4" s="1"/>
  <c r="P688" i="4"/>
  <c r="E1395" i="4" l="1"/>
  <c r="J1394" i="4"/>
  <c r="D689" i="4"/>
  <c r="C689" i="4"/>
  <c r="B688" i="4"/>
  <c r="J1395" i="4" l="1"/>
  <c r="E1396" i="4"/>
  <c r="N689" i="4"/>
  <c r="O689" i="4"/>
  <c r="I689" i="4"/>
  <c r="K689" i="4" s="1"/>
  <c r="P689" i="4"/>
  <c r="J1396" i="4" l="1"/>
  <c r="E1397" i="4"/>
  <c r="C690" i="4"/>
  <c r="D690" i="4"/>
  <c r="B689" i="4"/>
  <c r="E1398" i="4" l="1"/>
  <c r="J1397" i="4"/>
  <c r="I690" i="4"/>
  <c r="K690" i="4" s="1"/>
  <c r="P690" i="4"/>
  <c r="O690" i="4"/>
  <c r="N690" i="4"/>
  <c r="B690" i="4" s="1"/>
  <c r="E1399" i="4" l="1"/>
  <c r="J1398" i="4"/>
  <c r="C691" i="4"/>
  <c r="D691" i="4"/>
  <c r="J1399" i="4" l="1"/>
  <c r="E1400" i="4"/>
  <c r="I691" i="4"/>
  <c r="K691" i="4" s="1"/>
  <c r="P691" i="4"/>
  <c r="N691" i="4"/>
  <c r="O691" i="4"/>
  <c r="J1400" i="4" l="1"/>
  <c r="E1401" i="4"/>
  <c r="B691" i="4"/>
  <c r="D692" i="4"/>
  <c r="C692" i="4"/>
  <c r="J1401" i="4" l="1"/>
  <c r="E1402" i="4"/>
  <c r="N692" i="4"/>
  <c r="O692" i="4"/>
  <c r="I692" i="4"/>
  <c r="K692" i="4" s="1"/>
  <c r="P692" i="4"/>
  <c r="B692" i="4" l="1"/>
  <c r="E1403" i="4"/>
  <c r="J1402" i="4"/>
  <c r="D693" i="4"/>
  <c r="C693" i="4"/>
  <c r="J1403" i="4" l="1"/>
  <c r="E1404" i="4"/>
  <c r="N693" i="4"/>
  <c r="O693" i="4"/>
  <c r="I693" i="4"/>
  <c r="K693" i="4" s="1"/>
  <c r="P693" i="4"/>
  <c r="E1405" i="4" l="1"/>
  <c r="J1404" i="4"/>
  <c r="C694" i="4"/>
  <c r="D694" i="4"/>
  <c r="B693" i="4"/>
  <c r="J1405" i="4" l="1"/>
  <c r="E1406" i="4"/>
  <c r="I694" i="4"/>
  <c r="K694" i="4" s="1"/>
  <c r="P694" i="4"/>
  <c r="O694" i="4"/>
  <c r="N694" i="4"/>
  <c r="B694" i="4" l="1"/>
  <c r="E1407" i="4"/>
  <c r="J1406" i="4"/>
  <c r="D695" i="4"/>
  <c r="C695" i="4"/>
  <c r="J1407" i="4" l="1"/>
  <c r="E1408" i="4"/>
  <c r="O695" i="4"/>
  <c r="N695" i="4"/>
  <c r="I695" i="4"/>
  <c r="K695" i="4" s="1"/>
  <c r="P695" i="4"/>
  <c r="J1408" i="4" l="1"/>
  <c r="E1409" i="4"/>
  <c r="D696" i="4"/>
  <c r="C696" i="4"/>
  <c r="B695" i="4"/>
  <c r="J1409" i="4" l="1"/>
  <c r="E1410" i="4"/>
  <c r="O696" i="4"/>
  <c r="N696" i="4"/>
  <c r="I696" i="4"/>
  <c r="K696" i="4" s="1"/>
  <c r="P696" i="4"/>
  <c r="E1411" i="4" l="1"/>
  <c r="J1410" i="4"/>
  <c r="C697" i="4"/>
  <c r="D697" i="4"/>
  <c r="B696" i="4"/>
  <c r="J1411" i="4" l="1"/>
  <c r="E1412" i="4"/>
  <c r="O697" i="4"/>
  <c r="N697" i="4"/>
  <c r="I697" i="4"/>
  <c r="K697" i="4" s="1"/>
  <c r="P697" i="4"/>
  <c r="E1413" i="4" l="1"/>
  <c r="J1412" i="4"/>
  <c r="D698" i="4"/>
  <c r="C698" i="4"/>
  <c r="B697" i="4"/>
  <c r="J1413" i="4" l="1"/>
  <c r="E1414" i="4"/>
  <c r="O698" i="4"/>
  <c r="N698" i="4"/>
  <c r="I698" i="4"/>
  <c r="K698" i="4" s="1"/>
  <c r="P698" i="4"/>
  <c r="J1414" i="4" l="1"/>
  <c r="E1415" i="4"/>
  <c r="B698" i="4"/>
  <c r="C699" i="4"/>
  <c r="D699" i="4"/>
  <c r="J1415" i="4" l="1"/>
  <c r="E1416" i="4"/>
  <c r="I699" i="4"/>
  <c r="K699" i="4" s="1"/>
  <c r="P699" i="4"/>
  <c r="O699" i="4"/>
  <c r="N699" i="4"/>
  <c r="E1417" i="4" l="1"/>
  <c r="J1416" i="4"/>
  <c r="B699" i="4"/>
  <c r="C700" i="4"/>
  <c r="D700" i="4"/>
  <c r="E1418" i="4" l="1"/>
  <c r="J1417" i="4"/>
  <c r="I700" i="4"/>
  <c r="K700" i="4" s="1"/>
  <c r="P700" i="4"/>
  <c r="O700" i="4"/>
  <c r="N700" i="4"/>
  <c r="E1419" i="4" l="1"/>
  <c r="J1418" i="4"/>
  <c r="B700" i="4"/>
  <c r="C701" i="4"/>
  <c r="D701" i="4"/>
  <c r="J1419" i="4" l="1"/>
  <c r="E1420" i="4"/>
  <c r="I701" i="4"/>
  <c r="K701" i="4" s="1"/>
  <c r="P701" i="4"/>
  <c r="O701" i="4"/>
  <c r="N701" i="4"/>
  <c r="B701" i="4" l="1"/>
  <c r="E1421" i="4"/>
  <c r="J1420" i="4"/>
  <c r="D702" i="4"/>
  <c r="C702" i="4"/>
  <c r="E1422" i="4" l="1"/>
  <c r="J1421" i="4"/>
  <c r="O702" i="4"/>
  <c r="N702" i="4"/>
  <c r="I702" i="4"/>
  <c r="K702" i="4" s="1"/>
  <c r="P702" i="4"/>
  <c r="B702" i="4" l="1"/>
  <c r="J1422" i="4"/>
  <c r="E1423" i="4"/>
  <c r="D703" i="4"/>
  <c r="C703" i="4"/>
  <c r="E1424" i="4" l="1"/>
  <c r="J1423" i="4"/>
  <c r="O703" i="4"/>
  <c r="N703" i="4"/>
  <c r="I703" i="4"/>
  <c r="K703" i="4" s="1"/>
  <c r="P703" i="4"/>
  <c r="B703" i="4" l="1"/>
  <c r="J1424" i="4"/>
  <c r="E1425" i="4"/>
  <c r="C704" i="4"/>
  <c r="D704" i="4"/>
  <c r="E1426" i="4" l="1"/>
  <c r="J1425" i="4"/>
  <c r="I704" i="4"/>
  <c r="K704" i="4" s="1"/>
  <c r="P704" i="4"/>
  <c r="O704" i="4"/>
  <c r="N704" i="4"/>
  <c r="B704" i="4" s="1"/>
  <c r="J1426" i="4" l="1"/>
  <c r="E1427" i="4"/>
  <c r="C705" i="4"/>
  <c r="D705" i="4"/>
  <c r="E1428" i="4" l="1"/>
  <c r="J1427" i="4"/>
  <c r="O705" i="4"/>
  <c r="N705" i="4"/>
  <c r="I705" i="4"/>
  <c r="K705" i="4" s="1"/>
  <c r="P705" i="4"/>
  <c r="E1429" i="4" l="1"/>
  <c r="J1428" i="4"/>
  <c r="D706" i="4"/>
  <c r="C706" i="4"/>
  <c r="B705" i="4"/>
  <c r="E1430" i="4" l="1"/>
  <c r="J1429" i="4"/>
  <c r="O706" i="4"/>
  <c r="N706" i="4"/>
  <c r="I706" i="4"/>
  <c r="K706" i="4" s="1"/>
  <c r="P706" i="4"/>
  <c r="E1431" i="4" l="1"/>
  <c r="J1430" i="4"/>
  <c r="D707" i="4"/>
  <c r="C707" i="4"/>
  <c r="B706" i="4"/>
  <c r="J1431" i="4" l="1"/>
  <c r="E1432" i="4"/>
  <c r="O707" i="4"/>
  <c r="N707" i="4"/>
  <c r="I707" i="4"/>
  <c r="K707" i="4" s="1"/>
  <c r="P707" i="4"/>
  <c r="J1432" i="4" l="1"/>
  <c r="E1433" i="4"/>
  <c r="B707" i="4"/>
  <c r="D708" i="4"/>
  <c r="C708" i="4"/>
  <c r="E1434" i="4" l="1"/>
  <c r="J1433" i="4"/>
  <c r="O708" i="4"/>
  <c r="N708" i="4"/>
  <c r="I708" i="4"/>
  <c r="K708" i="4" s="1"/>
  <c r="P708" i="4"/>
  <c r="J1434" i="4" l="1"/>
  <c r="E1435" i="4"/>
  <c r="D709" i="4"/>
  <c r="C709" i="4"/>
  <c r="B708" i="4"/>
  <c r="J1435" i="4" l="1"/>
  <c r="E1436" i="4"/>
  <c r="I709" i="4"/>
  <c r="K709" i="4" s="1"/>
  <c r="P709" i="4"/>
  <c r="O709" i="4"/>
  <c r="N709" i="4"/>
  <c r="J1436" i="4" l="1"/>
  <c r="E1437" i="4"/>
  <c r="D710" i="4"/>
  <c r="C710" i="4"/>
  <c r="B709" i="4"/>
  <c r="J1437" i="4" l="1"/>
  <c r="E1438" i="4"/>
  <c r="I710" i="4"/>
  <c r="K710" i="4" s="1"/>
  <c r="P710" i="4"/>
  <c r="O710" i="4"/>
  <c r="N710" i="4"/>
  <c r="B710" i="4" s="1"/>
  <c r="E1439" i="4" l="1"/>
  <c r="J1438" i="4"/>
  <c r="C711" i="4"/>
  <c r="D711" i="4"/>
  <c r="E1440" i="4" l="1"/>
  <c r="J1439" i="4"/>
  <c r="I711" i="4"/>
  <c r="K711" i="4" s="1"/>
  <c r="P711" i="4"/>
  <c r="O711" i="4"/>
  <c r="N711" i="4"/>
  <c r="B711" i="4" s="1"/>
  <c r="J1440" i="4" l="1"/>
  <c r="E1441" i="4"/>
  <c r="D712" i="4"/>
  <c r="C712" i="4"/>
  <c r="E1442" i="4" l="1"/>
  <c r="J1441" i="4"/>
  <c r="O712" i="4"/>
  <c r="N712" i="4"/>
  <c r="I712" i="4"/>
  <c r="K712" i="4" s="1"/>
  <c r="P712" i="4"/>
  <c r="J1442" i="4" l="1"/>
  <c r="E1443" i="4"/>
  <c r="C713" i="4"/>
  <c r="D713" i="4"/>
  <c r="B712" i="4"/>
  <c r="J1443" i="4" l="1"/>
  <c r="E1444" i="4"/>
  <c r="I713" i="4"/>
  <c r="K713" i="4" s="1"/>
  <c r="P713" i="4"/>
  <c r="O713" i="4"/>
  <c r="N713" i="4"/>
  <c r="J1444" i="4" l="1"/>
  <c r="E1445" i="4"/>
  <c r="C714" i="4"/>
  <c r="D714" i="4"/>
  <c r="B713" i="4"/>
  <c r="E1446" i="4" l="1"/>
  <c r="J1445" i="4"/>
  <c r="I714" i="4"/>
  <c r="K714" i="4" s="1"/>
  <c r="P714" i="4"/>
  <c r="O714" i="4"/>
  <c r="N714" i="4"/>
  <c r="B714" i="4" s="1"/>
  <c r="J1446" i="4" l="1"/>
  <c r="E1447" i="4"/>
  <c r="C715" i="4"/>
  <c r="D715" i="4"/>
  <c r="E1448" i="4" l="1"/>
  <c r="J1447" i="4"/>
  <c r="I715" i="4"/>
  <c r="K715" i="4" s="1"/>
  <c r="P715" i="4"/>
  <c r="O715" i="4"/>
  <c r="N715" i="4"/>
  <c r="J1448" i="4" l="1"/>
  <c r="E1449" i="4"/>
  <c r="D716" i="4"/>
  <c r="C716" i="4"/>
  <c r="B715" i="4"/>
  <c r="E1450" i="4" l="1"/>
  <c r="J1449" i="4"/>
  <c r="I716" i="4"/>
  <c r="K716" i="4" s="1"/>
  <c r="P716" i="4"/>
  <c r="O716" i="4"/>
  <c r="N716" i="4"/>
  <c r="J1450" i="4" l="1"/>
  <c r="E1451" i="4"/>
  <c r="B716" i="4"/>
  <c r="C717" i="4"/>
  <c r="D717" i="4"/>
  <c r="J1451" i="4" l="1"/>
  <c r="E1452" i="4"/>
  <c r="I717" i="4"/>
  <c r="K717" i="4" s="1"/>
  <c r="P717" i="4"/>
  <c r="O717" i="4"/>
  <c r="N717" i="4"/>
  <c r="E1453" i="4" l="1"/>
  <c r="J1452" i="4"/>
  <c r="C718" i="4"/>
  <c r="D718" i="4"/>
  <c r="B717" i="4"/>
  <c r="E1454" i="4" l="1"/>
  <c r="J1453" i="4"/>
  <c r="O718" i="4"/>
  <c r="N718" i="4"/>
  <c r="I718" i="4"/>
  <c r="K718" i="4" s="1"/>
  <c r="P718" i="4"/>
  <c r="J1454" i="4" l="1"/>
  <c r="E1455" i="4"/>
  <c r="C719" i="4"/>
  <c r="D719" i="4"/>
  <c r="B718" i="4"/>
  <c r="E1456" i="4" l="1"/>
  <c r="J1455" i="4"/>
  <c r="I719" i="4"/>
  <c r="K719" i="4" s="1"/>
  <c r="P719" i="4"/>
  <c r="O719" i="4"/>
  <c r="N719" i="4"/>
  <c r="B719" i="4" s="1"/>
  <c r="J1456" i="4" l="1"/>
  <c r="E1457" i="4"/>
  <c r="D720" i="4"/>
  <c r="C720" i="4"/>
  <c r="E1458" i="4" l="1"/>
  <c r="J1457" i="4"/>
  <c r="O720" i="4"/>
  <c r="N720" i="4"/>
  <c r="I720" i="4"/>
  <c r="K720" i="4" s="1"/>
  <c r="P720" i="4"/>
  <c r="E1459" i="4" l="1"/>
  <c r="J1458" i="4"/>
  <c r="C721" i="4"/>
  <c r="D721" i="4"/>
  <c r="B720" i="4"/>
  <c r="J1459" i="4" l="1"/>
  <c r="E1460" i="4"/>
  <c r="I721" i="4"/>
  <c r="K721" i="4" s="1"/>
  <c r="P721" i="4"/>
  <c r="O721" i="4"/>
  <c r="N721" i="4"/>
  <c r="J1460" i="4" l="1"/>
  <c r="E1461" i="4"/>
  <c r="B721" i="4"/>
  <c r="D722" i="4"/>
  <c r="C722" i="4"/>
  <c r="E1462" i="4" l="1"/>
  <c r="J1461" i="4"/>
  <c r="I722" i="4"/>
  <c r="K722" i="4" s="1"/>
  <c r="P722" i="4"/>
  <c r="O722" i="4"/>
  <c r="N722" i="4"/>
  <c r="J1462" i="4" l="1"/>
  <c r="E1463" i="4"/>
  <c r="B722" i="4"/>
  <c r="C723" i="4"/>
  <c r="D723" i="4"/>
  <c r="J1463" i="4" l="1"/>
  <c r="E1464" i="4"/>
  <c r="I723" i="4"/>
  <c r="K723" i="4" s="1"/>
  <c r="P723" i="4"/>
  <c r="O723" i="4"/>
  <c r="N723" i="4"/>
  <c r="E1465" i="4" l="1"/>
  <c r="J1464" i="4"/>
  <c r="B723" i="4"/>
  <c r="D724" i="4"/>
  <c r="C724" i="4"/>
  <c r="E1466" i="4" l="1"/>
  <c r="J1465" i="4"/>
  <c r="O724" i="4"/>
  <c r="N724" i="4"/>
  <c r="I724" i="4"/>
  <c r="K724" i="4" s="1"/>
  <c r="P724" i="4"/>
  <c r="J1466" i="4" l="1"/>
  <c r="E1467" i="4"/>
  <c r="C725" i="4"/>
  <c r="D725" i="4"/>
  <c r="B724" i="4"/>
  <c r="E1468" i="4" l="1"/>
  <c r="J1467" i="4"/>
  <c r="I725" i="4"/>
  <c r="K725" i="4" s="1"/>
  <c r="P725" i="4"/>
  <c r="O725" i="4"/>
  <c r="N725" i="4"/>
  <c r="E1469" i="4" l="1"/>
  <c r="J1468" i="4"/>
  <c r="B725" i="4"/>
  <c r="D726" i="4"/>
  <c r="C726" i="4"/>
  <c r="E1470" i="4" l="1"/>
  <c r="J1469" i="4"/>
  <c r="O726" i="4"/>
  <c r="N726" i="4"/>
  <c r="I726" i="4"/>
  <c r="K726" i="4" s="1"/>
  <c r="P726" i="4"/>
  <c r="E1471" i="4" l="1"/>
  <c r="J1470" i="4"/>
  <c r="D727" i="4"/>
  <c r="C727" i="4"/>
  <c r="B726" i="4"/>
  <c r="J1471" i="4" l="1"/>
  <c r="E1472" i="4"/>
  <c r="O727" i="4"/>
  <c r="N727" i="4"/>
  <c r="I727" i="4"/>
  <c r="K727" i="4" s="1"/>
  <c r="P727" i="4"/>
  <c r="E1473" i="4" l="1"/>
  <c r="J1472" i="4"/>
  <c r="D728" i="4"/>
  <c r="C728" i="4"/>
  <c r="B727" i="4"/>
  <c r="E1474" i="4" l="1"/>
  <c r="J1473" i="4"/>
  <c r="O728" i="4"/>
  <c r="N728" i="4"/>
  <c r="I728" i="4"/>
  <c r="K728" i="4" s="1"/>
  <c r="P728" i="4"/>
  <c r="B728" i="4" l="1"/>
  <c r="J1474" i="4"/>
  <c r="E1475" i="4"/>
  <c r="C729" i="4"/>
  <c r="D729" i="4"/>
  <c r="E1476" i="4" l="1"/>
  <c r="J1475" i="4"/>
  <c r="I729" i="4"/>
  <c r="K729" i="4" s="1"/>
  <c r="P729" i="4"/>
  <c r="O729" i="4"/>
  <c r="N729" i="4"/>
  <c r="E1477" i="4" l="1"/>
  <c r="J1476" i="4"/>
  <c r="B729" i="4"/>
  <c r="D730" i="4"/>
  <c r="C730" i="4"/>
  <c r="J1477" i="4" l="1"/>
  <c r="E1478" i="4"/>
  <c r="I730" i="4"/>
  <c r="K730" i="4" s="1"/>
  <c r="P730" i="4"/>
  <c r="O730" i="4"/>
  <c r="N730" i="4"/>
  <c r="B730" i="4" l="1"/>
  <c r="E1479" i="4"/>
  <c r="J1478" i="4"/>
  <c r="C731" i="4"/>
  <c r="D731" i="4"/>
  <c r="J1479" i="4" l="1"/>
  <c r="E1480" i="4"/>
  <c r="I731" i="4"/>
  <c r="K731" i="4" s="1"/>
  <c r="P731" i="4"/>
  <c r="O731" i="4"/>
  <c r="N731" i="4"/>
  <c r="E1481" i="4" l="1"/>
  <c r="J1480" i="4"/>
  <c r="B731" i="4"/>
  <c r="D732" i="4"/>
  <c r="C732" i="4"/>
  <c r="J1481" i="4" l="1"/>
  <c r="E1482" i="4"/>
  <c r="O732" i="4"/>
  <c r="N732" i="4"/>
  <c r="I732" i="4"/>
  <c r="K732" i="4" s="1"/>
  <c r="P732" i="4"/>
  <c r="J1482" i="4" l="1"/>
  <c r="E1483" i="4"/>
  <c r="D733" i="4"/>
  <c r="C733" i="4"/>
  <c r="B732" i="4"/>
  <c r="J1483" i="4" l="1"/>
  <c r="E1484" i="4"/>
  <c r="O733" i="4"/>
  <c r="N733" i="4"/>
  <c r="I733" i="4"/>
  <c r="K733" i="4" s="1"/>
  <c r="P733" i="4"/>
  <c r="E1485" i="4" l="1"/>
  <c r="J1484" i="4"/>
  <c r="D734" i="4"/>
  <c r="C734" i="4"/>
  <c r="B733" i="4"/>
  <c r="J1485" i="4" l="1"/>
  <c r="E1486" i="4"/>
  <c r="O734" i="4"/>
  <c r="N734" i="4"/>
  <c r="I734" i="4"/>
  <c r="K734" i="4" s="1"/>
  <c r="P734" i="4"/>
  <c r="E1487" i="4" l="1"/>
  <c r="J1486" i="4"/>
  <c r="C735" i="4"/>
  <c r="D735" i="4"/>
  <c r="B734" i="4"/>
  <c r="J1487" i="4" l="1"/>
  <c r="E1488" i="4"/>
  <c r="I735" i="4"/>
  <c r="K735" i="4" s="1"/>
  <c r="P735" i="4"/>
  <c r="O735" i="4"/>
  <c r="N735" i="4"/>
  <c r="B735" i="4" l="1"/>
  <c r="E1489" i="4"/>
  <c r="J1488" i="4"/>
  <c r="C736" i="4"/>
  <c r="D736" i="4"/>
  <c r="J1489" i="4" l="1"/>
  <c r="E1490" i="4"/>
  <c r="I736" i="4"/>
  <c r="K736" i="4" s="1"/>
  <c r="P736" i="4"/>
  <c r="O736" i="4"/>
  <c r="N736" i="4"/>
  <c r="J1490" i="4" l="1"/>
  <c r="E1491" i="4"/>
  <c r="B736" i="4"/>
  <c r="D737" i="4"/>
  <c r="C737" i="4"/>
  <c r="J1491" i="4" l="1"/>
  <c r="E1492" i="4"/>
  <c r="O737" i="4"/>
  <c r="N737" i="4"/>
  <c r="I737" i="4"/>
  <c r="K737" i="4" s="1"/>
  <c r="P737" i="4"/>
  <c r="J1492" i="4" l="1"/>
  <c r="E1493" i="4"/>
  <c r="D738" i="4"/>
  <c r="C738" i="4"/>
  <c r="B737" i="4"/>
  <c r="E1494" i="4" l="1"/>
  <c r="J1493" i="4"/>
  <c r="O738" i="4"/>
  <c r="N738" i="4"/>
  <c r="I738" i="4"/>
  <c r="K738" i="4" s="1"/>
  <c r="P738" i="4"/>
  <c r="J1494" i="4" l="1"/>
  <c r="E1495" i="4"/>
  <c r="D739" i="4"/>
  <c r="C739" i="4"/>
  <c r="B738" i="4"/>
  <c r="E1496" i="4" l="1"/>
  <c r="J1495" i="4"/>
  <c r="O739" i="4"/>
  <c r="N739" i="4"/>
  <c r="I739" i="4"/>
  <c r="K739" i="4" s="1"/>
  <c r="P739" i="4"/>
  <c r="J1496" i="4" l="1"/>
  <c r="E1497" i="4"/>
  <c r="C740" i="4"/>
  <c r="D740" i="4"/>
  <c r="B739" i="4"/>
  <c r="E1498" i="4" l="1"/>
  <c r="J1497" i="4"/>
  <c r="I740" i="4"/>
  <c r="K740" i="4" s="1"/>
  <c r="P740" i="4"/>
  <c r="O740" i="4"/>
  <c r="N740" i="4"/>
  <c r="B740" i="4" s="1"/>
  <c r="J1498" i="4" l="1"/>
  <c r="E1499" i="4"/>
  <c r="D741" i="4"/>
  <c r="C741" i="4"/>
  <c r="E1500" i="4" l="1"/>
  <c r="J1499" i="4"/>
  <c r="O741" i="4"/>
  <c r="N741" i="4"/>
  <c r="I741" i="4"/>
  <c r="K741" i="4" s="1"/>
  <c r="P741" i="4"/>
  <c r="E1501" i="4" l="1"/>
  <c r="J1500" i="4"/>
  <c r="C742" i="4"/>
  <c r="D742" i="4"/>
  <c r="B741" i="4"/>
  <c r="E1502" i="4" l="1"/>
  <c r="J1501" i="4"/>
  <c r="I742" i="4"/>
  <c r="K742" i="4" s="1"/>
  <c r="P742" i="4"/>
  <c r="O742" i="4"/>
  <c r="N742" i="4"/>
  <c r="E1503" i="4" l="1"/>
  <c r="J1502" i="4"/>
  <c r="B742" i="4"/>
  <c r="D743" i="4"/>
  <c r="C743" i="4"/>
  <c r="E1504" i="4" l="1"/>
  <c r="J1503" i="4"/>
  <c r="O743" i="4"/>
  <c r="N743" i="4"/>
  <c r="I743" i="4"/>
  <c r="K743" i="4" s="1"/>
  <c r="P743" i="4"/>
  <c r="B743" i="4" l="1"/>
  <c r="J1504" i="4"/>
  <c r="E1505" i="4"/>
  <c r="D744" i="4"/>
  <c r="C744" i="4"/>
  <c r="J1505" i="4" l="1"/>
  <c r="E1506" i="4"/>
  <c r="O744" i="4"/>
  <c r="N744" i="4"/>
  <c r="I744" i="4"/>
  <c r="K744" i="4" s="1"/>
  <c r="P744" i="4"/>
  <c r="J1506" i="4" l="1"/>
  <c r="E1507" i="4"/>
  <c r="C745" i="4"/>
  <c r="D745" i="4"/>
  <c r="B744" i="4"/>
  <c r="J1507" i="4" l="1"/>
  <c r="E1508" i="4"/>
  <c r="I745" i="4"/>
  <c r="K745" i="4" s="1"/>
  <c r="P745" i="4"/>
  <c r="O745" i="4"/>
  <c r="N745" i="4"/>
  <c r="B745" i="4" s="1"/>
  <c r="J1508" i="4" l="1"/>
  <c r="E1509" i="4"/>
  <c r="D746" i="4"/>
  <c r="C746" i="4"/>
  <c r="E1510" i="4" l="1"/>
  <c r="J1509" i="4"/>
  <c r="O746" i="4"/>
  <c r="N746" i="4"/>
  <c r="I746" i="4"/>
  <c r="K746" i="4" s="1"/>
  <c r="P746" i="4"/>
  <c r="J1510" i="4" l="1"/>
  <c r="E1511" i="4"/>
  <c r="D747" i="4"/>
  <c r="C747" i="4"/>
  <c r="B746" i="4"/>
  <c r="J1511" i="4" l="1"/>
  <c r="E1512" i="4"/>
  <c r="O747" i="4"/>
  <c r="N747" i="4"/>
  <c r="I747" i="4"/>
  <c r="K747" i="4" s="1"/>
  <c r="P747" i="4"/>
  <c r="E1513" i="4" l="1"/>
  <c r="J1512" i="4"/>
  <c r="D748" i="4"/>
  <c r="C748" i="4"/>
  <c r="B747" i="4"/>
  <c r="J1513" i="4" l="1"/>
  <c r="E1514" i="4"/>
  <c r="O748" i="4"/>
  <c r="N748" i="4"/>
  <c r="I748" i="4"/>
  <c r="K748" i="4" s="1"/>
  <c r="P748" i="4"/>
  <c r="B748" i="4" l="1"/>
  <c r="J1514" i="4"/>
  <c r="E1515" i="4"/>
  <c r="C749" i="4"/>
  <c r="D749" i="4"/>
  <c r="J1515" i="4" l="1"/>
  <c r="E1516" i="4"/>
  <c r="I749" i="4"/>
  <c r="K749" i="4" s="1"/>
  <c r="P749" i="4"/>
  <c r="O749" i="4"/>
  <c r="N749" i="4"/>
  <c r="J1516" i="4" l="1"/>
  <c r="E1517" i="4"/>
  <c r="B749" i="4"/>
  <c r="C750" i="4"/>
  <c r="D750" i="4"/>
  <c r="J1517" i="4" l="1"/>
  <c r="E1518" i="4"/>
  <c r="I750" i="4"/>
  <c r="K750" i="4" s="1"/>
  <c r="P750" i="4"/>
  <c r="O750" i="4"/>
  <c r="N750" i="4"/>
  <c r="E1519" i="4" l="1"/>
  <c r="J1518" i="4"/>
  <c r="B750" i="4"/>
  <c r="C751" i="4"/>
  <c r="D751" i="4"/>
  <c r="J1519" i="4" l="1"/>
  <c r="E1520" i="4"/>
  <c r="I751" i="4"/>
  <c r="K751" i="4" s="1"/>
  <c r="P751" i="4"/>
  <c r="O751" i="4"/>
  <c r="N751" i="4"/>
  <c r="E1521" i="4" l="1"/>
  <c r="J1520" i="4"/>
  <c r="B751" i="4"/>
  <c r="D752" i="4"/>
  <c r="C752" i="4"/>
  <c r="J1521" i="4" l="1"/>
  <c r="E1522" i="4"/>
  <c r="O752" i="4"/>
  <c r="N752" i="4"/>
  <c r="I752" i="4"/>
  <c r="K752" i="4" s="1"/>
  <c r="P752" i="4"/>
  <c r="E1523" i="4" l="1"/>
  <c r="J1522" i="4"/>
  <c r="D753" i="4"/>
  <c r="C753" i="4"/>
  <c r="B752" i="4"/>
  <c r="E1524" i="4" l="1"/>
  <c r="J1523" i="4"/>
  <c r="O753" i="4"/>
  <c r="N753" i="4"/>
  <c r="I753" i="4"/>
  <c r="K753" i="4" s="1"/>
  <c r="P753" i="4"/>
  <c r="J1524" i="4" l="1"/>
  <c r="E1525" i="4"/>
  <c r="D754" i="4"/>
  <c r="C754" i="4"/>
  <c r="B753" i="4"/>
  <c r="E1526" i="4" l="1"/>
  <c r="J1525" i="4"/>
  <c r="O754" i="4"/>
  <c r="N754" i="4"/>
  <c r="I754" i="4"/>
  <c r="K754" i="4" s="1"/>
  <c r="P754" i="4"/>
  <c r="J1526" i="4" l="1"/>
  <c r="E1527" i="4"/>
  <c r="D755" i="4"/>
  <c r="C755" i="4"/>
  <c r="B754" i="4"/>
  <c r="J1527" i="4" l="1"/>
  <c r="E1528" i="4"/>
  <c r="O755" i="4"/>
  <c r="N755" i="4"/>
  <c r="I755" i="4"/>
  <c r="K755" i="4" s="1"/>
  <c r="P755" i="4"/>
  <c r="J1528" i="4" l="1"/>
  <c r="E1529" i="4"/>
  <c r="D756" i="4"/>
  <c r="C756" i="4"/>
  <c r="B755" i="4"/>
  <c r="J1529" i="4" l="1"/>
  <c r="E1530" i="4"/>
  <c r="I756" i="4"/>
  <c r="K756" i="4" s="1"/>
  <c r="P756" i="4"/>
  <c r="O756" i="4"/>
  <c r="N756" i="4"/>
  <c r="J1530" i="4" l="1"/>
  <c r="E1531" i="4"/>
  <c r="C757" i="4"/>
  <c r="D757" i="4"/>
  <c r="B756" i="4"/>
  <c r="E1532" i="4" l="1"/>
  <c r="J1531" i="4"/>
  <c r="I757" i="4"/>
  <c r="K757" i="4" s="1"/>
  <c r="P757" i="4"/>
  <c r="O757" i="4"/>
  <c r="N757" i="4"/>
  <c r="B757" i="4" s="1"/>
  <c r="J1532" i="4" l="1"/>
  <c r="E1533" i="4"/>
  <c r="D758" i="4"/>
  <c r="C758" i="4"/>
  <c r="J1533" i="4" l="1"/>
  <c r="E1534" i="4"/>
  <c r="O758" i="4"/>
  <c r="N758" i="4"/>
  <c r="I758" i="4"/>
  <c r="K758" i="4" s="1"/>
  <c r="P758" i="4"/>
  <c r="J1534" i="4" l="1"/>
  <c r="E1535" i="4"/>
  <c r="C759" i="4"/>
  <c r="D759" i="4"/>
  <c r="B758" i="4"/>
  <c r="E1536" i="4" l="1"/>
  <c r="J1535" i="4"/>
  <c r="I759" i="4"/>
  <c r="K759" i="4" s="1"/>
  <c r="P759" i="4"/>
  <c r="O759" i="4"/>
  <c r="N759" i="4"/>
  <c r="B759" i="4" s="1"/>
  <c r="J1536" i="4" l="1"/>
  <c r="E1537" i="4"/>
  <c r="D760" i="4"/>
  <c r="C760" i="4"/>
  <c r="E1538" i="4" l="1"/>
  <c r="J1537" i="4"/>
  <c r="O760" i="4"/>
  <c r="N760" i="4"/>
  <c r="I760" i="4"/>
  <c r="K760" i="4" s="1"/>
  <c r="P760" i="4"/>
  <c r="J1538" i="4" l="1"/>
  <c r="E1539" i="4"/>
  <c r="D761" i="4"/>
  <c r="C761" i="4"/>
  <c r="B760" i="4"/>
  <c r="J1539" i="4" l="1"/>
  <c r="E1540" i="4"/>
  <c r="O761" i="4"/>
  <c r="N761" i="4"/>
  <c r="I761" i="4"/>
  <c r="K761" i="4" s="1"/>
  <c r="P761" i="4"/>
  <c r="E1541" i="4" l="1"/>
  <c r="J1540" i="4"/>
  <c r="C762" i="4"/>
  <c r="D762" i="4"/>
  <c r="B761" i="4"/>
  <c r="J1541" i="4" l="1"/>
  <c r="E1542" i="4"/>
  <c r="A761" i="4"/>
  <c r="I762" i="4"/>
  <c r="K762" i="4" s="1"/>
  <c r="P762" i="4"/>
  <c r="O762" i="4"/>
  <c r="N762" i="4"/>
  <c r="B762" i="4" s="1"/>
  <c r="J1542" i="4" l="1"/>
  <c r="E1543" i="4"/>
  <c r="D763" i="4"/>
  <c r="C763" i="4"/>
  <c r="J1543" i="4" l="1"/>
  <c r="E1544" i="4"/>
  <c r="O763" i="4"/>
  <c r="N763" i="4"/>
  <c r="I763" i="4"/>
  <c r="K763" i="4" s="1"/>
  <c r="P763" i="4"/>
  <c r="J1544" i="4" l="1"/>
  <c r="E1545" i="4"/>
  <c r="C764" i="4"/>
  <c r="D764" i="4"/>
  <c r="B763" i="4"/>
  <c r="J1545" i="4" l="1"/>
  <c r="E1546" i="4"/>
  <c r="I764" i="4"/>
  <c r="K764" i="4" s="1"/>
  <c r="P764" i="4"/>
  <c r="O764" i="4"/>
  <c r="N764" i="4"/>
  <c r="J1546" i="4" l="1"/>
  <c r="E1547" i="4"/>
  <c r="B764" i="4"/>
  <c r="C765" i="4"/>
  <c r="D765" i="4"/>
  <c r="E1548" i="4" l="1"/>
  <c r="J1547" i="4"/>
  <c r="I765" i="4"/>
  <c r="K765" i="4" s="1"/>
  <c r="P765" i="4"/>
  <c r="O765" i="4"/>
  <c r="N765" i="4"/>
  <c r="E1549" i="4" l="1"/>
  <c r="J1548" i="4"/>
  <c r="B765" i="4"/>
  <c r="C766" i="4"/>
  <c r="D766" i="4"/>
  <c r="J1549" i="4" l="1"/>
  <c r="E1550" i="4"/>
  <c r="I766" i="4"/>
  <c r="K766" i="4" s="1"/>
  <c r="P766" i="4"/>
  <c r="O766" i="4"/>
  <c r="N766" i="4"/>
  <c r="E1551" i="4" l="1"/>
  <c r="J1550" i="4"/>
  <c r="B766" i="4"/>
  <c r="D767" i="4"/>
  <c r="C767" i="4"/>
  <c r="J1551" i="4" l="1"/>
  <c r="E1552" i="4"/>
  <c r="O767" i="4"/>
  <c r="N767" i="4"/>
  <c r="I767" i="4"/>
  <c r="K767" i="4" s="1"/>
  <c r="P767" i="4"/>
  <c r="E1553" i="4" l="1"/>
  <c r="J1552" i="4"/>
  <c r="B767" i="4"/>
  <c r="C768" i="4"/>
  <c r="D768" i="4"/>
  <c r="J1553" i="4" l="1"/>
  <c r="E1554" i="4"/>
  <c r="I768" i="4"/>
  <c r="K768" i="4" s="1"/>
  <c r="P768" i="4"/>
  <c r="O768" i="4"/>
  <c r="N768" i="4"/>
  <c r="E1555" i="4" l="1"/>
  <c r="J1554" i="4"/>
  <c r="B768" i="4"/>
  <c r="C769" i="4"/>
  <c r="D769" i="4"/>
  <c r="E1556" i="4" l="1"/>
  <c r="J1555" i="4"/>
  <c r="I769" i="4"/>
  <c r="K769" i="4" s="1"/>
  <c r="P769" i="4"/>
  <c r="O769" i="4"/>
  <c r="N769" i="4"/>
  <c r="B769" i="4" s="1"/>
  <c r="E1557" i="4" l="1"/>
  <c r="J1556" i="4"/>
  <c r="C770" i="4"/>
  <c r="D770" i="4"/>
  <c r="E1558" i="4" l="1"/>
  <c r="J1557" i="4"/>
  <c r="I770" i="4"/>
  <c r="K770" i="4" s="1"/>
  <c r="P770" i="4"/>
  <c r="O770" i="4"/>
  <c r="N770" i="4"/>
  <c r="B770" i="4" s="1"/>
  <c r="E1559" i="4" l="1"/>
  <c r="J1558" i="4"/>
  <c r="D771" i="4"/>
  <c r="C771" i="4"/>
  <c r="E1560" i="4" l="1"/>
  <c r="J1559" i="4"/>
  <c r="O771" i="4"/>
  <c r="N771" i="4"/>
  <c r="I771" i="4"/>
  <c r="K771" i="4" s="1"/>
  <c r="P771" i="4"/>
  <c r="J1560" i="4" l="1"/>
  <c r="E1561" i="4"/>
  <c r="C772" i="4"/>
  <c r="D772" i="4"/>
  <c r="B771" i="4"/>
  <c r="E1562" i="4" l="1"/>
  <c r="J1561" i="4"/>
  <c r="I772" i="4"/>
  <c r="K772" i="4" s="1"/>
  <c r="P772" i="4"/>
  <c r="O772" i="4"/>
  <c r="N772" i="4"/>
  <c r="B772" i="4" s="1"/>
  <c r="J1562" i="4" l="1"/>
  <c r="E1563" i="4"/>
  <c r="C773" i="4"/>
  <c r="D773" i="4"/>
  <c r="E1564" i="4" l="1"/>
  <c r="J1563" i="4"/>
  <c r="I773" i="4"/>
  <c r="K773" i="4" s="1"/>
  <c r="P773" i="4"/>
  <c r="O773" i="4"/>
  <c r="N773" i="4"/>
  <c r="B773" i="4" s="1"/>
  <c r="J1564" i="4" l="1"/>
  <c r="E1565" i="4"/>
  <c r="C774" i="4"/>
  <c r="D774" i="4"/>
  <c r="E1566" i="4" l="1"/>
  <c r="J1565" i="4"/>
  <c r="I774" i="4"/>
  <c r="K774" i="4" s="1"/>
  <c r="P774" i="4"/>
  <c r="O774" i="4"/>
  <c r="N774" i="4"/>
  <c r="B774" i="4" l="1"/>
  <c r="J1566" i="4"/>
  <c r="E1567" i="4"/>
  <c r="D775" i="4"/>
  <c r="C775" i="4"/>
  <c r="E1568" i="4" l="1"/>
  <c r="J1567" i="4"/>
  <c r="I775" i="4"/>
  <c r="K775" i="4" s="1"/>
  <c r="P775" i="4"/>
  <c r="O775" i="4"/>
  <c r="N775" i="4"/>
  <c r="B775" i="4" s="1"/>
  <c r="E1569" i="4" l="1"/>
  <c r="J1568" i="4"/>
  <c r="D776" i="4"/>
  <c r="C776" i="4"/>
  <c r="E1570" i="4" l="1"/>
  <c r="J1569" i="4"/>
  <c r="O776" i="4"/>
  <c r="N776" i="4"/>
  <c r="I776" i="4"/>
  <c r="K776" i="4" s="1"/>
  <c r="P776" i="4"/>
  <c r="J1570" i="4" l="1"/>
  <c r="E1571" i="4"/>
  <c r="C777" i="4"/>
  <c r="D777" i="4"/>
  <c r="B776" i="4"/>
  <c r="E1572" i="4" l="1"/>
  <c r="J1571" i="4"/>
  <c r="I777" i="4"/>
  <c r="K777" i="4" s="1"/>
  <c r="P777" i="4"/>
  <c r="O777" i="4"/>
  <c r="N777" i="4"/>
  <c r="B777" i="4" l="1"/>
  <c r="E1573" i="4"/>
  <c r="J1572" i="4"/>
  <c r="D778" i="4"/>
  <c r="C778" i="4"/>
  <c r="J1573" i="4" l="1"/>
  <c r="E1574" i="4"/>
  <c r="O778" i="4"/>
  <c r="N778" i="4"/>
  <c r="I778" i="4"/>
  <c r="K778" i="4" s="1"/>
  <c r="P778" i="4"/>
  <c r="J1574" i="4" l="1"/>
  <c r="E1575" i="4"/>
  <c r="D779" i="4"/>
  <c r="C779" i="4"/>
  <c r="B778" i="4"/>
  <c r="E1576" i="4" l="1"/>
  <c r="J1575" i="4"/>
  <c r="O779" i="4"/>
  <c r="N779" i="4"/>
  <c r="B779" i="4" s="1"/>
  <c r="I779" i="4"/>
  <c r="K779" i="4" s="1"/>
  <c r="P779" i="4"/>
  <c r="E1577" i="4" l="1"/>
  <c r="J1576" i="4"/>
  <c r="D780" i="4"/>
  <c r="C780" i="4"/>
  <c r="J1577" i="4" l="1"/>
  <c r="E1578" i="4"/>
  <c r="O780" i="4"/>
  <c r="N780" i="4"/>
  <c r="I780" i="4"/>
  <c r="K780" i="4" s="1"/>
  <c r="P780" i="4"/>
  <c r="E1579" i="4" l="1"/>
  <c r="J1578" i="4"/>
  <c r="D781" i="4"/>
  <c r="C781" i="4"/>
  <c r="B780" i="4"/>
  <c r="J1579" i="4" l="1"/>
  <c r="E1580" i="4"/>
  <c r="O781" i="4"/>
  <c r="N781" i="4"/>
  <c r="I781" i="4"/>
  <c r="K781" i="4" s="1"/>
  <c r="P781" i="4"/>
  <c r="E1581" i="4" l="1"/>
  <c r="J1580" i="4"/>
  <c r="B781" i="4"/>
  <c r="D782" i="4"/>
  <c r="C782" i="4"/>
  <c r="E1582" i="4" l="1"/>
  <c r="J1581" i="4"/>
  <c r="O782" i="4"/>
  <c r="N782" i="4"/>
  <c r="I782" i="4"/>
  <c r="K782" i="4" s="1"/>
  <c r="P782" i="4"/>
  <c r="E1583" i="4" l="1"/>
  <c r="J1582" i="4"/>
  <c r="C783" i="4"/>
  <c r="D783" i="4"/>
  <c r="B782" i="4"/>
  <c r="E1584" i="4" l="1"/>
  <c r="J1583" i="4"/>
  <c r="I783" i="4"/>
  <c r="K783" i="4" s="1"/>
  <c r="P783" i="4"/>
  <c r="O783" i="4"/>
  <c r="N783" i="4"/>
  <c r="B783" i="4" s="1"/>
  <c r="J1584" i="4" l="1"/>
  <c r="E1585" i="4"/>
  <c r="D784" i="4"/>
  <c r="C784" i="4"/>
  <c r="E1586" i="4" l="1"/>
  <c r="J1585" i="4"/>
  <c r="O784" i="4"/>
  <c r="N784" i="4"/>
  <c r="I784" i="4"/>
  <c r="K784" i="4" s="1"/>
  <c r="P784" i="4"/>
  <c r="J1586" i="4" l="1"/>
  <c r="E1587" i="4"/>
  <c r="C785" i="4"/>
  <c r="D785" i="4"/>
  <c r="B784" i="4"/>
  <c r="E1588" i="4" l="1"/>
  <c r="J1587" i="4"/>
  <c r="I785" i="4"/>
  <c r="K785" i="4" s="1"/>
  <c r="P785" i="4"/>
  <c r="O785" i="4"/>
  <c r="N785" i="4"/>
  <c r="J1588" i="4" l="1"/>
  <c r="E1589" i="4"/>
  <c r="B785" i="4"/>
  <c r="C786" i="4"/>
  <c r="D786" i="4"/>
  <c r="E1590" i="4" l="1"/>
  <c r="J1589" i="4"/>
  <c r="I786" i="4"/>
  <c r="K786" i="4" s="1"/>
  <c r="P786" i="4"/>
  <c r="O786" i="4"/>
  <c r="N786" i="4"/>
  <c r="J1590" i="4" l="1"/>
  <c r="E1591" i="4"/>
  <c r="B786" i="4"/>
  <c r="D787" i="4"/>
  <c r="C787" i="4"/>
  <c r="E1592" i="4" l="1"/>
  <c r="J1591" i="4"/>
  <c r="O787" i="4"/>
  <c r="N787" i="4"/>
  <c r="I787" i="4"/>
  <c r="K787" i="4" s="1"/>
  <c r="P787" i="4"/>
  <c r="E1593" i="4" l="1"/>
  <c r="J1592" i="4"/>
  <c r="D788" i="4"/>
  <c r="C788" i="4"/>
  <c r="B787" i="4"/>
  <c r="J1593" i="4" l="1"/>
  <c r="E1594" i="4"/>
  <c r="O788" i="4"/>
  <c r="N788" i="4"/>
  <c r="I788" i="4"/>
  <c r="K788" i="4" s="1"/>
  <c r="P788" i="4"/>
  <c r="J1594" i="4" l="1"/>
  <c r="E1595" i="4"/>
  <c r="D789" i="4"/>
  <c r="C789" i="4"/>
  <c r="B788" i="4"/>
  <c r="E1596" i="4" l="1"/>
  <c r="J1595" i="4"/>
  <c r="O789" i="4"/>
  <c r="N789" i="4"/>
  <c r="I789" i="4"/>
  <c r="K789" i="4" s="1"/>
  <c r="P789" i="4"/>
  <c r="E1597" i="4" l="1"/>
  <c r="J1596" i="4"/>
  <c r="B789" i="4"/>
  <c r="D790" i="4"/>
  <c r="C790" i="4"/>
  <c r="J1597" i="4" l="1"/>
  <c r="E1598" i="4"/>
  <c r="O790" i="4"/>
  <c r="N790" i="4"/>
  <c r="I790" i="4"/>
  <c r="K790" i="4" s="1"/>
  <c r="P790" i="4"/>
  <c r="J1598" i="4" l="1"/>
  <c r="E1599" i="4"/>
  <c r="D791" i="4"/>
  <c r="C791" i="4"/>
  <c r="B790" i="4"/>
  <c r="E1600" i="4" l="1"/>
  <c r="J1599" i="4"/>
  <c r="O791" i="4"/>
  <c r="N791" i="4"/>
  <c r="I791" i="4"/>
  <c r="K791" i="4" s="1"/>
  <c r="P791" i="4"/>
  <c r="J1600" i="4" l="1"/>
  <c r="E1601" i="4"/>
  <c r="D792" i="4"/>
  <c r="C792" i="4"/>
  <c r="B791" i="4"/>
  <c r="E1602" i="4" l="1"/>
  <c r="J1601" i="4"/>
  <c r="A791" i="4"/>
  <c r="O792" i="4"/>
  <c r="N792" i="4"/>
  <c r="I792" i="4"/>
  <c r="K792" i="4" s="1"/>
  <c r="P792" i="4"/>
  <c r="E1603" i="4" l="1"/>
  <c r="J1602" i="4"/>
  <c r="C793" i="4"/>
  <c r="D793" i="4"/>
  <c r="B792" i="4"/>
  <c r="J1603" i="4" l="1"/>
  <c r="E1604" i="4"/>
  <c r="I793" i="4"/>
  <c r="K793" i="4" s="1"/>
  <c r="P793" i="4"/>
  <c r="O793" i="4"/>
  <c r="N793" i="4"/>
  <c r="J1604" i="4" l="1"/>
  <c r="E1605" i="4"/>
  <c r="B793" i="4"/>
  <c r="C794" i="4"/>
  <c r="D794" i="4"/>
  <c r="J1605" i="4" l="1"/>
  <c r="E1606" i="4"/>
  <c r="A793" i="4"/>
  <c r="O794" i="4"/>
  <c r="N794" i="4"/>
  <c r="I794" i="4"/>
  <c r="K794" i="4" s="1"/>
  <c r="P794" i="4"/>
  <c r="J1606" i="4" l="1"/>
  <c r="E1607" i="4"/>
  <c r="D795" i="4"/>
  <c r="C795" i="4"/>
  <c r="B794" i="4"/>
  <c r="J1607" i="4" l="1"/>
  <c r="E1608" i="4"/>
  <c r="O795" i="4"/>
  <c r="N795" i="4"/>
  <c r="I795" i="4"/>
  <c r="K795" i="4" s="1"/>
  <c r="P795" i="4"/>
  <c r="E1609" i="4" l="1"/>
  <c r="J1608" i="4"/>
  <c r="D796" i="4"/>
  <c r="C796" i="4"/>
  <c r="B795" i="4"/>
  <c r="E1610" i="4" l="1"/>
  <c r="J1609" i="4"/>
  <c r="O796" i="4"/>
  <c r="N796" i="4"/>
  <c r="I796" i="4"/>
  <c r="K796" i="4" s="1"/>
  <c r="P796" i="4"/>
  <c r="E1611" i="4" l="1"/>
  <c r="J1610" i="4"/>
  <c r="D797" i="4"/>
  <c r="C797" i="4"/>
  <c r="B796" i="4"/>
  <c r="J1611" i="4" l="1"/>
  <c r="E1612" i="4"/>
  <c r="O797" i="4"/>
  <c r="N797" i="4"/>
  <c r="I797" i="4"/>
  <c r="K797" i="4" s="1"/>
  <c r="P797" i="4"/>
  <c r="E1613" i="4" l="1"/>
  <c r="J1612" i="4"/>
  <c r="C798" i="4"/>
  <c r="D798" i="4"/>
  <c r="B797" i="4"/>
  <c r="E1614" i="4" l="1"/>
  <c r="J1613" i="4"/>
  <c r="I798" i="4"/>
  <c r="K798" i="4" s="1"/>
  <c r="P798" i="4"/>
  <c r="O798" i="4"/>
  <c r="N798" i="4"/>
  <c r="B798" i="4" l="1"/>
  <c r="E1615" i="4"/>
  <c r="J1614" i="4"/>
  <c r="C799" i="4"/>
  <c r="D799" i="4"/>
  <c r="E1616" i="4" l="1"/>
  <c r="J1615" i="4"/>
  <c r="I799" i="4"/>
  <c r="K799" i="4" s="1"/>
  <c r="P799" i="4"/>
  <c r="O799" i="4"/>
  <c r="N799" i="4"/>
  <c r="B799" i="4" l="1"/>
  <c r="E1617" i="4"/>
  <c r="J1616" i="4"/>
  <c r="D800" i="4"/>
  <c r="C800" i="4"/>
  <c r="E1618" i="4" l="1"/>
  <c r="J1617" i="4"/>
  <c r="I800" i="4"/>
  <c r="K800" i="4" s="1"/>
  <c r="P800" i="4"/>
  <c r="O800" i="4"/>
  <c r="N800" i="4"/>
  <c r="B800" i="4" s="1"/>
  <c r="J1618" i="4" l="1"/>
  <c r="E1619" i="4"/>
  <c r="D801" i="4"/>
  <c r="C801" i="4"/>
  <c r="J1619" i="4" l="1"/>
  <c r="E1620" i="4"/>
  <c r="O801" i="4"/>
  <c r="N801" i="4"/>
  <c r="I801" i="4"/>
  <c r="K801" i="4" s="1"/>
  <c r="P801" i="4"/>
  <c r="E1621" i="4" l="1"/>
  <c r="J1620" i="4"/>
  <c r="D802" i="4"/>
  <c r="C802" i="4"/>
  <c r="B801" i="4"/>
  <c r="E1622" i="4" l="1"/>
  <c r="J1621" i="4"/>
  <c r="O802" i="4"/>
  <c r="N802" i="4"/>
  <c r="I802" i="4"/>
  <c r="K802" i="4" s="1"/>
  <c r="P802" i="4"/>
  <c r="J1622" i="4" l="1"/>
  <c r="E1623" i="4"/>
  <c r="C803" i="4"/>
  <c r="D803" i="4"/>
  <c r="B802" i="4"/>
  <c r="E1624" i="4" l="1"/>
  <c r="J1623" i="4"/>
  <c r="I803" i="4"/>
  <c r="K803" i="4" s="1"/>
  <c r="P803" i="4"/>
  <c r="O803" i="4"/>
  <c r="N803" i="4"/>
  <c r="B803" i="4" l="1"/>
  <c r="A803" i="4" s="1"/>
  <c r="E1625" i="4"/>
  <c r="J1624" i="4"/>
  <c r="D804" i="4"/>
  <c r="C804" i="4"/>
  <c r="J1625" i="4" l="1"/>
  <c r="E1626" i="4"/>
  <c r="O804" i="4"/>
  <c r="N804" i="4"/>
  <c r="I804" i="4"/>
  <c r="K804" i="4" s="1"/>
  <c r="P804" i="4"/>
  <c r="J1626" i="4" l="1"/>
  <c r="E1627" i="4"/>
  <c r="C805" i="4"/>
  <c r="D805" i="4"/>
  <c r="B804" i="4"/>
  <c r="E1628" i="4" l="1"/>
  <c r="J1627" i="4"/>
  <c r="I805" i="4"/>
  <c r="K805" i="4" s="1"/>
  <c r="P805" i="4"/>
  <c r="O805" i="4"/>
  <c r="N805" i="4"/>
  <c r="B805" i="4" s="1"/>
  <c r="J1628" i="4" l="1"/>
  <c r="E1629" i="4"/>
  <c r="D806" i="4"/>
  <c r="C806" i="4"/>
  <c r="J1629" i="4" l="1"/>
  <c r="E1630" i="4"/>
  <c r="O806" i="4"/>
  <c r="N806" i="4"/>
  <c r="I806" i="4"/>
  <c r="K806" i="4" s="1"/>
  <c r="P806" i="4"/>
  <c r="J1630" i="4" l="1"/>
  <c r="E1631" i="4"/>
  <c r="C807" i="4"/>
  <c r="D807" i="4"/>
  <c r="B806" i="4"/>
  <c r="E1632" i="4" l="1"/>
  <c r="J1631" i="4"/>
  <c r="I807" i="4"/>
  <c r="K807" i="4" s="1"/>
  <c r="P807" i="4"/>
  <c r="O807" i="4"/>
  <c r="N807" i="4"/>
  <c r="B807" i="4" l="1"/>
  <c r="E1633" i="4"/>
  <c r="J1632" i="4"/>
  <c r="D808" i="4"/>
  <c r="C808" i="4"/>
  <c r="E1634" i="4" l="1"/>
  <c r="J1633" i="4"/>
  <c r="O808" i="4"/>
  <c r="N808" i="4"/>
  <c r="I808" i="4"/>
  <c r="K808" i="4" s="1"/>
  <c r="P808" i="4"/>
  <c r="J1634" i="4" l="1"/>
  <c r="E1635" i="4"/>
  <c r="D809" i="4"/>
  <c r="C809" i="4"/>
  <c r="B808" i="4"/>
  <c r="J1635" i="4" l="1"/>
  <c r="E1636" i="4"/>
  <c r="O809" i="4"/>
  <c r="N809" i="4"/>
  <c r="I809" i="4"/>
  <c r="K809" i="4" s="1"/>
  <c r="P809" i="4"/>
  <c r="E1637" i="4" l="1"/>
  <c r="J1636" i="4"/>
  <c r="D810" i="4"/>
  <c r="C810" i="4"/>
  <c r="B809" i="4"/>
  <c r="E1638" i="4" l="1"/>
  <c r="J1637" i="4"/>
  <c r="O810" i="4"/>
  <c r="N810" i="4"/>
  <c r="I810" i="4"/>
  <c r="K810" i="4" s="1"/>
  <c r="P810" i="4"/>
  <c r="E1639" i="4" l="1"/>
  <c r="J1638" i="4"/>
  <c r="D811" i="4"/>
  <c r="C811" i="4"/>
  <c r="B810" i="4"/>
  <c r="J1639" i="4" l="1"/>
  <c r="E1640" i="4"/>
  <c r="O811" i="4"/>
  <c r="N811" i="4"/>
  <c r="I811" i="4"/>
  <c r="K811" i="4" s="1"/>
  <c r="P811" i="4"/>
  <c r="J1640" i="4" l="1"/>
  <c r="E1641" i="4"/>
  <c r="C812" i="4"/>
  <c r="D812" i="4"/>
  <c r="B811" i="4"/>
  <c r="J1641" i="4" l="1"/>
  <c r="E1642" i="4"/>
  <c r="I812" i="4"/>
  <c r="K812" i="4" s="1"/>
  <c r="P812" i="4"/>
  <c r="O812" i="4"/>
  <c r="N812" i="4"/>
  <c r="B812" i="4" s="1"/>
  <c r="E1643" i="4" l="1"/>
  <c r="J1642" i="4"/>
  <c r="C813" i="4"/>
  <c r="D813" i="4"/>
  <c r="E1644" i="4" l="1"/>
  <c r="J1643" i="4"/>
  <c r="O813" i="4"/>
  <c r="N813" i="4"/>
  <c r="I813" i="4"/>
  <c r="K813" i="4" s="1"/>
  <c r="P813" i="4"/>
  <c r="E1645" i="4" l="1"/>
  <c r="J1644" i="4"/>
  <c r="C814" i="4"/>
  <c r="D814" i="4"/>
  <c r="B813" i="4"/>
  <c r="E1646" i="4" l="1"/>
  <c r="J1645" i="4"/>
  <c r="I814" i="4"/>
  <c r="K814" i="4" s="1"/>
  <c r="P814" i="4"/>
  <c r="O814" i="4"/>
  <c r="N814" i="4"/>
  <c r="B814" i="4" s="1"/>
  <c r="J1646" i="4" l="1"/>
  <c r="E1647" i="4"/>
  <c r="C815" i="4"/>
  <c r="D815" i="4"/>
  <c r="E1648" i="4" l="1"/>
  <c r="J1647" i="4"/>
  <c r="I815" i="4"/>
  <c r="K815" i="4" s="1"/>
  <c r="P815" i="4"/>
  <c r="O815" i="4"/>
  <c r="N815" i="4"/>
  <c r="B815" i="4" s="1"/>
  <c r="E1649" i="4" l="1"/>
  <c r="J1648" i="4"/>
  <c r="D816" i="4"/>
  <c r="C816" i="4"/>
  <c r="J1649" i="4" l="1"/>
  <c r="E1650" i="4"/>
  <c r="O816" i="4"/>
  <c r="N816" i="4"/>
  <c r="I816" i="4"/>
  <c r="K816" i="4" s="1"/>
  <c r="P816" i="4"/>
  <c r="E1651" i="4" l="1"/>
  <c r="J1650" i="4"/>
  <c r="D817" i="4"/>
  <c r="C817" i="4"/>
  <c r="B816" i="4"/>
  <c r="E1652" i="4" l="1"/>
  <c r="J1651" i="4"/>
  <c r="N817" i="4"/>
  <c r="O817" i="4"/>
  <c r="I817" i="4"/>
  <c r="K817" i="4" s="1"/>
  <c r="P817" i="4"/>
  <c r="E1653" i="4" l="1"/>
  <c r="J1652" i="4"/>
  <c r="C818" i="4"/>
  <c r="D818" i="4"/>
  <c r="B817" i="4"/>
  <c r="J1653" i="4" l="1"/>
  <c r="E1654" i="4"/>
  <c r="I818" i="4"/>
  <c r="K818" i="4" s="1"/>
  <c r="P818" i="4"/>
  <c r="N818" i="4"/>
  <c r="B818" i="4" s="1"/>
  <c r="O818" i="4"/>
  <c r="J1654" i="4" l="1"/>
  <c r="E1655" i="4"/>
  <c r="D819" i="4"/>
  <c r="C819" i="4"/>
  <c r="J1655" i="4" l="1"/>
  <c r="E1656" i="4"/>
  <c r="N819" i="4"/>
  <c r="O819" i="4"/>
  <c r="I819" i="4"/>
  <c r="K819" i="4" s="1"/>
  <c r="P819" i="4"/>
  <c r="E1657" i="4" l="1"/>
  <c r="J1656" i="4"/>
  <c r="D820" i="4"/>
  <c r="C820" i="4"/>
  <c r="B819" i="4"/>
  <c r="E1658" i="4" l="1"/>
  <c r="J1657" i="4"/>
  <c r="N820" i="4"/>
  <c r="O820" i="4"/>
  <c r="I820" i="4"/>
  <c r="K820" i="4" s="1"/>
  <c r="P820" i="4"/>
  <c r="E1659" i="4" l="1"/>
  <c r="J1658" i="4"/>
  <c r="C821" i="4"/>
  <c r="D821" i="4"/>
  <c r="B820" i="4"/>
  <c r="E1660" i="4" l="1"/>
  <c r="J1659" i="4"/>
  <c r="I821" i="4"/>
  <c r="K821" i="4" s="1"/>
  <c r="P821" i="4"/>
  <c r="N821" i="4"/>
  <c r="O821" i="4"/>
  <c r="J1660" i="4" l="1"/>
  <c r="E1661" i="4"/>
  <c r="B821" i="4"/>
  <c r="D822" i="4"/>
  <c r="C822" i="4"/>
  <c r="J1661" i="4" l="1"/>
  <c r="E1662" i="4"/>
  <c r="I822" i="4"/>
  <c r="K822" i="4" s="1"/>
  <c r="P822" i="4"/>
  <c r="N822" i="4"/>
  <c r="O822" i="4"/>
  <c r="E1663" i="4" l="1"/>
  <c r="J1662" i="4"/>
  <c r="B822" i="4"/>
  <c r="C823" i="4"/>
  <c r="D823" i="4"/>
  <c r="E1664" i="4" l="1"/>
  <c r="J1663" i="4"/>
  <c r="N823" i="4"/>
  <c r="O823" i="4"/>
  <c r="I823" i="4"/>
  <c r="K823" i="4" s="1"/>
  <c r="P823" i="4"/>
  <c r="E1665" i="4" l="1"/>
  <c r="J1664" i="4"/>
  <c r="C824" i="4"/>
  <c r="D824" i="4"/>
  <c r="B823" i="4"/>
  <c r="J1665" i="4" l="1"/>
  <c r="E1666" i="4"/>
  <c r="I824" i="4"/>
  <c r="K824" i="4" s="1"/>
  <c r="P824" i="4"/>
  <c r="N824" i="4"/>
  <c r="B824" i="4" s="1"/>
  <c r="O824" i="4"/>
  <c r="E1667" i="4" l="1"/>
  <c r="J1666" i="4"/>
  <c r="C825" i="4"/>
  <c r="D825" i="4"/>
  <c r="E1668" i="4" l="1"/>
  <c r="J1667" i="4"/>
  <c r="I825" i="4"/>
  <c r="K825" i="4" s="1"/>
  <c r="P825" i="4"/>
  <c r="N825" i="4"/>
  <c r="O825" i="4"/>
  <c r="E1669" i="4" l="1"/>
  <c r="J1668" i="4"/>
  <c r="B825" i="4"/>
  <c r="C826" i="4"/>
  <c r="D826" i="4"/>
  <c r="E1670" i="4" l="1"/>
  <c r="J1669" i="4"/>
  <c r="N826" i="4"/>
  <c r="O826" i="4"/>
  <c r="I826" i="4"/>
  <c r="K826" i="4" s="1"/>
  <c r="P826" i="4"/>
  <c r="E1671" i="4" l="1"/>
  <c r="J1670" i="4"/>
  <c r="C827" i="4"/>
  <c r="D827" i="4"/>
  <c r="B826" i="4"/>
  <c r="J1671" i="4" l="1"/>
  <c r="E1672" i="4"/>
  <c r="I827" i="4"/>
  <c r="K827" i="4" s="1"/>
  <c r="P827" i="4"/>
  <c r="N827" i="4"/>
  <c r="O827" i="4"/>
  <c r="E1673" i="4" l="1"/>
  <c r="J1672" i="4"/>
  <c r="B827" i="4"/>
  <c r="D828" i="4"/>
  <c r="C828" i="4"/>
  <c r="E1674" i="4" l="1"/>
  <c r="J1673" i="4"/>
  <c r="I828" i="4"/>
  <c r="K828" i="4" s="1"/>
  <c r="P828" i="4"/>
  <c r="N828" i="4"/>
  <c r="O828" i="4"/>
  <c r="B828" i="4" l="1"/>
  <c r="J1674" i="4"/>
  <c r="E1675" i="4"/>
  <c r="D829" i="4"/>
  <c r="C829" i="4"/>
  <c r="E1676" i="4" l="1"/>
  <c r="J1675" i="4"/>
  <c r="I829" i="4"/>
  <c r="K829" i="4" s="1"/>
  <c r="P829" i="4"/>
  <c r="N829" i="4"/>
  <c r="O829" i="4"/>
  <c r="E1677" i="4" l="1"/>
  <c r="J1676" i="4"/>
  <c r="B829" i="4"/>
  <c r="C830" i="4"/>
  <c r="D830" i="4"/>
  <c r="E1678" i="4" l="1"/>
  <c r="J1677" i="4"/>
  <c r="I830" i="4"/>
  <c r="K830" i="4" s="1"/>
  <c r="P830" i="4"/>
  <c r="N830" i="4"/>
  <c r="O830" i="4"/>
  <c r="B830" i="4" l="1"/>
  <c r="J1678" i="4"/>
  <c r="E1679" i="4"/>
  <c r="C831" i="4"/>
  <c r="D831" i="4"/>
  <c r="J1679" i="4" l="1"/>
  <c r="E1680" i="4"/>
  <c r="N831" i="4"/>
  <c r="O831" i="4"/>
  <c r="I831" i="4"/>
  <c r="K831" i="4" s="1"/>
  <c r="P831" i="4"/>
  <c r="E1681" i="4" l="1"/>
  <c r="J1680" i="4"/>
  <c r="C832" i="4"/>
  <c r="D832" i="4"/>
  <c r="B831" i="4"/>
  <c r="J1681" i="4" l="1"/>
  <c r="E1682" i="4"/>
  <c r="I832" i="4"/>
  <c r="K832" i="4" s="1"/>
  <c r="P832" i="4"/>
  <c r="N832" i="4"/>
  <c r="O832" i="4"/>
  <c r="E1683" i="4" l="1"/>
  <c r="J1682" i="4"/>
  <c r="B832" i="4"/>
  <c r="C833" i="4"/>
  <c r="D833" i="4"/>
  <c r="E1684" i="4" l="1"/>
  <c r="J1683" i="4"/>
  <c r="I833" i="4"/>
  <c r="K833" i="4" s="1"/>
  <c r="P833" i="4"/>
  <c r="N833" i="4"/>
  <c r="O833" i="4"/>
  <c r="E1685" i="4" l="1"/>
  <c r="J1684" i="4"/>
  <c r="B833" i="4"/>
  <c r="C834" i="4"/>
  <c r="D834" i="4"/>
  <c r="J1685" i="4" l="1"/>
  <c r="E1686" i="4"/>
  <c r="I834" i="4"/>
  <c r="K834" i="4" s="1"/>
  <c r="P834" i="4"/>
  <c r="N834" i="4"/>
  <c r="O834" i="4"/>
  <c r="E1687" i="4" l="1"/>
  <c r="J1686" i="4"/>
  <c r="B834" i="4"/>
  <c r="D835" i="4"/>
  <c r="C835" i="4"/>
  <c r="J1687" i="4" l="1"/>
  <c r="E1688" i="4"/>
  <c r="N835" i="4"/>
  <c r="O835" i="4"/>
  <c r="I835" i="4"/>
  <c r="K835" i="4" s="1"/>
  <c r="P835" i="4"/>
  <c r="J1688" i="4" l="1"/>
  <c r="E1689" i="4"/>
  <c r="C836" i="4"/>
  <c r="D836" i="4"/>
  <c r="B835" i="4"/>
  <c r="E1690" i="4" l="1"/>
  <c r="J1689" i="4"/>
  <c r="I836" i="4"/>
  <c r="K836" i="4" s="1"/>
  <c r="P836" i="4"/>
  <c r="N836" i="4"/>
  <c r="O836" i="4"/>
  <c r="B836" i="4" l="1"/>
  <c r="J1690" i="4"/>
  <c r="E1691" i="4"/>
  <c r="C837" i="4"/>
  <c r="D837" i="4"/>
  <c r="E1692" i="4" l="1"/>
  <c r="J1691" i="4"/>
  <c r="I837" i="4"/>
  <c r="K837" i="4" s="1"/>
  <c r="P837" i="4"/>
  <c r="N837" i="4"/>
  <c r="O837" i="4"/>
  <c r="E1693" i="4" l="1"/>
  <c r="J1692" i="4"/>
  <c r="B837" i="4"/>
  <c r="C838" i="4"/>
  <c r="D838" i="4"/>
  <c r="J1693" i="4" l="1"/>
  <c r="E1694" i="4"/>
  <c r="I838" i="4"/>
  <c r="K838" i="4" s="1"/>
  <c r="P838" i="4"/>
  <c r="N838" i="4"/>
  <c r="B838" i="4" s="1"/>
  <c r="O838" i="4"/>
  <c r="J1694" i="4" l="1"/>
  <c r="E1695" i="4"/>
  <c r="C839" i="4"/>
  <c r="D839" i="4"/>
  <c r="E1696" i="4" l="1"/>
  <c r="J1695" i="4"/>
  <c r="I839" i="4"/>
  <c r="K839" i="4" s="1"/>
  <c r="P839" i="4"/>
  <c r="N839" i="4"/>
  <c r="O839" i="4"/>
  <c r="B839" i="4" l="1"/>
  <c r="E1697" i="4"/>
  <c r="J1696" i="4"/>
  <c r="D840" i="4"/>
  <c r="C840" i="4"/>
  <c r="J1697" i="4" l="1"/>
  <c r="E1698" i="4"/>
  <c r="N840" i="4"/>
  <c r="O840" i="4"/>
  <c r="I840" i="4"/>
  <c r="K840" i="4" s="1"/>
  <c r="P840" i="4"/>
  <c r="E1699" i="4" l="1"/>
  <c r="J1698" i="4"/>
  <c r="D841" i="4"/>
  <c r="C841" i="4"/>
  <c r="B840" i="4"/>
  <c r="J1699" i="4" l="1"/>
  <c r="E1700" i="4"/>
  <c r="N841" i="4"/>
  <c r="O841" i="4"/>
  <c r="I841" i="4"/>
  <c r="K841" i="4" s="1"/>
  <c r="P841" i="4"/>
  <c r="J1700" i="4" l="1"/>
  <c r="E1701" i="4"/>
  <c r="C842" i="4"/>
  <c r="D842" i="4"/>
  <c r="B841" i="4"/>
  <c r="E1702" i="4" l="1"/>
  <c r="J1701" i="4"/>
  <c r="I842" i="4"/>
  <c r="K842" i="4" s="1"/>
  <c r="P842" i="4"/>
  <c r="N842" i="4"/>
  <c r="O842" i="4"/>
  <c r="B842" i="4" l="1"/>
  <c r="J1702" i="4"/>
  <c r="E1703" i="4"/>
  <c r="D843" i="4"/>
  <c r="C843" i="4"/>
  <c r="J1703" i="4" l="1"/>
  <c r="E1704" i="4"/>
  <c r="N843" i="4"/>
  <c r="O843" i="4"/>
  <c r="I843" i="4"/>
  <c r="K843" i="4" s="1"/>
  <c r="P843" i="4"/>
  <c r="E1705" i="4" l="1"/>
  <c r="J1704" i="4"/>
  <c r="D844" i="4"/>
  <c r="C844" i="4"/>
  <c r="B843" i="4"/>
  <c r="E1706" i="4" l="1"/>
  <c r="J1705" i="4"/>
  <c r="N844" i="4"/>
  <c r="O844" i="4"/>
  <c r="I844" i="4"/>
  <c r="K844" i="4" s="1"/>
  <c r="P844" i="4"/>
  <c r="J1706" i="4" l="1"/>
  <c r="E1707" i="4"/>
  <c r="C845" i="4"/>
  <c r="D845" i="4"/>
  <c r="B844" i="4"/>
  <c r="J1707" i="4" l="1"/>
  <c r="E1708" i="4"/>
  <c r="I845" i="4"/>
  <c r="K845" i="4" s="1"/>
  <c r="P845" i="4"/>
  <c r="N845" i="4"/>
  <c r="O845" i="4"/>
  <c r="J1708" i="4" l="1"/>
  <c r="E1709" i="4"/>
  <c r="B845" i="4"/>
  <c r="C846" i="4"/>
  <c r="D846" i="4"/>
  <c r="E1710" i="4" l="1"/>
  <c r="J1709" i="4"/>
  <c r="I846" i="4"/>
  <c r="K846" i="4" s="1"/>
  <c r="P846" i="4"/>
  <c r="N846" i="4"/>
  <c r="O846" i="4"/>
  <c r="B846" i="4" l="1"/>
  <c r="J1710" i="4"/>
  <c r="E1711" i="4"/>
  <c r="C847" i="4"/>
  <c r="D847" i="4"/>
  <c r="E1712" i="4" l="1"/>
  <c r="J1711" i="4"/>
  <c r="N847" i="4"/>
  <c r="O847" i="4"/>
  <c r="I847" i="4"/>
  <c r="K847" i="4" s="1"/>
  <c r="P847" i="4"/>
  <c r="J1712" i="4" l="1"/>
  <c r="E1713" i="4"/>
  <c r="D848" i="4"/>
  <c r="C848" i="4"/>
  <c r="B847" i="4"/>
  <c r="E1714" i="4" l="1"/>
  <c r="J1713" i="4"/>
  <c r="N848" i="4"/>
  <c r="O848" i="4"/>
  <c r="I848" i="4"/>
  <c r="K848" i="4" s="1"/>
  <c r="P848" i="4"/>
  <c r="J1714" i="4" l="1"/>
  <c r="E1715" i="4"/>
  <c r="C849" i="4"/>
  <c r="D849" i="4"/>
  <c r="B848" i="4"/>
  <c r="J1715" i="4" l="1"/>
  <c r="E1716" i="4"/>
  <c r="I849" i="4"/>
  <c r="K849" i="4" s="1"/>
  <c r="P849" i="4"/>
  <c r="N849" i="4"/>
  <c r="O849" i="4"/>
  <c r="J1716" i="4" l="1"/>
  <c r="E1717" i="4"/>
  <c r="B849" i="4"/>
  <c r="D850" i="4"/>
  <c r="C850" i="4"/>
  <c r="J1717" i="4" l="1"/>
  <c r="E1718" i="4"/>
  <c r="N850" i="4"/>
  <c r="O850" i="4"/>
  <c r="I850" i="4"/>
  <c r="K850" i="4" s="1"/>
  <c r="P850" i="4"/>
  <c r="J1718" i="4" l="1"/>
  <c r="E1719" i="4"/>
  <c r="C851" i="4"/>
  <c r="D851" i="4"/>
  <c r="B850" i="4"/>
  <c r="E1720" i="4" l="1"/>
  <c r="J1719" i="4"/>
  <c r="I851" i="4"/>
  <c r="K851" i="4" s="1"/>
  <c r="P851" i="4"/>
  <c r="N851" i="4"/>
  <c r="O851" i="4"/>
  <c r="E1721" i="4" l="1"/>
  <c r="J1720" i="4"/>
  <c r="B851" i="4"/>
  <c r="C852" i="4"/>
  <c r="D852" i="4"/>
  <c r="J1721" i="4" l="1"/>
  <c r="E1722" i="4"/>
  <c r="N852" i="4"/>
  <c r="O852" i="4"/>
  <c r="I852" i="4"/>
  <c r="K852" i="4" s="1"/>
  <c r="P852" i="4"/>
  <c r="J1722" i="4" l="1"/>
  <c r="E1723" i="4"/>
  <c r="D853" i="4"/>
  <c r="C853" i="4"/>
  <c r="B852" i="4"/>
  <c r="J1723" i="4" l="1"/>
  <c r="E1724" i="4"/>
  <c r="N853" i="4"/>
  <c r="O853" i="4"/>
  <c r="I853" i="4"/>
  <c r="K853" i="4" s="1"/>
  <c r="P853" i="4"/>
  <c r="J1724" i="4" l="1"/>
  <c r="E1725" i="4"/>
  <c r="C854" i="4"/>
  <c r="D854" i="4"/>
  <c r="B853" i="4"/>
  <c r="J1725" i="4" l="1"/>
  <c r="E1726" i="4"/>
  <c r="I854" i="4"/>
  <c r="K854" i="4" s="1"/>
  <c r="P854" i="4"/>
  <c r="N854" i="4"/>
  <c r="O854" i="4"/>
  <c r="J1726" i="4" l="1"/>
  <c r="E1727" i="4"/>
  <c r="B854" i="4"/>
  <c r="D855" i="4"/>
  <c r="C855" i="4"/>
  <c r="J1727" i="4" l="1"/>
  <c r="E1728" i="4"/>
  <c r="N855" i="4"/>
  <c r="O855" i="4"/>
  <c r="I855" i="4"/>
  <c r="K855" i="4" s="1"/>
  <c r="P855" i="4"/>
  <c r="J1728" i="4" l="1"/>
  <c r="E1729" i="4"/>
  <c r="C856" i="4"/>
  <c r="D856" i="4"/>
  <c r="B855" i="4"/>
  <c r="J1729" i="4" l="1"/>
  <c r="E1730" i="4"/>
  <c r="I856" i="4"/>
  <c r="K856" i="4" s="1"/>
  <c r="P856" i="4"/>
  <c r="N856" i="4"/>
  <c r="O856" i="4"/>
  <c r="E1731" i="4" l="1"/>
  <c r="J1730" i="4"/>
  <c r="B856" i="4"/>
  <c r="D857" i="4"/>
  <c r="C857" i="4"/>
  <c r="E1732" i="4" l="1"/>
  <c r="J1731" i="4"/>
  <c r="N857" i="4"/>
  <c r="O857" i="4"/>
  <c r="I857" i="4"/>
  <c r="K857" i="4" s="1"/>
  <c r="P857" i="4"/>
  <c r="E1733" i="4" l="1"/>
  <c r="J1732" i="4"/>
  <c r="D858" i="4"/>
  <c r="C858" i="4"/>
  <c r="B857" i="4"/>
  <c r="E1734" i="4" l="1"/>
  <c r="J1733" i="4"/>
  <c r="N858" i="4"/>
  <c r="O858" i="4"/>
  <c r="I858" i="4"/>
  <c r="K858" i="4" s="1"/>
  <c r="P858" i="4"/>
  <c r="B858" i="4" l="1"/>
  <c r="E1735" i="4"/>
  <c r="J1734" i="4"/>
  <c r="C859" i="4"/>
  <c r="D859" i="4"/>
  <c r="J1735" i="4" l="1"/>
  <c r="E1736" i="4"/>
  <c r="I859" i="4"/>
  <c r="K859" i="4" s="1"/>
  <c r="P859" i="4"/>
  <c r="N859" i="4"/>
  <c r="O859" i="4"/>
  <c r="J1736" i="4" l="1"/>
  <c r="E1737" i="4"/>
  <c r="B859" i="4"/>
  <c r="C860" i="4"/>
  <c r="D860" i="4"/>
  <c r="J1737" i="4" l="1"/>
  <c r="E1738" i="4"/>
  <c r="N860" i="4"/>
  <c r="O860" i="4"/>
  <c r="I860" i="4"/>
  <c r="K860" i="4" s="1"/>
  <c r="P860" i="4"/>
  <c r="J1738" i="4" l="1"/>
  <c r="E1739" i="4"/>
  <c r="D861" i="4"/>
  <c r="C861" i="4"/>
  <c r="B860" i="4"/>
  <c r="J1739" i="4" l="1"/>
  <c r="E1740" i="4"/>
  <c r="N861" i="4"/>
  <c r="O861" i="4"/>
  <c r="I861" i="4"/>
  <c r="K861" i="4" s="1"/>
  <c r="P861" i="4"/>
  <c r="J1740" i="4" l="1"/>
  <c r="E1741" i="4"/>
  <c r="B861" i="4"/>
  <c r="C862" i="4"/>
  <c r="D862" i="4"/>
  <c r="J1741" i="4" l="1"/>
  <c r="E1742" i="4"/>
  <c r="I862" i="4"/>
  <c r="K862" i="4" s="1"/>
  <c r="P862" i="4"/>
  <c r="N862" i="4"/>
  <c r="O862" i="4"/>
  <c r="J1742" i="4" l="1"/>
  <c r="E1743" i="4"/>
  <c r="B862" i="4"/>
  <c r="D863" i="4"/>
  <c r="C863" i="4"/>
  <c r="J1743" i="4" l="1"/>
  <c r="E1744" i="4"/>
  <c r="N863" i="4"/>
  <c r="O863" i="4"/>
  <c r="I863" i="4"/>
  <c r="K863" i="4" s="1"/>
  <c r="P863" i="4"/>
  <c r="J1744" i="4" l="1"/>
  <c r="E1745" i="4"/>
  <c r="C864" i="4"/>
  <c r="D864" i="4"/>
  <c r="B863" i="4"/>
  <c r="E1746" i="4" l="1"/>
  <c r="J1745" i="4"/>
  <c r="I864" i="4"/>
  <c r="K864" i="4" s="1"/>
  <c r="P864" i="4"/>
  <c r="N864" i="4"/>
  <c r="O864" i="4"/>
  <c r="B864" i="4" l="1"/>
  <c r="J1746" i="4"/>
  <c r="E1747" i="4"/>
  <c r="D865" i="4"/>
  <c r="C865" i="4"/>
  <c r="E1748" i="4" l="1"/>
  <c r="J1747" i="4"/>
  <c r="N865" i="4"/>
  <c r="O865" i="4"/>
  <c r="I865" i="4"/>
  <c r="K865" i="4" s="1"/>
  <c r="P865" i="4"/>
  <c r="J1748" i="4" l="1"/>
  <c r="E1749" i="4"/>
  <c r="C866" i="4"/>
  <c r="D866" i="4"/>
  <c r="B865" i="4"/>
  <c r="J1749" i="4" l="1"/>
  <c r="E1750" i="4"/>
  <c r="I866" i="4"/>
  <c r="K866" i="4" s="1"/>
  <c r="P866" i="4"/>
  <c r="N866" i="4"/>
  <c r="O866" i="4"/>
  <c r="E1751" i="4" l="1"/>
  <c r="J1750" i="4"/>
  <c r="B866" i="4"/>
  <c r="C867" i="4"/>
  <c r="D867" i="4"/>
  <c r="J1751" i="4" l="1"/>
  <c r="E1752" i="4"/>
  <c r="I867" i="4"/>
  <c r="K867" i="4" s="1"/>
  <c r="P867" i="4"/>
  <c r="N867" i="4"/>
  <c r="B867" i="4" s="1"/>
  <c r="O867" i="4"/>
  <c r="E1753" i="4" l="1"/>
  <c r="J1752" i="4"/>
  <c r="C868" i="4"/>
  <c r="D868" i="4"/>
  <c r="E1754" i="4" l="1"/>
  <c r="J1753" i="4"/>
  <c r="I868" i="4"/>
  <c r="K868" i="4" s="1"/>
  <c r="P868" i="4"/>
  <c r="N868" i="4"/>
  <c r="O868" i="4"/>
  <c r="E1755" i="4" l="1"/>
  <c r="J1754" i="4"/>
  <c r="B868" i="4"/>
  <c r="D869" i="4"/>
  <c r="C869" i="4"/>
  <c r="J1755" i="4" l="1"/>
  <c r="E1756" i="4"/>
  <c r="N869" i="4"/>
  <c r="O869" i="4"/>
  <c r="I869" i="4"/>
  <c r="K869" i="4" s="1"/>
  <c r="P869" i="4"/>
  <c r="E1757" i="4" l="1"/>
  <c r="J1756" i="4"/>
  <c r="C870" i="4"/>
  <c r="D870" i="4"/>
  <c r="B869" i="4"/>
  <c r="E1758" i="4" l="1"/>
  <c r="J1757" i="4"/>
  <c r="I870" i="4"/>
  <c r="K870" i="4" s="1"/>
  <c r="P870" i="4"/>
  <c r="N870" i="4"/>
  <c r="O870" i="4"/>
  <c r="E1759" i="4" l="1"/>
  <c r="J1758" i="4"/>
  <c r="B870" i="4"/>
  <c r="C871" i="4"/>
  <c r="D871" i="4"/>
  <c r="J1759" i="4" l="1"/>
  <c r="E1760" i="4"/>
  <c r="I871" i="4"/>
  <c r="K871" i="4" s="1"/>
  <c r="P871" i="4"/>
  <c r="N871" i="4"/>
  <c r="O871" i="4"/>
  <c r="J1760" i="4" l="1"/>
  <c r="E1761" i="4"/>
  <c r="B871" i="4"/>
  <c r="C872" i="4"/>
  <c r="D872" i="4"/>
  <c r="E1762" i="4" l="1"/>
  <c r="J1761" i="4"/>
  <c r="N872" i="4"/>
  <c r="O872" i="4"/>
  <c r="I872" i="4"/>
  <c r="K872" i="4" s="1"/>
  <c r="P872" i="4"/>
  <c r="J1762" i="4" l="1"/>
  <c r="E1763" i="4"/>
  <c r="D873" i="4"/>
  <c r="C873" i="4"/>
  <c r="B872" i="4"/>
  <c r="J1763" i="4" l="1"/>
  <c r="E1764" i="4"/>
  <c r="N873" i="4"/>
  <c r="O873" i="4"/>
  <c r="I873" i="4"/>
  <c r="K873" i="4" s="1"/>
  <c r="P873" i="4"/>
  <c r="J1764" i="4" l="1"/>
  <c r="E1765" i="4"/>
  <c r="C874" i="4"/>
  <c r="D874" i="4"/>
  <c r="B873" i="4"/>
  <c r="J1765" i="4" l="1"/>
  <c r="E1766" i="4"/>
  <c r="I874" i="4"/>
  <c r="K874" i="4" s="1"/>
  <c r="P874" i="4"/>
  <c r="N874" i="4"/>
  <c r="O874" i="4"/>
  <c r="J1766" i="4" l="1"/>
  <c r="E1767" i="4"/>
  <c r="D875" i="4"/>
  <c r="C875" i="4"/>
  <c r="B874" i="4"/>
  <c r="J1767" i="4" l="1"/>
  <c r="E1768" i="4"/>
  <c r="N875" i="4"/>
  <c r="B875" i="4" s="1"/>
  <c r="O875" i="4"/>
  <c r="I875" i="4"/>
  <c r="K875" i="4" s="1"/>
  <c r="P875" i="4"/>
  <c r="J1768" i="4" l="1"/>
  <c r="E1769" i="4"/>
  <c r="C876" i="4"/>
  <c r="D876" i="4"/>
  <c r="J1769" i="4" l="1"/>
  <c r="E1770" i="4"/>
  <c r="I876" i="4"/>
  <c r="K876" i="4" s="1"/>
  <c r="P876" i="4"/>
  <c r="N876" i="4"/>
  <c r="O876" i="4"/>
  <c r="J1770" i="4" l="1"/>
  <c r="E1771" i="4"/>
  <c r="B876" i="4"/>
  <c r="D877" i="4"/>
  <c r="C877" i="4"/>
  <c r="J1771" i="4" l="1"/>
  <c r="E1772" i="4"/>
  <c r="N877" i="4"/>
  <c r="O877" i="4"/>
  <c r="I877" i="4"/>
  <c r="K877" i="4" s="1"/>
  <c r="P877" i="4"/>
  <c r="J1772" i="4" l="1"/>
  <c r="E1773" i="4"/>
  <c r="C878" i="4"/>
  <c r="D878" i="4"/>
  <c r="B877" i="4"/>
  <c r="J1773" i="4" l="1"/>
  <c r="E1774" i="4"/>
  <c r="I878" i="4"/>
  <c r="K878" i="4" s="1"/>
  <c r="P878" i="4"/>
  <c r="N878" i="4"/>
  <c r="O878" i="4"/>
  <c r="J1774" i="4" l="1"/>
  <c r="E1775" i="4"/>
  <c r="B878" i="4"/>
  <c r="C879" i="4"/>
  <c r="D879" i="4"/>
  <c r="E1776" i="4" l="1"/>
  <c r="J1775" i="4"/>
  <c r="I879" i="4"/>
  <c r="K879" i="4" s="1"/>
  <c r="P879" i="4"/>
  <c r="N879" i="4"/>
  <c r="O879" i="4"/>
  <c r="B879" i="4" l="1"/>
  <c r="E1777" i="4"/>
  <c r="J1776" i="4"/>
  <c r="C880" i="4"/>
  <c r="D880" i="4"/>
  <c r="E1778" i="4" l="1"/>
  <c r="J1777" i="4"/>
  <c r="I880" i="4"/>
  <c r="K880" i="4" s="1"/>
  <c r="P880" i="4"/>
  <c r="N880" i="4"/>
  <c r="O880" i="4"/>
  <c r="E1779" i="4" l="1"/>
  <c r="J1778" i="4"/>
  <c r="B880" i="4"/>
  <c r="D881" i="4"/>
  <c r="C881" i="4"/>
  <c r="J1779" i="4" l="1"/>
  <c r="E1780" i="4"/>
  <c r="N881" i="4"/>
  <c r="O881" i="4"/>
  <c r="I881" i="4"/>
  <c r="K881" i="4" s="1"/>
  <c r="P881" i="4"/>
  <c r="E1781" i="4" l="1"/>
  <c r="J1780" i="4"/>
  <c r="C882" i="4"/>
  <c r="D882" i="4"/>
  <c r="B881" i="4"/>
  <c r="J1781" i="4" l="1"/>
  <c r="E1782" i="4"/>
  <c r="I882" i="4"/>
  <c r="K882" i="4" s="1"/>
  <c r="P882" i="4"/>
  <c r="N882" i="4"/>
  <c r="O882" i="4"/>
  <c r="E1783" i="4" l="1"/>
  <c r="J1782" i="4"/>
  <c r="B882" i="4"/>
  <c r="D883" i="4"/>
  <c r="C883" i="4"/>
  <c r="J1783" i="4" l="1"/>
  <c r="E1784" i="4"/>
  <c r="I883" i="4"/>
  <c r="K883" i="4" s="1"/>
  <c r="P883" i="4"/>
  <c r="N883" i="4"/>
  <c r="B883" i="4" s="1"/>
  <c r="O883" i="4"/>
  <c r="J1784" i="4" l="1"/>
  <c r="E1785" i="4"/>
  <c r="C884" i="4"/>
  <c r="D884" i="4"/>
  <c r="E1786" i="4" l="1"/>
  <c r="J1785" i="4"/>
  <c r="N884" i="4"/>
  <c r="O884" i="4"/>
  <c r="I884" i="4"/>
  <c r="K884" i="4" s="1"/>
  <c r="P884" i="4"/>
  <c r="E1787" i="4" l="1"/>
  <c r="J1786" i="4"/>
  <c r="C885" i="4"/>
  <c r="D885" i="4"/>
  <c r="B884" i="4"/>
  <c r="E1788" i="4" l="1"/>
  <c r="J1787" i="4"/>
  <c r="I885" i="4"/>
  <c r="K885" i="4" s="1"/>
  <c r="P885" i="4"/>
  <c r="N885" i="4"/>
  <c r="O885" i="4"/>
  <c r="E1789" i="4" l="1"/>
  <c r="J1788" i="4"/>
  <c r="C886" i="4"/>
  <c r="D886" i="4"/>
  <c r="B885" i="4"/>
  <c r="J1789" i="4" l="1"/>
  <c r="E1790" i="4"/>
  <c r="I886" i="4"/>
  <c r="K886" i="4" s="1"/>
  <c r="P886" i="4"/>
  <c r="N886" i="4"/>
  <c r="O886" i="4"/>
  <c r="E1791" i="4" l="1"/>
  <c r="J1790" i="4"/>
  <c r="C887" i="4"/>
  <c r="D887" i="4"/>
  <c r="B886" i="4"/>
  <c r="J1791" i="4" l="1"/>
  <c r="E1792" i="4"/>
  <c r="I887" i="4"/>
  <c r="K887" i="4" s="1"/>
  <c r="P887" i="4"/>
  <c r="N887" i="4"/>
  <c r="O887" i="4"/>
  <c r="J1792" i="4" l="1"/>
  <c r="E1793" i="4"/>
  <c r="C888" i="4"/>
  <c r="D888" i="4"/>
  <c r="B887" i="4"/>
  <c r="E1794" i="4" l="1"/>
  <c r="J1793" i="4"/>
  <c r="I888" i="4"/>
  <c r="K888" i="4" s="1"/>
  <c r="P888" i="4"/>
  <c r="N888" i="4"/>
  <c r="B888" i="4" s="1"/>
  <c r="O888" i="4"/>
  <c r="J1794" i="4" l="1"/>
  <c r="E1795" i="4"/>
  <c r="C889" i="4"/>
  <c r="D889" i="4"/>
  <c r="E1796" i="4" l="1"/>
  <c r="J1795" i="4"/>
  <c r="I889" i="4"/>
  <c r="K889" i="4" s="1"/>
  <c r="P889" i="4"/>
  <c r="N889" i="4"/>
  <c r="O889" i="4"/>
  <c r="E1797" i="4" l="1"/>
  <c r="J1796" i="4"/>
  <c r="B889" i="4"/>
  <c r="D890" i="4"/>
  <c r="C890" i="4"/>
  <c r="J1797" i="4" l="1"/>
  <c r="E1798" i="4"/>
  <c r="N890" i="4"/>
  <c r="O890" i="4"/>
  <c r="I890" i="4"/>
  <c r="K890" i="4" s="1"/>
  <c r="P890" i="4"/>
  <c r="J1798" i="4" l="1"/>
  <c r="E1799" i="4"/>
  <c r="D891" i="4"/>
  <c r="C891" i="4"/>
  <c r="B890" i="4"/>
  <c r="E1800" i="4" l="1"/>
  <c r="J1799" i="4"/>
  <c r="N891" i="4"/>
  <c r="O891" i="4"/>
  <c r="I891" i="4"/>
  <c r="K891" i="4" s="1"/>
  <c r="P891" i="4"/>
  <c r="J1800" i="4" l="1"/>
  <c r="E1801" i="4"/>
  <c r="D892" i="4"/>
  <c r="C892" i="4"/>
  <c r="B891" i="4"/>
  <c r="E1802" i="4" l="1"/>
  <c r="J1801" i="4"/>
  <c r="N892" i="4"/>
  <c r="O892" i="4"/>
  <c r="I892" i="4"/>
  <c r="K892" i="4" s="1"/>
  <c r="P892" i="4"/>
  <c r="J1802" i="4" l="1"/>
  <c r="E1803" i="4"/>
  <c r="C893" i="4"/>
  <c r="D893" i="4"/>
  <c r="B892" i="4"/>
  <c r="J1803" i="4" l="1"/>
  <c r="E1804" i="4"/>
  <c r="I893" i="4"/>
  <c r="K893" i="4" s="1"/>
  <c r="P893" i="4"/>
  <c r="N893" i="4"/>
  <c r="O893" i="4"/>
  <c r="J1804" i="4" l="1"/>
  <c r="E1805" i="4"/>
  <c r="B893" i="4"/>
  <c r="C894" i="4"/>
  <c r="D894" i="4"/>
  <c r="J1805" i="4" l="1"/>
  <c r="E1806" i="4"/>
  <c r="I894" i="4"/>
  <c r="K894" i="4" s="1"/>
  <c r="P894" i="4"/>
  <c r="N894" i="4"/>
  <c r="O894" i="4"/>
  <c r="E1807" i="4" l="1"/>
  <c r="J1806" i="4"/>
  <c r="B894" i="4"/>
  <c r="C895" i="4"/>
  <c r="D895" i="4"/>
  <c r="J1807" i="4" l="1"/>
  <c r="E1808" i="4"/>
  <c r="N895" i="4"/>
  <c r="O895" i="4"/>
  <c r="I895" i="4"/>
  <c r="K895" i="4" s="1"/>
  <c r="P895" i="4"/>
  <c r="J1808" i="4" l="1"/>
  <c r="E1809" i="4"/>
  <c r="C896" i="4"/>
  <c r="D896" i="4"/>
  <c r="B895" i="4"/>
  <c r="E1810" i="4" l="1"/>
  <c r="J1809" i="4"/>
  <c r="I896" i="4"/>
  <c r="K896" i="4" s="1"/>
  <c r="P896" i="4"/>
  <c r="N896" i="4"/>
  <c r="O896" i="4"/>
  <c r="E1811" i="4" l="1"/>
  <c r="J1810" i="4"/>
  <c r="B896" i="4"/>
  <c r="C897" i="4"/>
  <c r="D897" i="4"/>
  <c r="E1812" i="4" l="1"/>
  <c r="J1811" i="4"/>
  <c r="I897" i="4"/>
  <c r="K897" i="4" s="1"/>
  <c r="P897" i="4"/>
  <c r="N897" i="4"/>
  <c r="B897" i="4" s="1"/>
  <c r="O897" i="4"/>
  <c r="E1813" i="4" l="1"/>
  <c r="J1812" i="4"/>
  <c r="C898" i="4"/>
  <c r="D898" i="4"/>
  <c r="E1814" i="4" l="1"/>
  <c r="J1813" i="4"/>
  <c r="I898" i="4"/>
  <c r="K898" i="4" s="1"/>
  <c r="P898" i="4"/>
  <c r="N898" i="4"/>
  <c r="O898" i="4"/>
  <c r="E1815" i="4" l="1"/>
  <c r="J1814" i="4"/>
  <c r="B898" i="4"/>
  <c r="D899" i="4"/>
  <c r="C899" i="4"/>
  <c r="J1815" i="4" l="1"/>
  <c r="E1816" i="4"/>
  <c r="N899" i="4"/>
  <c r="O899" i="4"/>
  <c r="I899" i="4"/>
  <c r="K899" i="4" s="1"/>
  <c r="P899" i="4"/>
  <c r="J1816" i="4" l="1"/>
  <c r="E1817" i="4"/>
  <c r="C900" i="4"/>
  <c r="D900" i="4"/>
  <c r="B899" i="4"/>
  <c r="J1817" i="4" l="1"/>
  <c r="E1818" i="4"/>
  <c r="I900" i="4"/>
  <c r="K900" i="4" s="1"/>
  <c r="P900" i="4"/>
  <c r="N900" i="4"/>
  <c r="O900" i="4"/>
  <c r="J1818" i="4" l="1"/>
  <c r="E1819" i="4"/>
  <c r="C901" i="4"/>
  <c r="D901" i="4"/>
  <c r="B900" i="4"/>
  <c r="J1819" i="4" l="1"/>
  <c r="E1820" i="4"/>
  <c r="I901" i="4"/>
  <c r="K901" i="4" s="1"/>
  <c r="P901" i="4"/>
  <c r="N901" i="4"/>
  <c r="O901" i="4"/>
  <c r="J1820" i="4" l="1"/>
  <c r="E1821" i="4"/>
  <c r="B901" i="4"/>
  <c r="C902" i="4"/>
  <c r="D902" i="4"/>
  <c r="J1821" i="4" l="1"/>
  <c r="E1822" i="4"/>
  <c r="I902" i="4"/>
  <c r="K902" i="4" s="1"/>
  <c r="P902" i="4"/>
  <c r="N902" i="4"/>
  <c r="O902" i="4"/>
  <c r="J1822" i="4" l="1"/>
  <c r="E1823" i="4"/>
  <c r="B902" i="4"/>
  <c r="D903" i="4"/>
  <c r="C903" i="4"/>
  <c r="J1823" i="4" l="1"/>
  <c r="E1824" i="4"/>
  <c r="N903" i="4"/>
  <c r="O903" i="4"/>
  <c r="I903" i="4"/>
  <c r="K903" i="4" s="1"/>
  <c r="P903" i="4"/>
  <c r="J1824" i="4" l="1"/>
  <c r="E1825" i="4"/>
  <c r="C904" i="4"/>
  <c r="D904" i="4"/>
  <c r="B903" i="4"/>
  <c r="J1825" i="4" l="1"/>
  <c r="E1826" i="4"/>
  <c r="I904" i="4"/>
  <c r="K904" i="4" s="1"/>
  <c r="P904" i="4"/>
  <c r="N904" i="4"/>
  <c r="O904" i="4"/>
  <c r="J1826" i="4" l="1"/>
  <c r="E1827" i="4"/>
  <c r="B904" i="4"/>
  <c r="D905" i="4"/>
  <c r="C905" i="4"/>
  <c r="J1827" i="4" l="1"/>
  <c r="E1828" i="4"/>
  <c r="I905" i="4"/>
  <c r="K905" i="4" s="1"/>
  <c r="P905" i="4"/>
  <c r="N905" i="4"/>
  <c r="B905" i="4" s="1"/>
  <c r="O905" i="4"/>
  <c r="J1828" i="4" l="1"/>
  <c r="E1829" i="4"/>
  <c r="C906" i="4"/>
  <c r="D906" i="4"/>
  <c r="J1829" i="4" l="1"/>
  <c r="E1830" i="4"/>
  <c r="I906" i="4"/>
  <c r="K906" i="4" s="1"/>
  <c r="P906" i="4"/>
  <c r="N906" i="4"/>
  <c r="O906" i="4"/>
  <c r="J1830" i="4" l="1"/>
  <c r="E1831" i="4"/>
  <c r="B906" i="4"/>
  <c r="C907" i="4"/>
  <c r="D907" i="4"/>
  <c r="E1832" i="4" l="1"/>
  <c r="J1831" i="4"/>
  <c r="I907" i="4"/>
  <c r="K907" i="4" s="1"/>
  <c r="P907" i="4"/>
  <c r="N907" i="4"/>
  <c r="B907" i="4" s="1"/>
  <c r="O907" i="4"/>
  <c r="J1832" i="4" l="1"/>
  <c r="E1833" i="4"/>
  <c r="C908" i="4"/>
  <c r="D908" i="4"/>
  <c r="J1833" i="4" l="1"/>
  <c r="E1834" i="4"/>
  <c r="N908" i="4"/>
  <c r="O908" i="4"/>
  <c r="I908" i="4"/>
  <c r="K908" i="4" s="1"/>
  <c r="P908" i="4"/>
  <c r="J1834" i="4" l="1"/>
  <c r="E1835" i="4"/>
  <c r="C909" i="4"/>
  <c r="D909" i="4"/>
  <c r="B908" i="4"/>
  <c r="J1835" i="4" l="1"/>
  <c r="E1836" i="4"/>
  <c r="I909" i="4"/>
  <c r="K909" i="4" s="1"/>
  <c r="P909" i="4"/>
  <c r="N909" i="4"/>
  <c r="O909" i="4"/>
  <c r="E1837" i="4" l="1"/>
  <c r="J1836" i="4"/>
  <c r="C910" i="4"/>
  <c r="D910" i="4"/>
  <c r="B909" i="4"/>
  <c r="J1837" i="4" l="1"/>
  <c r="E1838" i="4"/>
  <c r="I910" i="4"/>
  <c r="K910" i="4" s="1"/>
  <c r="P910" i="4"/>
  <c r="N910" i="4"/>
  <c r="O910" i="4"/>
  <c r="E1839" i="4" l="1"/>
  <c r="J1838" i="4"/>
  <c r="B910" i="4"/>
  <c r="D911" i="4"/>
  <c r="C911" i="4"/>
  <c r="J1839" i="4" l="1"/>
  <c r="E1840" i="4"/>
  <c r="N911" i="4"/>
  <c r="O911" i="4"/>
  <c r="I911" i="4"/>
  <c r="K911" i="4" s="1"/>
  <c r="P911" i="4"/>
  <c r="J1840" i="4" l="1"/>
  <c r="E1841" i="4"/>
  <c r="C912" i="4"/>
  <c r="D912" i="4"/>
  <c r="B911" i="4"/>
  <c r="E1842" i="4" l="1"/>
  <c r="J1841" i="4"/>
  <c r="I912" i="4"/>
  <c r="K912" i="4" s="1"/>
  <c r="P912" i="4"/>
  <c r="N912" i="4"/>
  <c r="O912" i="4"/>
  <c r="J1842" i="4" l="1"/>
  <c r="E1843" i="4"/>
  <c r="B912" i="4"/>
  <c r="D913" i="4"/>
  <c r="C913" i="4"/>
  <c r="J1843" i="4" l="1"/>
  <c r="E1844" i="4"/>
  <c r="N913" i="4"/>
  <c r="O913" i="4"/>
  <c r="I913" i="4"/>
  <c r="K913" i="4" s="1"/>
  <c r="P913" i="4"/>
  <c r="J1844" i="4" l="1"/>
  <c r="E1845" i="4"/>
  <c r="C914" i="4"/>
  <c r="D914" i="4"/>
  <c r="B913" i="4"/>
  <c r="J1845" i="4" l="1"/>
  <c r="E1846" i="4"/>
  <c r="I914" i="4"/>
  <c r="K914" i="4" s="1"/>
  <c r="P914" i="4"/>
  <c r="N914" i="4"/>
  <c r="O914" i="4"/>
  <c r="J1846" i="4" l="1"/>
  <c r="E1847" i="4"/>
  <c r="B914" i="4"/>
  <c r="C915" i="4"/>
  <c r="D915" i="4"/>
  <c r="J1847" i="4" l="1"/>
  <c r="E1848" i="4"/>
  <c r="I915" i="4"/>
  <c r="K915" i="4" s="1"/>
  <c r="P915" i="4"/>
  <c r="N915" i="4"/>
  <c r="B915" i="4" s="1"/>
  <c r="O915" i="4"/>
  <c r="J1848" i="4" l="1"/>
  <c r="E1849" i="4"/>
  <c r="C916" i="4"/>
  <c r="D916" i="4"/>
  <c r="J1849" i="4" l="1"/>
  <c r="E1850" i="4"/>
  <c r="N916" i="4"/>
  <c r="O916" i="4"/>
  <c r="I916" i="4"/>
  <c r="K916" i="4" s="1"/>
  <c r="P916" i="4"/>
  <c r="J1850" i="4" l="1"/>
  <c r="E1851" i="4"/>
  <c r="D917" i="4"/>
  <c r="C917" i="4"/>
  <c r="B916" i="4"/>
  <c r="E1852" i="4" l="1"/>
  <c r="J1851" i="4"/>
  <c r="N917" i="4"/>
  <c r="O917" i="4"/>
  <c r="I917" i="4"/>
  <c r="K917" i="4" s="1"/>
  <c r="P917" i="4"/>
  <c r="J1852" i="4" l="1"/>
  <c r="E1853" i="4"/>
  <c r="C918" i="4"/>
  <c r="D918" i="4"/>
  <c r="B917" i="4"/>
  <c r="J1853" i="4" l="1"/>
  <c r="E1854" i="4"/>
  <c r="I918" i="4"/>
  <c r="K918" i="4" s="1"/>
  <c r="P918" i="4"/>
  <c r="N918" i="4"/>
  <c r="B918" i="4" s="1"/>
  <c r="O918" i="4"/>
  <c r="E1855" i="4" l="1"/>
  <c r="J1854" i="4"/>
  <c r="D919" i="4"/>
  <c r="C919" i="4"/>
  <c r="J1855" i="4" l="1"/>
  <c r="E1856" i="4"/>
  <c r="N919" i="4"/>
  <c r="O919" i="4"/>
  <c r="I919" i="4"/>
  <c r="K919" i="4" s="1"/>
  <c r="P919" i="4"/>
  <c r="J1856" i="4" l="1"/>
  <c r="E1857" i="4"/>
  <c r="C920" i="4"/>
  <c r="D920" i="4"/>
  <c r="B919" i="4"/>
  <c r="J1857" i="4" l="1"/>
  <c r="E1858" i="4"/>
  <c r="I920" i="4"/>
  <c r="K920" i="4" s="1"/>
  <c r="P920" i="4"/>
  <c r="N920" i="4"/>
  <c r="O920" i="4"/>
  <c r="J1858" i="4" l="1"/>
  <c r="E1859" i="4"/>
  <c r="B920" i="4"/>
  <c r="D921" i="4"/>
  <c r="C921" i="4"/>
  <c r="E1860" i="4" l="1"/>
  <c r="J1859" i="4"/>
  <c r="I921" i="4"/>
  <c r="K921" i="4" s="1"/>
  <c r="P921" i="4"/>
  <c r="N921" i="4"/>
  <c r="B921" i="4" s="1"/>
  <c r="O921" i="4"/>
  <c r="E1861" i="4" l="1"/>
  <c r="J1860" i="4"/>
  <c r="C922" i="4"/>
  <c r="D922" i="4"/>
  <c r="J1861" i="4" l="1"/>
  <c r="E1862" i="4"/>
  <c r="N922" i="4"/>
  <c r="O922" i="4"/>
  <c r="I922" i="4"/>
  <c r="K922" i="4" s="1"/>
  <c r="P922" i="4"/>
  <c r="J1862" i="4" l="1"/>
  <c r="E1863" i="4"/>
  <c r="C923" i="4"/>
  <c r="D923" i="4"/>
  <c r="B922" i="4"/>
  <c r="J1863" i="4" l="1"/>
  <c r="E1864" i="4"/>
  <c r="I923" i="4"/>
  <c r="K923" i="4" s="1"/>
  <c r="P923" i="4"/>
  <c r="N923" i="4"/>
  <c r="O923" i="4"/>
  <c r="E1865" i="4" l="1"/>
  <c r="J1864" i="4"/>
  <c r="C924" i="4"/>
  <c r="D924" i="4"/>
  <c r="B923" i="4"/>
  <c r="J1865" i="4" l="1"/>
  <c r="E1866" i="4"/>
  <c r="I924" i="4"/>
  <c r="K924" i="4" s="1"/>
  <c r="P924" i="4"/>
  <c r="N924" i="4"/>
  <c r="O924" i="4"/>
  <c r="B924" i="4" l="1"/>
  <c r="J1866" i="4"/>
  <c r="E1867" i="4"/>
  <c r="D925" i="4"/>
  <c r="C925" i="4"/>
  <c r="J1867" i="4" l="1"/>
  <c r="E1868" i="4"/>
  <c r="N925" i="4"/>
  <c r="O925" i="4"/>
  <c r="I925" i="4"/>
  <c r="K925" i="4" s="1"/>
  <c r="P925" i="4"/>
  <c r="J1868" i="4" l="1"/>
  <c r="E1869" i="4"/>
  <c r="C926" i="4"/>
  <c r="D926" i="4"/>
  <c r="B925" i="4"/>
  <c r="J1869" i="4" l="1"/>
  <c r="E1870" i="4"/>
  <c r="I926" i="4"/>
  <c r="K926" i="4" s="1"/>
  <c r="P926" i="4"/>
  <c r="N926" i="4"/>
  <c r="O926" i="4"/>
  <c r="J1870" i="4" l="1"/>
  <c r="E1871" i="4"/>
  <c r="B926" i="4"/>
  <c r="C927" i="4"/>
  <c r="D927" i="4"/>
  <c r="J1871" i="4" l="1"/>
  <c r="E1872" i="4"/>
  <c r="I927" i="4"/>
  <c r="K927" i="4" s="1"/>
  <c r="P927" i="4"/>
  <c r="N927" i="4"/>
  <c r="O927" i="4"/>
  <c r="E1873" i="4" l="1"/>
  <c r="J1872" i="4"/>
  <c r="B927" i="4"/>
  <c r="C928" i="4"/>
  <c r="D928" i="4"/>
  <c r="J1873" i="4" l="1"/>
  <c r="E1874" i="4"/>
  <c r="I928" i="4"/>
  <c r="K928" i="4" s="1"/>
  <c r="P928" i="4"/>
  <c r="N928" i="4"/>
  <c r="O928" i="4"/>
  <c r="J1874" i="4" l="1"/>
  <c r="E1875" i="4"/>
  <c r="B928" i="4"/>
  <c r="D929" i="4"/>
  <c r="C929" i="4"/>
  <c r="E1876" i="4" l="1"/>
  <c r="J1875" i="4"/>
  <c r="N929" i="4"/>
  <c r="O929" i="4"/>
  <c r="I929" i="4"/>
  <c r="K929" i="4" s="1"/>
  <c r="P929" i="4"/>
  <c r="J1876" i="4" l="1"/>
  <c r="E1877" i="4"/>
  <c r="D930" i="4"/>
  <c r="C930" i="4"/>
  <c r="B929" i="4"/>
  <c r="J1877" i="4" l="1"/>
  <c r="E1878" i="4"/>
  <c r="N930" i="4"/>
  <c r="O930" i="4"/>
  <c r="I930" i="4"/>
  <c r="K930" i="4" s="1"/>
  <c r="P930" i="4"/>
  <c r="J1878" i="4" l="1"/>
  <c r="E1879" i="4"/>
  <c r="D931" i="4"/>
  <c r="C931" i="4"/>
  <c r="B930" i="4"/>
  <c r="J1879" i="4" l="1"/>
  <c r="E1880" i="4"/>
  <c r="N931" i="4"/>
  <c r="O931" i="4"/>
  <c r="I931" i="4"/>
  <c r="K931" i="4" s="1"/>
  <c r="P931" i="4"/>
  <c r="J1880" i="4" l="1"/>
  <c r="E1881" i="4"/>
  <c r="C932" i="4"/>
  <c r="D932" i="4"/>
  <c r="B931" i="4"/>
  <c r="E1882" i="4" l="1"/>
  <c r="J1881" i="4"/>
  <c r="I932" i="4"/>
  <c r="K932" i="4" s="1"/>
  <c r="P932" i="4"/>
  <c r="N932" i="4"/>
  <c r="O932" i="4"/>
  <c r="E1883" i="4" l="1"/>
  <c r="J1882" i="4"/>
  <c r="B932" i="4"/>
  <c r="D933" i="4"/>
  <c r="C933" i="4"/>
  <c r="J1883" i="4" l="1"/>
  <c r="E1884" i="4"/>
  <c r="N933" i="4"/>
  <c r="O933" i="4"/>
  <c r="I933" i="4"/>
  <c r="K933" i="4" s="1"/>
  <c r="P933" i="4"/>
  <c r="E1885" i="4" l="1"/>
  <c r="J1884" i="4"/>
  <c r="C934" i="4"/>
  <c r="D934" i="4"/>
  <c r="B933" i="4"/>
  <c r="J1885" i="4" l="1"/>
  <c r="E1886" i="4"/>
  <c r="I934" i="4"/>
  <c r="K934" i="4" s="1"/>
  <c r="P934" i="4"/>
  <c r="N934" i="4"/>
  <c r="O934" i="4"/>
  <c r="J1886" i="4" l="1"/>
  <c r="E1887" i="4"/>
  <c r="B934" i="4"/>
  <c r="C935" i="4"/>
  <c r="D935" i="4"/>
  <c r="J1887" i="4" l="1"/>
  <c r="E1888" i="4"/>
  <c r="I935" i="4"/>
  <c r="K935" i="4" s="1"/>
  <c r="P935" i="4"/>
  <c r="N935" i="4"/>
  <c r="O935" i="4"/>
  <c r="B935" i="4" l="1"/>
  <c r="J1888" i="4"/>
  <c r="E1889" i="4"/>
  <c r="C936" i="4"/>
  <c r="D936" i="4"/>
  <c r="J1889" i="4" l="1"/>
  <c r="E1890" i="4"/>
  <c r="N936" i="4"/>
  <c r="O936" i="4"/>
  <c r="I936" i="4"/>
  <c r="K936" i="4" s="1"/>
  <c r="P936" i="4"/>
  <c r="J1890" i="4" l="1"/>
  <c r="E1891" i="4"/>
  <c r="C937" i="4"/>
  <c r="D937" i="4"/>
  <c r="B936" i="4"/>
  <c r="J1891" i="4" l="1"/>
  <c r="E1892" i="4"/>
  <c r="I937" i="4"/>
  <c r="K937" i="4" s="1"/>
  <c r="P937" i="4"/>
  <c r="N937" i="4"/>
  <c r="O937" i="4"/>
  <c r="J1892" i="4" l="1"/>
  <c r="E1893" i="4"/>
  <c r="C938" i="4"/>
  <c r="D938" i="4"/>
  <c r="B937" i="4"/>
  <c r="E1894" i="4" l="1"/>
  <c r="J1893" i="4"/>
  <c r="I938" i="4"/>
  <c r="K938" i="4" s="1"/>
  <c r="P938" i="4"/>
  <c r="N938" i="4"/>
  <c r="O938" i="4"/>
  <c r="B938" i="4" l="1"/>
  <c r="E1895" i="4"/>
  <c r="J1894" i="4"/>
  <c r="D939" i="4"/>
  <c r="C939" i="4"/>
  <c r="J1895" i="4" l="1"/>
  <c r="E1896" i="4"/>
  <c r="N939" i="4"/>
  <c r="O939" i="4"/>
  <c r="I939" i="4"/>
  <c r="K939" i="4" s="1"/>
  <c r="P939" i="4"/>
  <c r="J1896" i="4" l="1"/>
  <c r="E1897" i="4"/>
  <c r="C940" i="4"/>
  <c r="D940" i="4"/>
  <c r="B939" i="4"/>
  <c r="J1897" i="4" l="1"/>
  <c r="E1898" i="4"/>
  <c r="I940" i="4"/>
  <c r="K940" i="4" s="1"/>
  <c r="P940" i="4"/>
  <c r="N940" i="4"/>
  <c r="O940" i="4"/>
  <c r="J1898" i="4" l="1"/>
  <c r="E1899" i="4"/>
  <c r="C941" i="4"/>
  <c r="D941" i="4"/>
  <c r="B940" i="4"/>
  <c r="E1900" i="4" l="1"/>
  <c r="J1899" i="4"/>
  <c r="I941" i="4"/>
  <c r="K941" i="4" s="1"/>
  <c r="P941" i="4"/>
  <c r="N941" i="4"/>
  <c r="O941" i="4"/>
  <c r="B941" i="4" l="1"/>
  <c r="J1900" i="4"/>
  <c r="E1901" i="4"/>
  <c r="C942" i="4"/>
  <c r="D942" i="4"/>
  <c r="J1901" i="4" l="1"/>
  <c r="E1902" i="4"/>
  <c r="N942" i="4"/>
  <c r="O942" i="4"/>
  <c r="I942" i="4"/>
  <c r="K942" i="4" s="1"/>
  <c r="P942" i="4"/>
  <c r="J1902" i="4" l="1"/>
  <c r="E1903" i="4"/>
  <c r="D943" i="4"/>
  <c r="C943" i="4"/>
  <c r="B942" i="4"/>
  <c r="J1903" i="4" l="1"/>
  <c r="E1904" i="4"/>
  <c r="N943" i="4"/>
  <c r="O943" i="4"/>
  <c r="I943" i="4"/>
  <c r="K943" i="4" s="1"/>
  <c r="P943" i="4"/>
  <c r="J1904" i="4" l="1"/>
  <c r="E1905" i="4"/>
  <c r="C944" i="4"/>
  <c r="D944" i="4"/>
  <c r="B943" i="4"/>
  <c r="E1906" i="4" l="1"/>
  <c r="J1905" i="4"/>
  <c r="I944" i="4"/>
  <c r="K944" i="4" s="1"/>
  <c r="P944" i="4"/>
  <c r="N944" i="4"/>
  <c r="O944" i="4"/>
  <c r="J1906" i="4" l="1"/>
  <c r="E1907" i="4"/>
  <c r="B944" i="4"/>
  <c r="C945" i="4"/>
  <c r="D945" i="4"/>
  <c r="J1907" i="4" l="1"/>
  <c r="E1908" i="4"/>
  <c r="N945" i="4"/>
  <c r="O945" i="4"/>
  <c r="I945" i="4"/>
  <c r="K945" i="4" s="1"/>
  <c r="P945" i="4"/>
  <c r="J1908" i="4" l="1"/>
  <c r="E1909" i="4"/>
  <c r="C946" i="4"/>
  <c r="D946" i="4"/>
  <c r="B945" i="4"/>
  <c r="J1909" i="4" l="1"/>
  <c r="E1910" i="4"/>
  <c r="I946" i="4"/>
  <c r="K946" i="4" s="1"/>
  <c r="P946" i="4"/>
  <c r="N946" i="4"/>
  <c r="O946" i="4"/>
  <c r="J1910" i="4" l="1"/>
  <c r="E1911" i="4"/>
  <c r="B946" i="4"/>
  <c r="D947" i="4"/>
  <c r="C947" i="4"/>
  <c r="E1912" i="4" l="1"/>
  <c r="J1911" i="4"/>
  <c r="N947" i="4"/>
  <c r="O947" i="4"/>
  <c r="I947" i="4"/>
  <c r="K947" i="4" s="1"/>
  <c r="P947" i="4"/>
  <c r="J1912" i="4" l="1"/>
  <c r="E1913" i="4"/>
  <c r="C948" i="4"/>
  <c r="D948" i="4"/>
  <c r="B947" i="4"/>
  <c r="E1914" i="4" l="1"/>
  <c r="J1913" i="4"/>
  <c r="I948" i="4"/>
  <c r="K948" i="4" s="1"/>
  <c r="P948" i="4"/>
  <c r="N948" i="4"/>
  <c r="O948" i="4"/>
  <c r="J1914" i="4" l="1"/>
  <c r="E1915" i="4"/>
  <c r="B948" i="4"/>
  <c r="C949" i="4"/>
  <c r="D949" i="4"/>
  <c r="E1916" i="4" l="1"/>
  <c r="J1915" i="4"/>
  <c r="N949" i="4"/>
  <c r="O949" i="4"/>
  <c r="I949" i="4"/>
  <c r="K949" i="4" s="1"/>
  <c r="P949" i="4"/>
  <c r="E1917" i="4" l="1"/>
  <c r="J1916" i="4"/>
  <c r="C950" i="4"/>
  <c r="D950" i="4"/>
  <c r="B949" i="4"/>
  <c r="J1917" i="4" l="1"/>
  <c r="E1918" i="4"/>
  <c r="I950" i="4"/>
  <c r="K950" i="4" s="1"/>
  <c r="P950" i="4"/>
  <c r="N950" i="4"/>
  <c r="O950" i="4"/>
  <c r="J1918" i="4" l="1"/>
  <c r="E1919" i="4"/>
  <c r="C951" i="4"/>
  <c r="D951" i="4"/>
  <c r="B950" i="4"/>
  <c r="J1919" i="4" l="1"/>
  <c r="E1920" i="4"/>
  <c r="I951" i="4"/>
  <c r="K951" i="4" s="1"/>
  <c r="P951" i="4"/>
  <c r="N951" i="4"/>
  <c r="O951" i="4"/>
  <c r="E1921" i="4" l="1"/>
  <c r="J1920" i="4"/>
  <c r="B951" i="4"/>
  <c r="C952" i="4"/>
  <c r="D952" i="4"/>
  <c r="J1921" i="4" l="1"/>
  <c r="E1922" i="4"/>
  <c r="I952" i="4"/>
  <c r="K952" i="4" s="1"/>
  <c r="P952" i="4"/>
  <c r="N952" i="4"/>
  <c r="O952" i="4"/>
  <c r="B952" i="4" l="1"/>
  <c r="J1922" i="4"/>
  <c r="E1923" i="4"/>
  <c r="D953" i="4"/>
  <c r="C953" i="4"/>
  <c r="E1924" i="4" l="1"/>
  <c r="J1923" i="4"/>
  <c r="I953" i="4"/>
  <c r="K953" i="4" s="1"/>
  <c r="P953" i="4"/>
  <c r="N953" i="4"/>
  <c r="O953" i="4"/>
  <c r="B953" i="4" l="1"/>
  <c r="E1925" i="4"/>
  <c r="J1924" i="4"/>
  <c r="C954" i="4"/>
  <c r="D954" i="4"/>
  <c r="J1925" i="4" l="1"/>
  <c r="E1926" i="4"/>
  <c r="I954" i="4"/>
  <c r="K954" i="4" s="1"/>
  <c r="P954" i="4"/>
  <c r="N954" i="4"/>
  <c r="O954" i="4"/>
  <c r="E1927" i="4" l="1"/>
  <c r="J1926" i="4"/>
  <c r="B954" i="4"/>
  <c r="D955" i="4"/>
  <c r="C955" i="4"/>
  <c r="E1928" i="4" l="1"/>
  <c r="J1927" i="4"/>
  <c r="I955" i="4"/>
  <c r="K955" i="4" s="1"/>
  <c r="P955" i="4"/>
  <c r="N955" i="4"/>
  <c r="O955" i="4"/>
  <c r="B955" i="4" l="1"/>
  <c r="E1929" i="4"/>
  <c r="J1928" i="4"/>
  <c r="C956" i="4"/>
  <c r="D956" i="4"/>
  <c r="J1929" i="4" l="1"/>
  <c r="E1930" i="4"/>
  <c r="N956" i="4"/>
  <c r="O956" i="4"/>
  <c r="I956" i="4"/>
  <c r="K956" i="4" s="1"/>
  <c r="P956" i="4"/>
  <c r="J1930" i="4" l="1"/>
  <c r="E1931" i="4"/>
  <c r="D957" i="4"/>
  <c r="C957" i="4"/>
  <c r="B956" i="4"/>
  <c r="E1932" i="4" l="1"/>
  <c r="J1931" i="4"/>
  <c r="N957" i="4"/>
  <c r="O957" i="4"/>
  <c r="I957" i="4"/>
  <c r="K957" i="4" s="1"/>
  <c r="P957" i="4"/>
  <c r="E1933" i="4" l="1"/>
  <c r="J1932" i="4"/>
  <c r="B957" i="4"/>
  <c r="C958" i="4"/>
  <c r="D958" i="4"/>
  <c r="J1933" i="4" l="1"/>
  <c r="E1934" i="4"/>
  <c r="I958" i="4"/>
  <c r="K958" i="4" s="1"/>
  <c r="P958" i="4"/>
  <c r="N958" i="4"/>
  <c r="O958" i="4"/>
  <c r="J1934" i="4" l="1"/>
  <c r="E1935" i="4"/>
  <c r="B958" i="4"/>
  <c r="C959" i="4"/>
  <c r="D959" i="4"/>
  <c r="J1935" i="4" l="1"/>
  <c r="E1936" i="4"/>
  <c r="I959" i="4"/>
  <c r="K959" i="4" s="1"/>
  <c r="P959" i="4"/>
  <c r="N959" i="4"/>
  <c r="O959" i="4"/>
  <c r="J1936" i="4" l="1"/>
  <c r="E1937" i="4"/>
  <c r="B959" i="4"/>
  <c r="C960" i="4"/>
  <c r="D960" i="4"/>
  <c r="E1938" i="4" l="1"/>
  <c r="J1937" i="4"/>
  <c r="I960" i="4"/>
  <c r="K960" i="4" s="1"/>
  <c r="P960" i="4"/>
  <c r="N960" i="4"/>
  <c r="B960" i="4" s="1"/>
  <c r="O960" i="4"/>
  <c r="E1939" i="4" l="1"/>
  <c r="J1938" i="4"/>
  <c r="C961" i="4"/>
  <c r="D961" i="4"/>
  <c r="J1939" i="4" l="1"/>
  <c r="E1940" i="4"/>
  <c r="I961" i="4"/>
  <c r="K961" i="4" s="1"/>
  <c r="P961" i="4"/>
  <c r="N961" i="4"/>
  <c r="O961" i="4"/>
  <c r="J1940" i="4" l="1"/>
  <c r="E1941" i="4"/>
  <c r="B961" i="4"/>
  <c r="C962" i="4"/>
  <c r="D962" i="4"/>
  <c r="E1942" i="4" l="1"/>
  <c r="J1941" i="4"/>
  <c r="I962" i="4"/>
  <c r="K962" i="4" s="1"/>
  <c r="P962" i="4"/>
  <c r="N962" i="4"/>
  <c r="B962" i="4" s="1"/>
  <c r="O962" i="4"/>
  <c r="J1942" i="4" l="1"/>
  <c r="E1943" i="4"/>
  <c r="D963" i="4"/>
  <c r="C963" i="4"/>
  <c r="E1944" i="4" l="1"/>
  <c r="J1943" i="4"/>
  <c r="N963" i="4"/>
  <c r="O963" i="4"/>
  <c r="I963" i="4"/>
  <c r="K963" i="4" s="1"/>
  <c r="P963" i="4"/>
  <c r="E1945" i="4" l="1"/>
  <c r="J1944" i="4"/>
  <c r="C964" i="4"/>
  <c r="D964" i="4"/>
  <c r="B963" i="4"/>
  <c r="J1945" i="4" l="1"/>
  <c r="E1946" i="4"/>
  <c r="I964" i="4"/>
  <c r="K964" i="4" s="1"/>
  <c r="P964" i="4"/>
  <c r="N964" i="4"/>
  <c r="O964" i="4"/>
  <c r="E1947" i="4" l="1"/>
  <c r="J1946" i="4"/>
  <c r="C965" i="4"/>
  <c r="D965" i="4"/>
  <c r="B964" i="4"/>
  <c r="J1947" i="4" l="1"/>
  <c r="E1948" i="4"/>
  <c r="I965" i="4"/>
  <c r="K965" i="4" s="1"/>
  <c r="P965" i="4"/>
  <c r="N965" i="4"/>
  <c r="O965" i="4"/>
  <c r="J1948" i="4" l="1"/>
  <c r="E1949" i="4"/>
  <c r="B965" i="4"/>
  <c r="C966" i="4"/>
  <c r="D966" i="4"/>
  <c r="J1949" i="4" l="1"/>
  <c r="E1950" i="4"/>
  <c r="N966" i="4"/>
  <c r="O966" i="4"/>
  <c r="I966" i="4"/>
  <c r="K966" i="4" s="1"/>
  <c r="P966" i="4"/>
  <c r="J1950" i="4" l="1"/>
  <c r="E1951" i="4"/>
  <c r="C967" i="4"/>
  <c r="D967" i="4"/>
  <c r="B966" i="4"/>
  <c r="J1951" i="4" l="1"/>
  <c r="E1952" i="4"/>
  <c r="I967" i="4"/>
  <c r="K967" i="4" s="1"/>
  <c r="P967" i="4"/>
  <c r="N967" i="4"/>
  <c r="O967" i="4"/>
  <c r="J1952" i="4" l="1"/>
  <c r="E1953" i="4"/>
  <c r="B967" i="4"/>
  <c r="C968" i="4"/>
  <c r="D968" i="4"/>
  <c r="J1953" i="4" l="1"/>
  <c r="E1954" i="4"/>
  <c r="I968" i="4"/>
  <c r="K968" i="4" s="1"/>
  <c r="P968" i="4"/>
  <c r="N968" i="4"/>
  <c r="O968" i="4"/>
  <c r="J1954" i="4" l="1"/>
  <c r="E1955" i="4"/>
  <c r="B968" i="4"/>
  <c r="C969" i="4"/>
  <c r="D969" i="4"/>
  <c r="E1956" i="4" l="1"/>
  <c r="J1955" i="4"/>
  <c r="N969" i="4"/>
  <c r="O969" i="4"/>
  <c r="I969" i="4"/>
  <c r="K969" i="4" s="1"/>
  <c r="P969" i="4"/>
  <c r="J1956" i="4" l="1"/>
  <c r="E1957" i="4"/>
  <c r="C970" i="4"/>
  <c r="D970" i="4"/>
  <c r="B969" i="4"/>
  <c r="E1958" i="4" l="1"/>
  <c r="J1957" i="4"/>
  <c r="I970" i="4"/>
  <c r="K970" i="4" s="1"/>
  <c r="P970" i="4"/>
  <c r="N970" i="4"/>
  <c r="O970" i="4"/>
  <c r="J1958" i="4" l="1"/>
  <c r="E1959" i="4"/>
  <c r="B970" i="4"/>
  <c r="D971" i="4"/>
  <c r="C971" i="4"/>
  <c r="E1960" i="4" l="1"/>
  <c r="J1959" i="4"/>
  <c r="I971" i="4"/>
  <c r="K971" i="4" s="1"/>
  <c r="P971" i="4"/>
  <c r="N971" i="4"/>
  <c r="O971" i="4"/>
  <c r="B971" i="4" l="1"/>
  <c r="J1960" i="4"/>
  <c r="E1961" i="4"/>
  <c r="C972" i="4"/>
  <c r="D972" i="4"/>
  <c r="J1961" i="4" l="1"/>
  <c r="E1962" i="4"/>
  <c r="I972" i="4"/>
  <c r="K972" i="4" s="1"/>
  <c r="P972" i="4"/>
  <c r="N972" i="4"/>
  <c r="O972" i="4"/>
  <c r="J1962" i="4" l="1"/>
  <c r="E1963" i="4"/>
  <c r="B972" i="4"/>
  <c r="D973" i="4"/>
  <c r="C973" i="4"/>
  <c r="J1963" i="4" l="1"/>
  <c r="E1964" i="4"/>
  <c r="I973" i="4"/>
  <c r="K973" i="4" s="1"/>
  <c r="P973" i="4"/>
  <c r="N973" i="4"/>
  <c r="B973" i="4" s="1"/>
  <c r="O973" i="4"/>
  <c r="J1964" i="4" l="1"/>
  <c r="E1965" i="4"/>
  <c r="C974" i="4"/>
  <c r="D974" i="4"/>
  <c r="J1965" i="4" l="1"/>
  <c r="E1966" i="4"/>
  <c r="I974" i="4"/>
  <c r="K974" i="4" s="1"/>
  <c r="P974" i="4"/>
  <c r="N974" i="4"/>
  <c r="O974" i="4"/>
  <c r="J1966" i="4" l="1"/>
  <c r="E1967" i="4"/>
  <c r="B974" i="4"/>
  <c r="C975" i="4"/>
  <c r="D975" i="4"/>
  <c r="J1967" i="4" l="1"/>
  <c r="E1968" i="4"/>
  <c r="I975" i="4"/>
  <c r="K975" i="4" s="1"/>
  <c r="P975" i="4"/>
  <c r="N975" i="4"/>
  <c r="B975" i="4" s="1"/>
  <c r="O975" i="4"/>
  <c r="J1968" i="4" l="1"/>
  <c r="E1969" i="4"/>
  <c r="C976" i="4"/>
  <c r="D976" i="4"/>
  <c r="J1969" i="4" l="1"/>
  <c r="E1970" i="4"/>
  <c r="I976" i="4"/>
  <c r="K976" i="4" s="1"/>
  <c r="P976" i="4"/>
  <c r="N976" i="4"/>
  <c r="O976" i="4"/>
  <c r="E1971" i="4" l="1"/>
  <c r="J1970" i="4"/>
  <c r="B976" i="4"/>
  <c r="C977" i="4"/>
  <c r="D977" i="4"/>
  <c r="J1971" i="4" l="1"/>
  <c r="E1972" i="4"/>
  <c r="I977" i="4"/>
  <c r="K977" i="4" s="1"/>
  <c r="P977" i="4"/>
  <c r="N977" i="4"/>
  <c r="B977" i="4" s="1"/>
  <c r="O977" i="4"/>
  <c r="E1973" i="4" l="1"/>
  <c r="J1972" i="4"/>
  <c r="C978" i="4"/>
  <c r="D978" i="4"/>
  <c r="J1973" i="4" l="1"/>
  <c r="E1974" i="4"/>
  <c r="N978" i="4"/>
  <c r="O978" i="4"/>
  <c r="I978" i="4"/>
  <c r="K978" i="4" s="1"/>
  <c r="P978" i="4"/>
  <c r="E1975" i="4" l="1"/>
  <c r="J1974" i="4"/>
  <c r="D979" i="4"/>
  <c r="C979" i="4"/>
  <c r="B978" i="4"/>
  <c r="J1975" i="4" l="1"/>
  <c r="E1976" i="4"/>
  <c r="N979" i="4"/>
  <c r="O979" i="4"/>
  <c r="I979" i="4"/>
  <c r="K979" i="4" s="1"/>
  <c r="P979" i="4"/>
  <c r="J1976" i="4" l="1"/>
  <c r="E1977" i="4"/>
  <c r="B979" i="4"/>
  <c r="C980" i="4"/>
  <c r="D980" i="4"/>
  <c r="J1977" i="4" l="1"/>
  <c r="E1978" i="4"/>
  <c r="I980" i="4"/>
  <c r="K980" i="4" s="1"/>
  <c r="P980" i="4"/>
  <c r="N980" i="4"/>
  <c r="O980" i="4"/>
  <c r="J1978" i="4" l="1"/>
  <c r="E1979" i="4"/>
  <c r="B980" i="4"/>
  <c r="C981" i="4"/>
  <c r="D981" i="4"/>
  <c r="J1979" i="4" l="1"/>
  <c r="E1980" i="4"/>
  <c r="I981" i="4"/>
  <c r="K981" i="4" s="1"/>
  <c r="P981" i="4"/>
  <c r="N981" i="4"/>
  <c r="O981" i="4"/>
  <c r="B981" i="4" l="1"/>
  <c r="J1980" i="4"/>
  <c r="E1981" i="4"/>
  <c r="C982" i="4"/>
  <c r="D982" i="4"/>
  <c r="J1981" i="4" l="1"/>
  <c r="E1982" i="4"/>
  <c r="I982" i="4"/>
  <c r="K982" i="4" s="1"/>
  <c r="P982" i="4"/>
  <c r="N982" i="4"/>
  <c r="O982" i="4"/>
  <c r="E1983" i="4" l="1"/>
  <c r="J1982" i="4"/>
  <c r="B982" i="4"/>
  <c r="C983" i="4"/>
  <c r="D983" i="4"/>
  <c r="J1983" i="4" l="1"/>
  <c r="E1984" i="4"/>
  <c r="N983" i="4"/>
  <c r="O983" i="4"/>
  <c r="I983" i="4"/>
  <c r="K983" i="4" s="1"/>
  <c r="P983" i="4"/>
  <c r="E1985" i="4" l="1"/>
  <c r="J1984" i="4"/>
  <c r="C984" i="4"/>
  <c r="D984" i="4"/>
  <c r="B983" i="4"/>
  <c r="J1985" i="4" l="1"/>
  <c r="E1986" i="4"/>
  <c r="I984" i="4"/>
  <c r="K984" i="4" s="1"/>
  <c r="P984" i="4"/>
  <c r="N984" i="4"/>
  <c r="O984" i="4"/>
  <c r="J1986" i="4" l="1"/>
  <c r="E1987" i="4"/>
  <c r="B984" i="4"/>
  <c r="C985" i="4"/>
  <c r="D985" i="4"/>
  <c r="J1987" i="4" l="1"/>
  <c r="E1988" i="4"/>
  <c r="I985" i="4"/>
  <c r="K985" i="4" s="1"/>
  <c r="P985" i="4"/>
  <c r="N985" i="4"/>
  <c r="B985" i="4" s="1"/>
  <c r="O985" i="4"/>
  <c r="E1989" i="4" l="1"/>
  <c r="J1988" i="4"/>
  <c r="C986" i="4"/>
  <c r="D986" i="4"/>
  <c r="J1989" i="4" l="1"/>
  <c r="E1990" i="4"/>
  <c r="I986" i="4"/>
  <c r="K986" i="4" s="1"/>
  <c r="P986" i="4"/>
  <c r="N986" i="4"/>
  <c r="O986" i="4"/>
  <c r="J1990" i="4" l="1"/>
  <c r="E1991" i="4"/>
  <c r="B986" i="4"/>
  <c r="D987" i="4"/>
  <c r="C987" i="4"/>
  <c r="J1991" i="4" l="1"/>
  <c r="E1992" i="4"/>
  <c r="I987" i="4"/>
  <c r="K987" i="4" s="1"/>
  <c r="P987" i="4"/>
  <c r="N987" i="4"/>
  <c r="O987" i="4"/>
  <c r="J1992" i="4" l="1"/>
  <c r="E1993" i="4"/>
  <c r="B987" i="4"/>
  <c r="C988" i="4"/>
  <c r="D988" i="4"/>
  <c r="E1994" i="4" l="1"/>
  <c r="J1993" i="4"/>
  <c r="A987" i="4"/>
  <c r="N988" i="4"/>
  <c r="O988" i="4"/>
  <c r="I988" i="4"/>
  <c r="K988" i="4" s="1"/>
  <c r="P988" i="4"/>
  <c r="J1994" i="4" l="1"/>
  <c r="E1995" i="4"/>
  <c r="C989" i="4"/>
  <c r="D989" i="4"/>
  <c r="B988" i="4"/>
  <c r="J1995" i="4" l="1"/>
  <c r="E1996" i="4"/>
  <c r="I989" i="4"/>
  <c r="K989" i="4" s="1"/>
  <c r="P989" i="4"/>
  <c r="N989" i="4"/>
  <c r="O989" i="4"/>
  <c r="J1996" i="4" l="1"/>
  <c r="E1997" i="4"/>
  <c r="B989" i="4"/>
  <c r="C990" i="4"/>
  <c r="D990" i="4"/>
  <c r="J1997" i="4" l="1"/>
  <c r="E1998" i="4"/>
  <c r="I990" i="4"/>
  <c r="K990" i="4" s="1"/>
  <c r="P990" i="4"/>
  <c r="N990" i="4"/>
  <c r="O990" i="4"/>
  <c r="E1999" i="4" l="1"/>
  <c r="J1998" i="4"/>
  <c r="B990" i="4"/>
  <c r="C991" i="4"/>
  <c r="D991" i="4"/>
  <c r="J1999" i="4" l="1"/>
  <c r="E2000" i="4"/>
  <c r="I991" i="4"/>
  <c r="K991" i="4" s="1"/>
  <c r="P991" i="4"/>
  <c r="N991" i="4"/>
  <c r="O991" i="4"/>
  <c r="E2001" i="4" l="1"/>
  <c r="J2000" i="4"/>
  <c r="B991" i="4"/>
  <c r="C992" i="4"/>
  <c r="D992" i="4"/>
  <c r="J2001" i="4" l="1"/>
  <c r="E2002" i="4"/>
  <c r="I992" i="4"/>
  <c r="K992" i="4" s="1"/>
  <c r="P992" i="4"/>
  <c r="N992" i="4"/>
  <c r="O992" i="4"/>
  <c r="E2003" i="4" l="1"/>
  <c r="J2002" i="4"/>
  <c r="B992" i="4"/>
  <c r="C993" i="4"/>
  <c r="D993" i="4"/>
  <c r="J2003" i="4" l="1"/>
  <c r="E2004" i="4"/>
  <c r="I993" i="4"/>
  <c r="K993" i="4" s="1"/>
  <c r="P993" i="4"/>
  <c r="N993" i="4"/>
  <c r="O993" i="4"/>
  <c r="E2005" i="4" l="1"/>
  <c r="J2004" i="4"/>
  <c r="B993" i="4"/>
  <c r="C994" i="4"/>
  <c r="D994" i="4"/>
  <c r="J2005" i="4" l="1"/>
  <c r="E2006" i="4"/>
  <c r="N994" i="4"/>
  <c r="O994" i="4"/>
  <c r="I994" i="4"/>
  <c r="K994" i="4" s="1"/>
  <c r="P994" i="4"/>
  <c r="E2007" i="4" l="1"/>
  <c r="J2006" i="4"/>
  <c r="D995" i="4"/>
  <c r="C995" i="4"/>
  <c r="B994" i="4"/>
  <c r="E2008" i="4" l="1"/>
  <c r="J2007" i="4"/>
  <c r="N995" i="4"/>
  <c r="O995" i="4"/>
  <c r="I995" i="4"/>
  <c r="K995" i="4" s="1"/>
  <c r="P995" i="4"/>
  <c r="E2009" i="4" l="1"/>
  <c r="J2008" i="4"/>
  <c r="C996" i="4"/>
  <c r="D996" i="4"/>
  <c r="B995" i="4"/>
  <c r="J2009" i="4" l="1"/>
  <c r="E2010" i="4"/>
  <c r="I996" i="4"/>
  <c r="K996" i="4" s="1"/>
  <c r="P996" i="4"/>
  <c r="N996" i="4"/>
  <c r="O996" i="4"/>
  <c r="J2010" i="4" l="1"/>
  <c r="E2011" i="4"/>
  <c r="B996" i="4"/>
  <c r="C997" i="4"/>
  <c r="D997" i="4"/>
  <c r="J2011" i="4" l="1"/>
  <c r="E2012" i="4"/>
  <c r="I997" i="4"/>
  <c r="K997" i="4" s="1"/>
  <c r="P997" i="4"/>
  <c r="N997" i="4"/>
  <c r="B997" i="4" s="1"/>
  <c r="O997" i="4"/>
  <c r="J2012" i="4" l="1"/>
  <c r="E2013" i="4"/>
  <c r="C998" i="4"/>
  <c r="D998" i="4"/>
  <c r="E2014" i="4" l="1"/>
  <c r="J2013" i="4"/>
  <c r="I998" i="4"/>
  <c r="K998" i="4" s="1"/>
  <c r="P998" i="4"/>
  <c r="N998" i="4"/>
  <c r="O998" i="4"/>
  <c r="J2014" i="4" l="1"/>
  <c r="E2015" i="4"/>
  <c r="B998" i="4"/>
  <c r="C999" i="4"/>
  <c r="D999" i="4"/>
  <c r="J2015" i="4" l="1"/>
  <c r="E2016" i="4"/>
  <c r="I999" i="4"/>
  <c r="K999" i="4" s="1"/>
  <c r="P999" i="4"/>
  <c r="N999" i="4"/>
  <c r="O999" i="4"/>
  <c r="J2016" i="4" l="1"/>
  <c r="E2017" i="4"/>
  <c r="B999" i="4"/>
  <c r="C1000" i="4"/>
  <c r="D1000" i="4"/>
  <c r="E2018" i="4" l="1"/>
  <c r="J2017" i="4"/>
  <c r="N1000" i="4"/>
  <c r="O1000" i="4"/>
  <c r="I1000" i="4"/>
  <c r="K1000" i="4" s="1"/>
  <c r="P1000" i="4"/>
  <c r="E2019" i="4" l="1"/>
  <c r="J2018" i="4"/>
  <c r="C1001" i="4"/>
  <c r="D1001" i="4"/>
  <c r="B1000" i="4"/>
  <c r="J2019" i="4" l="1"/>
  <c r="E2020" i="4"/>
  <c r="I1001" i="4"/>
  <c r="K1001" i="4" s="1"/>
  <c r="P1001" i="4"/>
  <c r="N1001" i="4"/>
  <c r="O1001" i="4"/>
  <c r="E2021" i="4" l="1"/>
  <c r="J2020" i="4"/>
  <c r="C1002" i="4"/>
  <c r="D1002" i="4"/>
  <c r="B1001" i="4"/>
  <c r="J2021" i="4" l="1"/>
  <c r="E2022" i="4"/>
  <c r="I1002" i="4"/>
  <c r="K1002" i="4" s="1"/>
  <c r="P1002" i="4"/>
  <c r="N1002" i="4"/>
  <c r="O1002" i="4"/>
  <c r="E2023" i="4" l="1"/>
  <c r="J2022" i="4"/>
  <c r="B1002" i="4"/>
  <c r="C1003" i="4"/>
  <c r="D1003" i="4"/>
  <c r="E2024" i="4" l="1"/>
  <c r="J2023" i="4"/>
  <c r="N1003" i="4"/>
  <c r="O1003" i="4"/>
  <c r="I1003" i="4"/>
  <c r="K1003" i="4" s="1"/>
  <c r="P1003" i="4"/>
  <c r="J2024" i="4" l="1"/>
  <c r="E2025" i="4"/>
  <c r="C1004" i="4"/>
  <c r="D1004" i="4"/>
  <c r="B1003" i="4"/>
  <c r="E2026" i="4" l="1"/>
  <c r="J2025" i="4"/>
  <c r="I1004" i="4"/>
  <c r="K1004" i="4" s="1"/>
  <c r="P1004" i="4"/>
  <c r="N1004" i="4"/>
  <c r="O1004" i="4"/>
  <c r="J2026" i="4" l="1"/>
  <c r="E2027" i="4"/>
  <c r="B1004" i="4"/>
  <c r="C1005" i="4"/>
  <c r="D1005" i="4"/>
  <c r="J2027" i="4" l="1"/>
  <c r="E2028" i="4"/>
  <c r="I1005" i="4"/>
  <c r="K1005" i="4" s="1"/>
  <c r="P1005" i="4"/>
  <c r="N1005" i="4"/>
  <c r="B1005" i="4" s="1"/>
  <c r="O1005" i="4"/>
  <c r="J2028" i="4" l="1"/>
  <c r="E2029" i="4"/>
  <c r="C1006" i="4"/>
  <c r="D1006" i="4"/>
  <c r="E2030" i="4" l="1"/>
  <c r="J2029" i="4"/>
  <c r="I1006" i="4"/>
  <c r="K1006" i="4" s="1"/>
  <c r="P1006" i="4"/>
  <c r="N1006" i="4"/>
  <c r="B1006" i="4" s="1"/>
  <c r="O1006" i="4"/>
  <c r="E2031" i="4" l="1"/>
  <c r="J2030" i="4"/>
  <c r="C1007" i="4"/>
  <c r="D1007" i="4"/>
  <c r="E2032" i="4" l="1"/>
  <c r="J2031" i="4"/>
  <c r="N1007" i="4"/>
  <c r="O1007" i="4"/>
  <c r="I1007" i="4"/>
  <c r="K1007" i="4" s="1"/>
  <c r="P1007" i="4"/>
  <c r="J2032" i="4" l="1"/>
  <c r="E2033" i="4"/>
  <c r="C1008" i="4"/>
  <c r="D1008" i="4"/>
  <c r="B1007" i="4"/>
  <c r="J2033" i="4" l="1"/>
  <c r="E2034" i="4"/>
  <c r="I1008" i="4"/>
  <c r="K1008" i="4" s="1"/>
  <c r="P1008" i="4"/>
  <c r="N1008" i="4"/>
  <c r="O1008" i="4"/>
  <c r="J2034" i="4" l="1"/>
  <c r="E2035" i="4"/>
  <c r="B1008" i="4"/>
  <c r="C1009" i="4"/>
  <c r="D1009" i="4"/>
  <c r="J2035" i="4" l="1"/>
  <c r="E2036" i="4"/>
  <c r="I1009" i="4"/>
  <c r="K1009" i="4" s="1"/>
  <c r="P1009" i="4"/>
  <c r="N1009" i="4"/>
  <c r="O1009" i="4"/>
  <c r="B1009" i="4" l="1"/>
  <c r="J2036" i="4"/>
  <c r="E2037" i="4"/>
  <c r="C1010" i="4"/>
  <c r="D1010" i="4"/>
  <c r="J2037" i="4" l="1"/>
  <c r="E2038" i="4"/>
  <c r="N1010" i="4"/>
  <c r="O1010" i="4"/>
  <c r="I1010" i="4"/>
  <c r="K1010" i="4" s="1"/>
  <c r="P1010" i="4"/>
  <c r="J2038" i="4" l="1"/>
  <c r="E2039" i="4"/>
  <c r="D1011" i="4"/>
  <c r="C1011" i="4"/>
  <c r="B1010" i="4"/>
  <c r="J2039" i="4" l="1"/>
  <c r="E2040" i="4"/>
  <c r="N1011" i="4"/>
  <c r="O1011" i="4"/>
  <c r="I1011" i="4"/>
  <c r="K1011" i="4" s="1"/>
  <c r="P1011" i="4"/>
  <c r="E2041" i="4" l="1"/>
  <c r="J2040" i="4"/>
  <c r="C1012" i="4"/>
  <c r="D1012" i="4"/>
  <c r="B1011" i="4"/>
  <c r="J2041" i="4" l="1"/>
  <c r="E2042" i="4"/>
  <c r="I1012" i="4"/>
  <c r="K1012" i="4" s="1"/>
  <c r="P1012" i="4"/>
  <c r="N1012" i="4"/>
  <c r="O1012" i="4"/>
  <c r="J2042" i="4" l="1"/>
  <c r="E2043" i="4"/>
  <c r="B1012" i="4"/>
  <c r="C1013" i="4"/>
  <c r="D1013" i="4"/>
  <c r="J2043" i="4" l="1"/>
  <c r="E2044" i="4"/>
  <c r="I1013" i="4"/>
  <c r="K1013" i="4" s="1"/>
  <c r="P1013" i="4"/>
  <c r="N1013" i="4"/>
  <c r="O1013" i="4"/>
  <c r="B1013" i="4" l="1"/>
  <c r="J2044" i="4"/>
  <c r="E2045" i="4"/>
  <c r="C1014" i="4"/>
  <c r="D1014" i="4"/>
  <c r="E2046" i="4" l="1"/>
  <c r="J2045" i="4"/>
  <c r="I1014" i="4"/>
  <c r="K1014" i="4" s="1"/>
  <c r="P1014" i="4"/>
  <c r="N1014" i="4"/>
  <c r="O1014" i="4"/>
  <c r="J2046" i="4" l="1"/>
  <c r="E2047" i="4"/>
  <c r="B1014" i="4"/>
  <c r="C1015" i="4"/>
  <c r="D1015" i="4"/>
  <c r="J2047" i="4" l="1"/>
  <c r="E2048" i="4"/>
  <c r="I1015" i="4"/>
  <c r="K1015" i="4" s="1"/>
  <c r="P1015" i="4"/>
  <c r="N1015" i="4"/>
  <c r="O1015" i="4"/>
  <c r="B1015" i="4" l="1"/>
  <c r="J2048" i="4"/>
  <c r="E2049" i="4"/>
  <c r="C1016" i="4"/>
  <c r="D1016" i="4"/>
  <c r="J2049" i="4" l="1"/>
  <c r="E2050" i="4"/>
  <c r="N1016" i="4"/>
  <c r="O1016" i="4"/>
  <c r="I1016" i="4"/>
  <c r="K1016" i="4" s="1"/>
  <c r="P1016" i="4"/>
  <c r="J2050" i="4" l="1"/>
  <c r="E2051" i="4"/>
  <c r="D1017" i="4"/>
  <c r="C1017" i="4"/>
  <c r="B1016" i="4"/>
  <c r="J2051" i="4" l="1"/>
  <c r="E2052" i="4"/>
  <c r="N1017" i="4"/>
  <c r="O1017" i="4"/>
  <c r="I1017" i="4"/>
  <c r="K1017" i="4" s="1"/>
  <c r="P1017" i="4"/>
  <c r="B1017" i="4" l="1"/>
  <c r="E2053" i="4"/>
  <c r="J2052" i="4"/>
  <c r="C1018" i="4"/>
  <c r="D1018" i="4"/>
  <c r="J2053" i="4" l="1"/>
  <c r="E2054" i="4"/>
  <c r="I1018" i="4"/>
  <c r="K1018" i="4" s="1"/>
  <c r="P1018" i="4"/>
  <c r="N1018" i="4"/>
  <c r="O1018" i="4"/>
  <c r="J2054" i="4" l="1"/>
  <c r="E2055" i="4"/>
  <c r="B1018" i="4"/>
  <c r="C1019" i="4"/>
  <c r="D1019" i="4"/>
  <c r="J2055" i="4" l="1"/>
  <c r="E2056" i="4"/>
  <c r="I1019" i="4"/>
  <c r="K1019" i="4" s="1"/>
  <c r="P1019" i="4"/>
  <c r="N1019" i="4"/>
  <c r="O1019" i="4"/>
  <c r="J2056" i="4" l="1"/>
  <c r="E2057" i="4"/>
  <c r="B1019" i="4"/>
  <c r="C1020" i="4"/>
  <c r="D1020" i="4"/>
  <c r="J2057" i="4" l="1"/>
  <c r="E2058" i="4"/>
  <c r="N1020" i="4"/>
  <c r="O1020" i="4"/>
  <c r="I1020" i="4"/>
  <c r="K1020" i="4" s="1"/>
  <c r="P1020" i="4"/>
  <c r="J2058" i="4" l="1"/>
  <c r="E2059" i="4"/>
  <c r="D1021" i="4"/>
  <c r="C1021" i="4"/>
  <c r="B1020" i="4"/>
  <c r="E2060" i="4" l="1"/>
  <c r="J2059" i="4"/>
  <c r="N1021" i="4"/>
  <c r="O1021" i="4"/>
  <c r="I1021" i="4"/>
  <c r="K1021" i="4" s="1"/>
  <c r="P1021" i="4"/>
  <c r="E2061" i="4" l="1"/>
  <c r="J2060" i="4"/>
  <c r="C1022" i="4"/>
  <c r="D1022" i="4"/>
  <c r="B1021" i="4"/>
  <c r="J2061" i="4" l="1"/>
  <c r="E2062" i="4"/>
  <c r="I1022" i="4"/>
  <c r="K1022" i="4" s="1"/>
  <c r="P1022" i="4"/>
  <c r="N1022" i="4"/>
  <c r="O1022" i="4"/>
  <c r="B1022" i="4" l="1"/>
  <c r="J2062" i="4"/>
  <c r="E2063" i="4"/>
  <c r="D1023" i="4"/>
  <c r="C1023" i="4"/>
  <c r="E2064" i="4" l="1"/>
  <c r="J2063" i="4"/>
  <c r="N1023" i="4"/>
  <c r="O1023" i="4"/>
  <c r="I1023" i="4"/>
  <c r="K1023" i="4" s="1"/>
  <c r="P1023" i="4"/>
  <c r="J2064" i="4" l="1"/>
  <c r="E2065" i="4"/>
  <c r="C1024" i="4"/>
  <c r="D1024" i="4"/>
  <c r="B1023" i="4"/>
  <c r="E2066" i="4" l="1"/>
  <c r="J2065" i="4"/>
  <c r="I1024" i="4"/>
  <c r="K1024" i="4" s="1"/>
  <c r="P1024" i="4"/>
  <c r="N1024" i="4"/>
  <c r="O1024" i="4"/>
  <c r="E2067" i="4" l="1"/>
  <c r="J2066" i="4"/>
  <c r="B1024" i="4"/>
  <c r="C1025" i="4"/>
  <c r="D1025" i="4"/>
  <c r="E2068" i="4" l="1"/>
  <c r="J2067" i="4"/>
  <c r="N1025" i="4"/>
  <c r="O1025" i="4"/>
  <c r="I1025" i="4"/>
  <c r="K1025" i="4" s="1"/>
  <c r="P1025" i="4"/>
  <c r="J2068" i="4" l="1"/>
  <c r="E2069" i="4"/>
  <c r="C1026" i="4"/>
  <c r="D1026" i="4"/>
  <c r="B1025" i="4"/>
  <c r="J2069" i="4" l="1"/>
  <c r="E2070" i="4"/>
  <c r="I1026" i="4"/>
  <c r="K1026" i="4" s="1"/>
  <c r="P1026" i="4"/>
  <c r="N1026" i="4"/>
  <c r="O1026" i="4"/>
  <c r="E2071" i="4" l="1"/>
  <c r="J2070" i="4"/>
  <c r="B1026" i="4"/>
  <c r="D1027" i="4"/>
  <c r="C1027" i="4"/>
  <c r="J2071" i="4" l="1"/>
  <c r="E2072" i="4"/>
  <c r="I1027" i="4"/>
  <c r="K1027" i="4" s="1"/>
  <c r="P1027" i="4"/>
  <c r="N1027" i="4"/>
  <c r="O1027" i="4"/>
  <c r="B1027" i="4" l="1"/>
  <c r="E2073" i="4"/>
  <c r="J2072" i="4"/>
  <c r="C1028" i="4"/>
  <c r="D1028" i="4"/>
  <c r="J2073" i="4" l="1"/>
  <c r="E2074" i="4"/>
  <c r="I1028" i="4"/>
  <c r="K1028" i="4" s="1"/>
  <c r="P1028" i="4"/>
  <c r="N1028" i="4"/>
  <c r="O1028" i="4"/>
  <c r="J2074" i="4" l="1"/>
  <c r="E2075" i="4"/>
  <c r="B1028" i="4"/>
  <c r="C1029" i="4"/>
  <c r="D1029" i="4"/>
  <c r="J2075" i="4" l="1"/>
  <c r="E2076" i="4"/>
  <c r="N1029" i="4"/>
  <c r="O1029" i="4"/>
  <c r="I1029" i="4"/>
  <c r="K1029" i="4" s="1"/>
  <c r="P1029" i="4"/>
  <c r="J2076" i="4" l="1"/>
  <c r="E2077" i="4"/>
  <c r="C1030" i="4"/>
  <c r="D1030" i="4"/>
  <c r="B1029" i="4"/>
  <c r="E2078" i="4" l="1"/>
  <c r="J2077" i="4"/>
  <c r="I1030" i="4"/>
  <c r="K1030" i="4" s="1"/>
  <c r="P1030" i="4"/>
  <c r="N1030" i="4"/>
  <c r="O1030" i="4"/>
  <c r="J2078" i="4" l="1"/>
  <c r="E2079" i="4"/>
  <c r="B1030" i="4"/>
  <c r="C1031" i="4"/>
  <c r="D1031" i="4"/>
  <c r="E2080" i="4" l="1"/>
  <c r="J2079" i="4"/>
  <c r="N1031" i="4"/>
  <c r="O1031" i="4"/>
  <c r="I1031" i="4"/>
  <c r="K1031" i="4" s="1"/>
  <c r="P1031" i="4"/>
  <c r="E2081" i="4" l="1"/>
  <c r="J2080" i="4"/>
  <c r="C1032" i="4"/>
  <c r="D1032" i="4"/>
  <c r="B1031" i="4"/>
  <c r="J2081" i="4" l="1"/>
  <c r="E2082" i="4"/>
  <c r="I1032" i="4"/>
  <c r="K1032" i="4" s="1"/>
  <c r="P1032" i="4"/>
  <c r="N1032" i="4"/>
  <c r="O1032" i="4"/>
  <c r="J2082" i="4" l="1"/>
  <c r="E2083" i="4"/>
  <c r="B1032" i="4"/>
  <c r="C1033" i="4"/>
  <c r="D1033" i="4"/>
  <c r="J2083" i="4" l="1"/>
  <c r="E2084" i="4"/>
  <c r="I1033" i="4"/>
  <c r="K1033" i="4" s="1"/>
  <c r="P1033" i="4"/>
  <c r="N1033" i="4"/>
  <c r="O1033" i="4"/>
  <c r="E2085" i="4" l="1"/>
  <c r="J2084" i="4"/>
  <c r="B1033" i="4"/>
  <c r="C1034" i="4"/>
  <c r="D1034" i="4"/>
  <c r="E2086" i="4" l="1"/>
  <c r="J2085" i="4"/>
  <c r="N1034" i="4"/>
  <c r="O1034" i="4"/>
  <c r="I1034" i="4"/>
  <c r="K1034" i="4" s="1"/>
  <c r="P1034" i="4"/>
  <c r="J2086" i="4" l="1"/>
  <c r="E2087" i="4"/>
  <c r="C1035" i="4"/>
  <c r="D1035" i="4"/>
  <c r="B1034" i="4"/>
  <c r="J2087" i="4" l="1"/>
  <c r="E2088" i="4"/>
  <c r="I1035" i="4"/>
  <c r="K1035" i="4" s="1"/>
  <c r="P1035" i="4"/>
  <c r="N1035" i="4"/>
  <c r="O1035" i="4"/>
  <c r="J2088" i="4" l="1"/>
  <c r="E2089" i="4"/>
  <c r="B1035" i="4"/>
  <c r="C1036" i="4"/>
  <c r="D1036" i="4"/>
  <c r="E2090" i="4" l="1"/>
  <c r="J2089" i="4"/>
  <c r="N1036" i="4"/>
  <c r="O1036" i="4"/>
  <c r="I1036" i="4"/>
  <c r="K1036" i="4" s="1"/>
  <c r="P1036" i="4"/>
  <c r="E2091" i="4" l="1"/>
  <c r="J2090" i="4"/>
  <c r="C1037" i="4"/>
  <c r="D1037" i="4"/>
  <c r="B1036" i="4"/>
  <c r="J2091" i="4" l="1"/>
  <c r="E2092" i="4"/>
  <c r="I1037" i="4"/>
  <c r="K1037" i="4" s="1"/>
  <c r="P1037" i="4"/>
  <c r="N1037" i="4"/>
  <c r="O1037" i="4"/>
  <c r="J2092" i="4" l="1"/>
  <c r="E2093" i="4"/>
  <c r="B1037" i="4"/>
  <c r="C1038" i="4"/>
  <c r="D1038" i="4"/>
  <c r="J2093" i="4" l="1"/>
  <c r="E2094" i="4"/>
  <c r="N1038" i="4"/>
  <c r="O1038" i="4"/>
  <c r="I1038" i="4"/>
  <c r="K1038" i="4" s="1"/>
  <c r="P1038" i="4"/>
  <c r="E2095" i="4" l="1"/>
  <c r="J2094" i="4"/>
  <c r="C1039" i="4"/>
  <c r="D1039" i="4"/>
  <c r="B1038" i="4"/>
  <c r="E2096" i="4" l="1"/>
  <c r="J2095" i="4"/>
  <c r="I1039" i="4"/>
  <c r="K1039" i="4" s="1"/>
  <c r="P1039" i="4"/>
  <c r="N1039" i="4"/>
  <c r="O1039" i="4"/>
  <c r="B1039" i="4" l="1"/>
  <c r="J2096" i="4"/>
  <c r="E2097" i="4"/>
  <c r="C1040" i="4"/>
  <c r="D1040" i="4"/>
  <c r="J2097" i="4" l="1"/>
  <c r="E2098" i="4"/>
  <c r="I1040" i="4"/>
  <c r="K1040" i="4" s="1"/>
  <c r="P1040" i="4"/>
  <c r="N1040" i="4"/>
  <c r="O1040" i="4"/>
  <c r="J2098" i="4" l="1"/>
  <c r="E2099" i="4"/>
  <c r="B1040" i="4"/>
  <c r="C1041" i="4"/>
  <c r="D1041" i="4"/>
  <c r="E2100" i="4" l="1"/>
  <c r="J2099" i="4"/>
  <c r="I1041" i="4"/>
  <c r="K1041" i="4" s="1"/>
  <c r="P1041" i="4"/>
  <c r="N1041" i="4"/>
  <c r="O1041" i="4"/>
  <c r="B1041" i="4" l="1"/>
  <c r="J2100" i="4"/>
  <c r="E2101" i="4"/>
  <c r="C1042" i="4"/>
  <c r="D1042" i="4"/>
  <c r="J2101" i="4" l="1"/>
  <c r="E2102" i="4"/>
  <c r="I1042" i="4"/>
  <c r="K1042" i="4" s="1"/>
  <c r="P1042" i="4"/>
  <c r="N1042" i="4"/>
  <c r="O1042" i="4"/>
  <c r="B1042" i="4" l="1"/>
  <c r="J2102" i="4"/>
  <c r="E2103" i="4"/>
  <c r="D1043" i="4"/>
  <c r="C1043" i="4"/>
  <c r="J2103" i="4" l="1"/>
  <c r="E2104" i="4"/>
  <c r="N1043" i="4"/>
  <c r="O1043" i="4"/>
  <c r="I1043" i="4"/>
  <c r="K1043" i="4" s="1"/>
  <c r="P1043" i="4"/>
  <c r="J2104" i="4" l="1"/>
  <c r="E2105" i="4"/>
  <c r="C1044" i="4"/>
  <c r="D1044" i="4"/>
  <c r="B1043" i="4"/>
  <c r="E2106" i="4" l="1"/>
  <c r="J2105" i="4"/>
  <c r="I1044" i="4"/>
  <c r="K1044" i="4" s="1"/>
  <c r="P1044" i="4"/>
  <c r="N1044" i="4"/>
  <c r="O1044" i="4"/>
  <c r="B1044" i="4" l="1"/>
  <c r="J2106" i="4"/>
  <c r="E2107" i="4"/>
  <c r="C1045" i="4"/>
  <c r="D1045" i="4"/>
  <c r="E2108" i="4" l="1"/>
  <c r="J2107" i="4"/>
  <c r="I1045" i="4"/>
  <c r="K1045" i="4" s="1"/>
  <c r="P1045" i="4"/>
  <c r="N1045" i="4"/>
  <c r="O1045" i="4"/>
  <c r="J2108" i="4" l="1"/>
  <c r="E2109" i="4"/>
  <c r="B1045" i="4"/>
  <c r="C1046" i="4"/>
  <c r="D1046" i="4"/>
  <c r="J2109" i="4" l="1"/>
  <c r="E2110" i="4"/>
  <c r="I1046" i="4"/>
  <c r="K1046" i="4" s="1"/>
  <c r="P1046" i="4"/>
  <c r="N1046" i="4"/>
  <c r="O1046" i="4"/>
  <c r="B1046" i="4" l="1"/>
  <c r="E2111" i="4"/>
  <c r="J2110" i="4"/>
  <c r="D1047" i="4"/>
  <c r="C1047" i="4"/>
  <c r="J2111" i="4" l="1"/>
  <c r="E2112" i="4"/>
  <c r="N1047" i="4"/>
  <c r="O1047" i="4"/>
  <c r="I1047" i="4"/>
  <c r="K1047" i="4" s="1"/>
  <c r="P1047" i="4"/>
  <c r="E2113" i="4" l="1"/>
  <c r="J2112" i="4"/>
  <c r="C1048" i="4"/>
  <c r="D1048" i="4"/>
  <c r="B1047" i="4"/>
  <c r="J2113" i="4" l="1"/>
  <c r="E2114" i="4"/>
  <c r="I1048" i="4"/>
  <c r="K1048" i="4" s="1"/>
  <c r="P1048" i="4"/>
  <c r="N1048" i="4"/>
  <c r="O1048" i="4"/>
  <c r="J2114" i="4" l="1"/>
  <c r="E2115" i="4"/>
  <c r="B1048" i="4"/>
  <c r="D1049" i="4"/>
  <c r="C1049" i="4"/>
  <c r="E2116" i="4" l="1"/>
  <c r="J2115" i="4"/>
  <c r="N1049" i="4"/>
  <c r="O1049" i="4"/>
  <c r="I1049" i="4"/>
  <c r="K1049" i="4" s="1"/>
  <c r="P1049" i="4"/>
  <c r="J2116" i="4" l="1"/>
  <c r="E2117" i="4"/>
  <c r="C1050" i="4"/>
  <c r="D1050" i="4"/>
  <c r="B1049" i="4"/>
  <c r="E2118" i="4" l="1"/>
  <c r="J2117" i="4"/>
  <c r="I1050" i="4"/>
  <c r="K1050" i="4" s="1"/>
  <c r="P1050" i="4"/>
  <c r="N1050" i="4"/>
  <c r="O1050" i="4"/>
  <c r="J2118" i="4" l="1"/>
  <c r="E2119" i="4"/>
  <c r="B1050" i="4"/>
  <c r="C1051" i="4"/>
  <c r="D1051" i="4"/>
  <c r="J2119" i="4" l="1"/>
  <c r="E2120" i="4"/>
  <c r="I1051" i="4"/>
  <c r="K1051" i="4" s="1"/>
  <c r="P1051" i="4"/>
  <c r="N1051" i="4"/>
  <c r="O1051" i="4"/>
  <c r="B1051" i="4" l="1"/>
  <c r="J2120" i="4"/>
  <c r="E2121" i="4"/>
  <c r="D1052" i="4"/>
  <c r="C1052" i="4"/>
  <c r="J2121" i="4" l="1"/>
  <c r="E2122" i="4"/>
  <c r="N1052" i="4"/>
  <c r="O1052" i="4"/>
  <c r="I1052" i="4"/>
  <c r="K1052" i="4" s="1"/>
  <c r="P1052" i="4"/>
  <c r="J2122" i="4" l="1"/>
  <c r="E2123" i="4"/>
  <c r="D1053" i="4"/>
  <c r="C1053" i="4"/>
  <c r="B1052" i="4"/>
  <c r="E2124" i="4" l="1"/>
  <c r="J2123" i="4"/>
  <c r="N1053" i="4"/>
  <c r="O1053" i="4"/>
  <c r="I1053" i="4"/>
  <c r="K1053" i="4" s="1"/>
  <c r="P1053" i="4"/>
  <c r="B1053" i="4" l="1"/>
  <c r="E2125" i="4"/>
  <c r="J2124" i="4"/>
  <c r="D1054" i="4"/>
  <c r="C1054" i="4"/>
  <c r="E2126" i="4" l="1"/>
  <c r="J2125" i="4"/>
  <c r="N1054" i="4"/>
  <c r="O1054" i="4"/>
  <c r="I1054" i="4"/>
  <c r="K1054" i="4" s="1"/>
  <c r="P1054" i="4"/>
  <c r="J2126" i="4" l="1"/>
  <c r="E2127" i="4"/>
  <c r="D1055" i="4"/>
  <c r="C1055" i="4"/>
  <c r="B1054" i="4"/>
  <c r="J2127" i="4" l="1"/>
  <c r="E2128" i="4"/>
  <c r="N1055" i="4"/>
  <c r="O1055" i="4"/>
  <c r="I1055" i="4"/>
  <c r="K1055" i="4" s="1"/>
  <c r="P1055" i="4"/>
  <c r="E2129" i="4" l="1"/>
  <c r="J2128" i="4"/>
  <c r="B1055" i="4"/>
  <c r="D1056" i="4"/>
  <c r="C1056" i="4"/>
  <c r="E2130" i="4" l="1"/>
  <c r="J2129" i="4"/>
  <c r="N1056" i="4"/>
  <c r="O1056" i="4"/>
  <c r="I1056" i="4"/>
  <c r="K1056" i="4" s="1"/>
  <c r="P1056" i="4"/>
  <c r="J2130" i="4" l="1"/>
  <c r="E2131" i="4"/>
  <c r="D1057" i="4"/>
  <c r="C1057" i="4"/>
  <c r="B1056" i="4"/>
  <c r="J2131" i="4" l="1"/>
  <c r="E2132" i="4"/>
  <c r="N1057" i="4"/>
  <c r="B1057" i="4" s="1"/>
  <c r="O1057" i="4"/>
  <c r="I1057" i="4"/>
  <c r="K1057" i="4" s="1"/>
  <c r="P1057" i="4"/>
  <c r="J2132" i="4" l="1"/>
  <c r="E2133" i="4"/>
  <c r="C1058" i="4"/>
  <c r="D1058" i="4"/>
  <c r="E2134" i="4" l="1"/>
  <c r="J2133" i="4"/>
  <c r="I1058" i="4"/>
  <c r="K1058" i="4" s="1"/>
  <c r="P1058" i="4"/>
  <c r="N1058" i="4"/>
  <c r="O1058" i="4"/>
  <c r="J2134" i="4" l="1"/>
  <c r="E2135" i="4"/>
  <c r="B1058" i="4"/>
  <c r="C1059" i="4"/>
  <c r="D1059" i="4"/>
  <c r="E2136" i="4" l="1"/>
  <c r="J2135" i="4"/>
  <c r="N1059" i="4"/>
  <c r="O1059" i="4"/>
  <c r="I1059" i="4"/>
  <c r="K1059" i="4" s="1"/>
  <c r="P1059" i="4"/>
  <c r="E2137" i="4" l="1"/>
  <c r="J2136" i="4"/>
  <c r="D1060" i="4"/>
  <c r="C1060" i="4"/>
  <c r="B1059" i="4"/>
  <c r="E2138" i="4" l="1"/>
  <c r="J2137" i="4"/>
  <c r="N1060" i="4"/>
  <c r="O1060" i="4"/>
  <c r="I1060" i="4"/>
  <c r="K1060" i="4" s="1"/>
  <c r="P1060" i="4"/>
  <c r="J2138" i="4" l="1"/>
  <c r="E2139" i="4"/>
  <c r="D1061" i="4"/>
  <c r="C1061" i="4"/>
  <c r="B1060" i="4"/>
  <c r="E2140" i="4" l="1"/>
  <c r="J2139" i="4"/>
  <c r="N1061" i="4"/>
  <c r="O1061" i="4"/>
  <c r="I1061" i="4"/>
  <c r="K1061" i="4" s="1"/>
  <c r="P1061" i="4"/>
  <c r="E2141" i="4" l="1"/>
  <c r="J2140" i="4"/>
  <c r="D1062" i="4"/>
  <c r="C1062" i="4"/>
  <c r="B1061" i="4"/>
  <c r="E2142" i="4" l="1"/>
  <c r="J2141" i="4"/>
  <c r="N1062" i="4"/>
  <c r="O1062" i="4"/>
  <c r="I1062" i="4"/>
  <c r="K1062" i="4" s="1"/>
  <c r="P1062" i="4"/>
  <c r="J2142" i="4" l="1"/>
  <c r="E2143" i="4"/>
  <c r="D1063" i="4"/>
  <c r="C1063" i="4"/>
  <c r="B1062" i="4"/>
  <c r="E2144" i="4" l="1"/>
  <c r="J2143" i="4"/>
  <c r="N1063" i="4"/>
  <c r="O1063" i="4"/>
  <c r="I1063" i="4"/>
  <c r="K1063" i="4" s="1"/>
  <c r="P1063" i="4"/>
  <c r="E2145" i="4" l="1"/>
  <c r="J2144" i="4"/>
  <c r="C1064" i="4"/>
  <c r="D1064" i="4"/>
  <c r="B1063" i="4"/>
  <c r="J2145" i="4" l="1"/>
  <c r="E2146" i="4"/>
  <c r="I1064" i="4"/>
  <c r="K1064" i="4" s="1"/>
  <c r="P1064" i="4"/>
  <c r="N1064" i="4"/>
  <c r="O1064" i="4"/>
  <c r="J2146" i="4" l="1"/>
  <c r="E2147" i="4"/>
  <c r="B1064" i="4"/>
  <c r="D1065" i="4"/>
  <c r="C1065" i="4"/>
  <c r="J2147" i="4" l="1"/>
  <c r="E2148" i="4"/>
  <c r="N1065" i="4"/>
  <c r="O1065" i="4"/>
  <c r="I1065" i="4"/>
  <c r="K1065" i="4" s="1"/>
  <c r="P1065" i="4"/>
  <c r="J2148" i="4" l="1"/>
  <c r="E2149" i="4"/>
  <c r="C1066" i="4"/>
  <c r="D1066" i="4"/>
  <c r="B1065" i="4"/>
  <c r="E2150" i="4" l="1"/>
  <c r="J2149" i="4"/>
  <c r="I1066" i="4"/>
  <c r="K1066" i="4" s="1"/>
  <c r="P1066" i="4"/>
  <c r="N1066" i="4"/>
  <c r="O1066" i="4"/>
  <c r="J2150" i="4" l="1"/>
  <c r="E2151" i="4"/>
  <c r="B1066" i="4"/>
  <c r="C1067" i="4"/>
  <c r="D1067" i="4"/>
  <c r="E2152" i="4" l="1"/>
  <c r="J2151" i="4"/>
  <c r="I1067" i="4"/>
  <c r="K1067" i="4" s="1"/>
  <c r="P1067" i="4"/>
  <c r="N1067" i="4"/>
  <c r="O1067" i="4"/>
  <c r="B1067" i="4" l="1"/>
  <c r="E2153" i="4"/>
  <c r="J2152" i="4"/>
  <c r="C1068" i="4"/>
  <c r="D1068" i="4"/>
  <c r="J2153" i="4" l="1"/>
  <c r="E2154" i="4"/>
  <c r="I1068" i="4"/>
  <c r="K1068" i="4" s="1"/>
  <c r="P1068" i="4"/>
  <c r="N1068" i="4"/>
  <c r="O1068" i="4"/>
  <c r="J2154" i="4" l="1"/>
  <c r="E2155" i="4"/>
  <c r="B1068" i="4"/>
  <c r="C1069" i="4"/>
  <c r="D1069" i="4"/>
  <c r="J2155" i="4" l="1"/>
  <c r="E2156" i="4"/>
  <c r="I1069" i="4"/>
  <c r="K1069" i="4" s="1"/>
  <c r="P1069" i="4"/>
  <c r="N1069" i="4"/>
  <c r="O1069" i="4"/>
  <c r="B1069" i="4" l="1"/>
  <c r="J2156" i="4"/>
  <c r="E2157" i="4"/>
  <c r="C1070" i="4"/>
  <c r="D1070" i="4"/>
  <c r="E2158" i="4" l="1"/>
  <c r="J2157" i="4"/>
  <c r="N1070" i="4"/>
  <c r="O1070" i="4"/>
  <c r="I1070" i="4"/>
  <c r="K1070" i="4" s="1"/>
  <c r="P1070" i="4"/>
  <c r="J2158" i="4" l="1"/>
  <c r="E2159" i="4"/>
  <c r="C1071" i="4"/>
  <c r="D1071" i="4"/>
  <c r="B1070" i="4"/>
  <c r="J2159" i="4" l="1"/>
  <c r="E2160" i="4"/>
  <c r="I1071" i="4"/>
  <c r="K1071" i="4" s="1"/>
  <c r="P1071" i="4"/>
  <c r="N1071" i="4"/>
  <c r="O1071" i="4"/>
  <c r="J2160" i="4" l="1"/>
  <c r="E2161" i="4"/>
  <c r="D1072" i="4"/>
  <c r="C1072" i="4"/>
  <c r="B1071" i="4"/>
  <c r="E2162" i="4" l="1"/>
  <c r="J2161" i="4"/>
  <c r="N1072" i="4"/>
  <c r="O1072" i="4"/>
  <c r="I1072" i="4"/>
  <c r="K1072" i="4" s="1"/>
  <c r="P1072" i="4"/>
  <c r="J2162" i="4" l="1"/>
  <c r="E2163" i="4"/>
  <c r="C1073" i="4"/>
  <c r="D1073" i="4"/>
  <c r="B1072" i="4"/>
  <c r="E2164" i="4" l="1"/>
  <c r="J2163" i="4"/>
  <c r="I1073" i="4"/>
  <c r="K1073" i="4" s="1"/>
  <c r="P1073" i="4"/>
  <c r="N1073" i="4"/>
  <c r="O1073" i="4"/>
  <c r="J2164" i="4" l="1"/>
  <c r="E2165" i="4"/>
  <c r="C1074" i="4"/>
  <c r="D1074" i="4"/>
  <c r="B1073" i="4"/>
  <c r="J2165" i="4" l="1"/>
  <c r="E2166" i="4"/>
  <c r="I1074" i="4"/>
  <c r="K1074" i="4" s="1"/>
  <c r="P1074" i="4"/>
  <c r="N1074" i="4"/>
  <c r="O1074" i="4"/>
  <c r="J2166" i="4" l="1"/>
  <c r="E2167" i="4"/>
  <c r="D1075" i="4"/>
  <c r="C1075" i="4"/>
  <c r="B1074" i="4"/>
  <c r="J2167" i="4" l="1"/>
  <c r="E2168" i="4"/>
  <c r="N1075" i="4"/>
  <c r="O1075" i="4"/>
  <c r="I1075" i="4"/>
  <c r="K1075" i="4" s="1"/>
  <c r="P1075" i="4"/>
  <c r="J2168" i="4" l="1"/>
  <c r="E2169" i="4"/>
  <c r="C1076" i="4"/>
  <c r="D1076" i="4"/>
  <c r="B1075" i="4"/>
  <c r="J2169" i="4" l="1"/>
  <c r="E2170" i="4"/>
  <c r="I1076" i="4"/>
  <c r="K1076" i="4" s="1"/>
  <c r="P1076" i="4"/>
  <c r="N1076" i="4"/>
  <c r="O1076" i="4"/>
  <c r="J2170" i="4" l="1"/>
  <c r="E2171" i="4"/>
  <c r="C1077" i="4"/>
  <c r="D1077" i="4"/>
  <c r="B1076" i="4"/>
  <c r="E2172" i="4" l="1"/>
  <c r="J2171" i="4"/>
  <c r="I1077" i="4"/>
  <c r="K1077" i="4" s="1"/>
  <c r="P1077" i="4"/>
  <c r="N1077" i="4"/>
  <c r="O1077" i="4"/>
  <c r="B1077" i="4" l="1"/>
  <c r="E2173" i="4"/>
  <c r="J2172" i="4"/>
  <c r="C1078" i="4"/>
  <c r="D1078" i="4"/>
  <c r="J2173" i="4" l="1"/>
  <c r="E2174" i="4"/>
  <c r="I1078" i="4"/>
  <c r="K1078" i="4" s="1"/>
  <c r="P1078" i="4"/>
  <c r="N1078" i="4"/>
  <c r="O1078" i="4"/>
  <c r="E2175" i="4" l="1"/>
  <c r="J2174" i="4"/>
  <c r="B1078" i="4"/>
  <c r="C1079" i="4"/>
  <c r="D1079" i="4"/>
  <c r="J2175" i="4" l="1"/>
  <c r="E2176" i="4"/>
  <c r="I1079" i="4"/>
  <c r="K1079" i="4" s="1"/>
  <c r="P1079" i="4"/>
  <c r="N1079" i="4"/>
  <c r="O1079" i="4"/>
  <c r="B1079" i="4" l="1"/>
  <c r="E2177" i="4"/>
  <c r="J2176" i="4"/>
  <c r="C1080" i="4"/>
  <c r="D1080" i="4"/>
  <c r="J2177" i="4" l="1"/>
  <c r="E2178" i="4"/>
  <c r="I1080" i="4"/>
  <c r="K1080" i="4" s="1"/>
  <c r="P1080" i="4"/>
  <c r="N1080" i="4"/>
  <c r="O1080" i="4"/>
  <c r="J2178" i="4" l="1"/>
  <c r="E2179" i="4"/>
  <c r="B1080" i="4"/>
  <c r="C1081" i="4"/>
  <c r="D1081" i="4"/>
  <c r="J2179" i="4" l="1"/>
  <c r="E2180" i="4"/>
  <c r="I1081" i="4"/>
  <c r="K1081" i="4" s="1"/>
  <c r="P1081" i="4"/>
  <c r="N1081" i="4"/>
  <c r="O1081" i="4"/>
  <c r="B1081" i="4" l="1"/>
  <c r="J2180" i="4"/>
  <c r="E2181" i="4"/>
  <c r="C1082" i="4"/>
  <c r="D1082" i="4"/>
  <c r="J2181" i="4" l="1"/>
  <c r="E2182" i="4"/>
  <c r="I1082" i="4"/>
  <c r="K1082" i="4" s="1"/>
  <c r="P1082" i="4"/>
  <c r="N1082" i="4"/>
  <c r="O1082" i="4"/>
  <c r="J2182" i="4" l="1"/>
  <c r="E2183" i="4"/>
  <c r="B1082" i="4"/>
  <c r="C1083" i="4"/>
  <c r="D1083" i="4"/>
  <c r="J2183" i="4" l="1"/>
  <c r="E2184" i="4"/>
  <c r="I1083" i="4"/>
  <c r="K1083" i="4" s="1"/>
  <c r="P1083" i="4"/>
  <c r="N1083" i="4"/>
  <c r="O1083" i="4"/>
  <c r="B1083" i="4" l="1"/>
  <c r="J2184" i="4"/>
  <c r="E2185" i="4"/>
  <c r="D1084" i="4"/>
  <c r="C1084" i="4"/>
  <c r="E2186" i="4" l="1"/>
  <c r="J2185" i="4"/>
  <c r="I1084" i="4"/>
  <c r="K1084" i="4" s="1"/>
  <c r="P1084" i="4"/>
  <c r="N1084" i="4"/>
  <c r="B1084" i="4" s="1"/>
  <c r="O1084" i="4"/>
  <c r="E2187" i="4" l="1"/>
  <c r="J2186" i="4"/>
  <c r="C1085" i="4"/>
  <c r="D1085" i="4"/>
  <c r="E2188" i="4" l="1"/>
  <c r="J2187" i="4"/>
  <c r="N1085" i="4"/>
  <c r="O1085" i="4"/>
  <c r="I1085" i="4"/>
  <c r="K1085" i="4" s="1"/>
  <c r="P1085" i="4"/>
  <c r="J2188" i="4" l="1"/>
  <c r="E2189" i="4"/>
  <c r="C1086" i="4"/>
  <c r="D1086" i="4"/>
  <c r="B1085" i="4"/>
  <c r="E2190" i="4" l="1"/>
  <c r="J2189" i="4"/>
  <c r="I1086" i="4"/>
  <c r="K1086" i="4" s="1"/>
  <c r="P1086" i="4"/>
  <c r="N1086" i="4"/>
  <c r="O1086" i="4"/>
  <c r="J2190" i="4" l="1"/>
  <c r="E2191" i="4"/>
  <c r="B1086" i="4"/>
  <c r="C1087" i="4"/>
  <c r="D1087" i="4"/>
  <c r="J2191" i="4" l="1"/>
  <c r="E2192" i="4"/>
  <c r="I1087" i="4"/>
  <c r="K1087" i="4" s="1"/>
  <c r="P1087" i="4"/>
  <c r="N1087" i="4"/>
  <c r="O1087" i="4"/>
  <c r="B1087" i="4" l="1"/>
  <c r="J2192" i="4"/>
  <c r="E2193" i="4"/>
  <c r="D1088" i="4"/>
  <c r="C1088" i="4"/>
  <c r="J2193" i="4" l="1"/>
  <c r="E2194" i="4"/>
  <c r="N1088" i="4"/>
  <c r="O1088" i="4"/>
  <c r="I1088" i="4"/>
  <c r="K1088" i="4" s="1"/>
  <c r="P1088" i="4"/>
  <c r="J2194" i="4" l="1"/>
  <c r="E2195" i="4"/>
  <c r="C1089" i="4"/>
  <c r="D1089" i="4"/>
  <c r="B1088" i="4"/>
  <c r="E2196" i="4" l="1"/>
  <c r="J2195" i="4"/>
  <c r="I1089" i="4"/>
  <c r="K1089" i="4" s="1"/>
  <c r="P1089" i="4"/>
  <c r="N1089" i="4"/>
  <c r="O1089" i="4"/>
  <c r="E2197" i="4" l="1"/>
  <c r="J2196" i="4"/>
  <c r="B1089" i="4"/>
  <c r="C1090" i="4"/>
  <c r="D1090" i="4"/>
  <c r="E2198" i="4" l="1"/>
  <c r="J2197" i="4"/>
  <c r="N1090" i="4"/>
  <c r="O1090" i="4"/>
  <c r="I1090" i="4"/>
  <c r="K1090" i="4" s="1"/>
  <c r="P1090" i="4"/>
  <c r="E2199" i="4" l="1"/>
  <c r="J2198" i="4"/>
  <c r="D1091" i="4"/>
  <c r="C1091" i="4"/>
  <c r="B1090" i="4"/>
  <c r="J2199" i="4" l="1"/>
  <c r="E2200" i="4"/>
  <c r="N1091" i="4"/>
  <c r="O1091" i="4"/>
  <c r="I1091" i="4"/>
  <c r="K1091" i="4" s="1"/>
  <c r="P1091" i="4"/>
  <c r="J2200" i="4" l="1"/>
  <c r="E2201" i="4"/>
  <c r="C1092" i="4"/>
  <c r="D1092" i="4"/>
  <c r="B1091" i="4"/>
  <c r="E2202" i="4" l="1"/>
  <c r="J2201" i="4"/>
  <c r="I1092" i="4"/>
  <c r="K1092" i="4" s="1"/>
  <c r="P1092" i="4"/>
  <c r="A1091" i="4"/>
  <c r="N1092" i="4"/>
  <c r="O1092" i="4"/>
  <c r="B1092" i="4" l="1"/>
  <c r="J2202" i="4"/>
  <c r="E2203" i="4"/>
  <c r="C1093" i="4"/>
  <c r="D1093" i="4"/>
  <c r="E2204" i="4" l="1"/>
  <c r="J2203" i="4"/>
  <c r="I1093" i="4"/>
  <c r="K1093" i="4" s="1"/>
  <c r="P1093" i="4"/>
  <c r="N1093" i="4"/>
  <c r="O1093" i="4"/>
  <c r="B1093" i="4" l="1"/>
  <c r="J2204" i="4"/>
  <c r="E2205" i="4"/>
  <c r="C1094" i="4"/>
  <c r="D1094" i="4"/>
  <c r="E2206" i="4" l="1"/>
  <c r="J2205" i="4"/>
  <c r="I1094" i="4"/>
  <c r="K1094" i="4" s="1"/>
  <c r="P1094" i="4"/>
  <c r="N1094" i="4"/>
  <c r="B1094" i="4" s="1"/>
  <c r="O1094" i="4"/>
  <c r="J2206" i="4" l="1"/>
  <c r="E2207" i="4"/>
  <c r="D1095" i="4"/>
  <c r="C1095" i="4"/>
  <c r="J2207" i="4" l="1"/>
  <c r="E2208" i="4"/>
  <c r="N1095" i="4"/>
  <c r="O1095" i="4"/>
  <c r="I1095" i="4"/>
  <c r="K1095" i="4" s="1"/>
  <c r="P1095" i="4"/>
  <c r="J2208" i="4" l="1"/>
  <c r="E2209" i="4"/>
  <c r="C1096" i="4"/>
  <c r="D1096" i="4"/>
  <c r="B1095" i="4"/>
  <c r="J2209" i="4" l="1"/>
  <c r="E2210" i="4"/>
  <c r="I1096" i="4"/>
  <c r="K1096" i="4" s="1"/>
  <c r="P1096" i="4"/>
  <c r="N1096" i="4"/>
  <c r="O1096" i="4"/>
  <c r="E2211" i="4" l="1"/>
  <c r="J2210" i="4"/>
  <c r="B1096" i="4"/>
  <c r="D1097" i="4"/>
  <c r="C1097" i="4"/>
  <c r="J2211" i="4" l="1"/>
  <c r="E2212" i="4"/>
  <c r="N1097" i="4"/>
  <c r="O1097" i="4"/>
  <c r="I1097" i="4"/>
  <c r="K1097" i="4" s="1"/>
  <c r="P1097" i="4"/>
  <c r="J2212" i="4" l="1"/>
  <c r="E2213" i="4"/>
  <c r="C1098" i="4"/>
  <c r="D1098" i="4"/>
  <c r="B1097" i="4"/>
  <c r="E2214" i="4" l="1"/>
  <c r="J2213" i="4"/>
  <c r="I1098" i="4"/>
  <c r="K1098" i="4" s="1"/>
  <c r="P1098" i="4"/>
  <c r="N1098" i="4"/>
  <c r="O1098" i="4"/>
  <c r="J2214" i="4" l="1"/>
  <c r="E2215" i="4"/>
  <c r="B1098" i="4"/>
  <c r="D1099" i="4"/>
  <c r="C1099" i="4"/>
  <c r="J2215" i="4" l="1"/>
  <c r="E2216" i="4"/>
  <c r="N1099" i="4"/>
  <c r="O1099" i="4"/>
  <c r="I1099" i="4"/>
  <c r="K1099" i="4" s="1"/>
  <c r="P1099" i="4"/>
  <c r="J2216" i="4" l="1"/>
  <c r="E2217" i="4"/>
  <c r="C1100" i="4"/>
  <c r="D1100" i="4"/>
  <c r="B1099" i="4"/>
  <c r="J2217" i="4" l="1"/>
  <c r="E2218" i="4"/>
  <c r="I1100" i="4"/>
  <c r="K1100" i="4" s="1"/>
  <c r="P1100" i="4"/>
  <c r="N1100" i="4"/>
  <c r="O1100" i="4"/>
  <c r="J2218" i="4" l="1"/>
  <c r="E2219" i="4"/>
  <c r="B1100" i="4"/>
  <c r="C1101" i="4"/>
  <c r="D1101" i="4"/>
  <c r="E2220" i="4" l="1"/>
  <c r="J2219" i="4"/>
  <c r="I1101" i="4"/>
  <c r="K1101" i="4" s="1"/>
  <c r="P1101" i="4"/>
  <c r="N1101" i="4"/>
  <c r="O1101" i="4"/>
  <c r="B1101" i="4" l="1"/>
  <c r="E2221" i="4"/>
  <c r="J2220" i="4"/>
  <c r="C1102" i="4"/>
  <c r="D1102" i="4"/>
  <c r="J2221" i="4" l="1"/>
  <c r="E2222" i="4"/>
  <c r="I1102" i="4"/>
  <c r="K1102" i="4" s="1"/>
  <c r="P1102" i="4"/>
  <c r="N1102" i="4"/>
  <c r="O1102" i="4"/>
  <c r="J2222" i="4" l="1"/>
  <c r="E2223" i="4"/>
  <c r="B1102" i="4"/>
  <c r="C1103" i="4"/>
  <c r="D1103" i="4"/>
  <c r="E2224" i="4" l="1"/>
  <c r="J2223" i="4"/>
  <c r="I1103" i="4"/>
  <c r="K1103" i="4" s="1"/>
  <c r="P1103" i="4"/>
  <c r="N1103" i="4"/>
  <c r="O1103" i="4"/>
  <c r="J2224" i="4" l="1"/>
  <c r="E2225" i="4"/>
  <c r="B1103" i="4"/>
  <c r="C1104" i="4"/>
  <c r="D1104" i="4"/>
  <c r="E2226" i="4" l="1"/>
  <c r="J2225" i="4"/>
  <c r="I1104" i="4"/>
  <c r="K1104" i="4" s="1"/>
  <c r="P1104" i="4"/>
  <c r="N1104" i="4"/>
  <c r="O1104" i="4"/>
  <c r="B1104" i="4" l="1"/>
  <c r="E2227" i="4"/>
  <c r="J2226" i="4"/>
  <c r="C1105" i="4"/>
  <c r="D1105" i="4"/>
  <c r="E2228" i="4" l="1"/>
  <c r="J2227" i="4"/>
  <c r="I1105" i="4"/>
  <c r="K1105" i="4" s="1"/>
  <c r="P1105" i="4"/>
  <c r="N1105" i="4"/>
  <c r="B1105" i="4" s="1"/>
  <c r="O1105" i="4"/>
  <c r="J2228" i="4" l="1"/>
  <c r="E2229" i="4"/>
  <c r="C1106" i="4"/>
  <c r="D1106" i="4"/>
  <c r="J2229" i="4" l="1"/>
  <c r="E2230" i="4"/>
  <c r="I1106" i="4"/>
  <c r="K1106" i="4" s="1"/>
  <c r="P1106" i="4"/>
  <c r="N1106" i="4"/>
  <c r="B1106" i="4" s="1"/>
  <c r="O1106" i="4"/>
  <c r="J2230" i="4" l="1"/>
  <c r="E2231" i="4"/>
  <c r="C1107" i="4"/>
  <c r="D1107" i="4"/>
  <c r="J2231" i="4" l="1"/>
  <c r="E2232" i="4"/>
  <c r="I1107" i="4"/>
  <c r="K1107" i="4" s="1"/>
  <c r="P1107" i="4"/>
  <c r="N1107" i="4"/>
  <c r="O1107" i="4"/>
  <c r="J2232" i="4" l="1"/>
  <c r="E2233" i="4"/>
  <c r="B1107" i="4"/>
  <c r="C1108" i="4"/>
  <c r="D1108" i="4"/>
  <c r="E2234" i="4" l="1"/>
  <c r="J2233" i="4"/>
  <c r="I1108" i="4"/>
  <c r="K1108" i="4" s="1"/>
  <c r="P1108" i="4"/>
  <c r="N1108" i="4"/>
  <c r="B1108" i="4" s="1"/>
  <c r="O1108" i="4"/>
  <c r="E2235" i="4" l="1"/>
  <c r="J2234" i="4"/>
  <c r="C1109" i="4"/>
  <c r="D1109" i="4"/>
  <c r="E2236" i="4" l="1"/>
  <c r="J2235" i="4"/>
  <c r="I1109" i="4"/>
  <c r="K1109" i="4" s="1"/>
  <c r="P1109" i="4"/>
  <c r="N1109" i="4"/>
  <c r="O1109" i="4"/>
  <c r="B1109" i="4" l="1"/>
  <c r="E2237" i="4"/>
  <c r="J2236" i="4"/>
  <c r="C1110" i="4"/>
  <c r="D1110" i="4"/>
  <c r="E2238" i="4" l="1"/>
  <c r="J2237" i="4"/>
  <c r="I1110" i="4"/>
  <c r="K1110" i="4" s="1"/>
  <c r="P1110" i="4"/>
  <c r="N1110" i="4"/>
  <c r="O1110" i="4"/>
  <c r="B1110" i="4" l="1"/>
  <c r="J2238" i="4"/>
  <c r="E2239" i="4"/>
  <c r="C1111" i="4"/>
  <c r="D1111" i="4"/>
  <c r="J2239" i="4" l="1"/>
  <c r="E2240" i="4"/>
  <c r="I1111" i="4"/>
  <c r="K1111" i="4" s="1"/>
  <c r="P1111" i="4"/>
  <c r="N1111" i="4"/>
  <c r="O1111" i="4"/>
  <c r="J2240" i="4" l="1"/>
  <c r="E2241" i="4"/>
  <c r="B1111" i="4"/>
  <c r="C1112" i="4"/>
  <c r="D1112" i="4"/>
  <c r="J2241" i="4" l="1"/>
  <c r="E2242" i="4"/>
  <c r="I1112" i="4"/>
  <c r="K1112" i="4" s="1"/>
  <c r="P1112" i="4"/>
  <c r="N1112" i="4"/>
  <c r="B1112" i="4" s="1"/>
  <c r="O1112" i="4"/>
  <c r="J2242" i="4" l="1"/>
  <c r="E2243" i="4"/>
  <c r="C1113" i="4"/>
  <c r="D1113" i="4"/>
  <c r="E2244" i="4" l="1"/>
  <c r="J2243" i="4"/>
  <c r="I1113" i="4"/>
  <c r="K1113" i="4" s="1"/>
  <c r="P1113" i="4"/>
  <c r="N1113" i="4"/>
  <c r="O1113" i="4"/>
  <c r="E2245" i="4" l="1"/>
  <c r="J2244" i="4"/>
  <c r="B1113" i="4"/>
  <c r="C1114" i="4"/>
  <c r="D1114" i="4"/>
  <c r="E2246" i="4" l="1"/>
  <c r="J2245" i="4"/>
  <c r="I1114" i="4"/>
  <c r="K1114" i="4" s="1"/>
  <c r="P1114" i="4"/>
  <c r="N1114" i="4"/>
  <c r="B1114" i="4" s="1"/>
  <c r="O1114" i="4"/>
  <c r="E2247" i="4" l="1"/>
  <c r="J2246" i="4"/>
  <c r="D1115" i="4"/>
  <c r="C1115" i="4"/>
  <c r="J2247" i="4" l="1"/>
  <c r="E2248" i="4"/>
  <c r="N1115" i="4"/>
  <c r="O1115" i="4"/>
  <c r="I1115" i="4"/>
  <c r="K1115" i="4" s="1"/>
  <c r="P1115" i="4"/>
  <c r="E2249" i="4" l="1"/>
  <c r="J2248" i="4"/>
  <c r="C1116" i="4"/>
  <c r="D1116" i="4"/>
  <c r="B1115" i="4"/>
  <c r="E2250" i="4" l="1"/>
  <c r="J2249" i="4"/>
  <c r="I1116" i="4"/>
  <c r="K1116" i="4" s="1"/>
  <c r="P1116" i="4"/>
  <c r="N1116" i="4"/>
  <c r="O1116" i="4"/>
  <c r="E2251" i="4" l="1"/>
  <c r="J2250" i="4"/>
  <c r="C1117" i="4"/>
  <c r="D1117" i="4"/>
  <c r="B1116" i="4"/>
  <c r="J2251" i="4" l="1"/>
  <c r="E2252" i="4"/>
  <c r="I1117" i="4"/>
  <c r="K1117" i="4" s="1"/>
  <c r="P1117" i="4"/>
  <c r="N1117" i="4"/>
  <c r="O1117" i="4"/>
  <c r="E2253" i="4" l="1"/>
  <c r="J2252" i="4"/>
  <c r="C1118" i="4"/>
  <c r="D1118" i="4"/>
  <c r="B1117" i="4"/>
  <c r="J2253" i="4" l="1"/>
  <c r="E2254" i="4"/>
  <c r="I1118" i="4"/>
  <c r="K1118" i="4" s="1"/>
  <c r="P1118" i="4"/>
  <c r="N1118" i="4"/>
  <c r="O1118" i="4"/>
  <c r="B1118" i="4" l="1"/>
  <c r="E2255" i="4"/>
  <c r="J2254" i="4"/>
  <c r="C1119" i="4"/>
  <c r="D1119" i="4"/>
  <c r="J2255" i="4" l="1"/>
  <c r="E2256" i="4"/>
  <c r="I1119" i="4"/>
  <c r="K1119" i="4" s="1"/>
  <c r="P1119" i="4"/>
  <c r="N1119" i="4"/>
  <c r="O1119" i="4"/>
  <c r="J2256" i="4" l="1"/>
  <c r="E2257" i="4"/>
  <c r="B1119" i="4"/>
  <c r="C1120" i="4"/>
  <c r="D1120" i="4"/>
  <c r="E2258" i="4" l="1"/>
  <c r="J2257" i="4"/>
  <c r="I1120" i="4"/>
  <c r="K1120" i="4" s="1"/>
  <c r="P1120" i="4"/>
  <c r="N1120" i="4"/>
  <c r="O1120" i="4"/>
  <c r="B1120" i="4" l="1"/>
  <c r="E2259" i="4"/>
  <c r="J2258" i="4"/>
  <c r="D1121" i="4"/>
  <c r="C1121" i="4"/>
  <c r="E2260" i="4" l="1"/>
  <c r="J2259" i="4"/>
  <c r="N1121" i="4"/>
  <c r="O1121" i="4"/>
  <c r="I1121" i="4"/>
  <c r="K1121" i="4" s="1"/>
  <c r="P1121" i="4"/>
  <c r="E2261" i="4" l="1"/>
  <c r="J2260" i="4"/>
  <c r="C1122" i="4"/>
  <c r="D1122" i="4"/>
  <c r="B1121" i="4"/>
  <c r="J2261" i="4" l="1"/>
  <c r="E2262" i="4"/>
  <c r="I1122" i="4"/>
  <c r="K1122" i="4" s="1"/>
  <c r="P1122" i="4"/>
  <c r="N1122" i="4"/>
  <c r="O1122" i="4"/>
  <c r="J2262" i="4" l="1"/>
  <c r="E2263" i="4"/>
  <c r="D1123" i="4"/>
  <c r="C1123" i="4"/>
  <c r="B1122" i="4"/>
  <c r="E2264" i="4" l="1"/>
  <c r="J2263" i="4"/>
  <c r="N1123" i="4"/>
  <c r="O1123" i="4"/>
  <c r="I1123" i="4"/>
  <c r="K1123" i="4" s="1"/>
  <c r="P1123" i="4"/>
  <c r="E2265" i="4" l="1"/>
  <c r="J2264" i="4"/>
  <c r="D1124" i="4"/>
  <c r="C1124" i="4"/>
  <c r="B1123" i="4"/>
  <c r="E2266" i="4" l="1"/>
  <c r="J2265" i="4"/>
  <c r="N1124" i="4"/>
  <c r="O1124" i="4"/>
  <c r="I1124" i="4"/>
  <c r="K1124" i="4" s="1"/>
  <c r="P1124" i="4"/>
  <c r="B1124" i="4" l="1"/>
  <c r="E2267" i="4"/>
  <c r="J2266" i="4"/>
  <c r="C1125" i="4"/>
  <c r="D1125" i="4"/>
  <c r="J2267" i="4" l="1"/>
  <c r="E2268" i="4"/>
  <c r="I1125" i="4"/>
  <c r="K1125" i="4" s="1"/>
  <c r="P1125" i="4"/>
  <c r="N1125" i="4"/>
  <c r="O1125" i="4"/>
  <c r="E2269" i="4" l="1"/>
  <c r="J2268" i="4"/>
  <c r="B1125" i="4"/>
  <c r="C1126" i="4"/>
  <c r="D1126" i="4"/>
  <c r="J2269" i="4" l="1"/>
  <c r="E2270" i="4"/>
  <c r="N1126" i="4"/>
  <c r="O1126" i="4"/>
  <c r="I1126" i="4"/>
  <c r="K1126" i="4" s="1"/>
  <c r="P1126" i="4"/>
  <c r="E2271" i="4" l="1"/>
  <c r="J2270" i="4"/>
  <c r="C1127" i="4"/>
  <c r="D1127" i="4"/>
  <c r="B1126" i="4"/>
  <c r="E2272" i="4" l="1"/>
  <c r="J2271" i="4"/>
  <c r="I1127" i="4"/>
  <c r="K1127" i="4" s="1"/>
  <c r="P1127" i="4"/>
  <c r="N1127" i="4"/>
  <c r="B1127" i="4" s="1"/>
  <c r="O1127" i="4"/>
  <c r="E2273" i="4" l="1"/>
  <c r="J2272" i="4"/>
  <c r="C1128" i="4"/>
  <c r="D1128" i="4"/>
  <c r="E2274" i="4" l="1"/>
  <c r="J2273" i="4"/>
  <c r="I1128" i="4"/>
  <c r="K1128" i="4" s="1"/>
  <c r="P1128" i="4"/>
  <c r="N1128" i="4"/>
  <c r="O1128" i="4"/>
  <c r="J2274" i="4" l="1"/>
  <c r="E2275" i="4"/>
  <c r="B1128" i="4"/>
  <c r="C1129" i="4"/>
  <c r="D1129" i="4"/>
  <c r="E2276" i="4" l="1"/>
  <c r="J2275" i="4"/>
  <c r="N1129" i="4"/>
  <c r="O1129" i="4"/>
  <c r="I1129" i="4"/>
  <c r="K1129" i="4" s="1"/>
  <c r="P1129" i="4"/>
  <c r="E2277" i="4" l="1"/>
  <c r="J2276" i="4"/>
  <c r="C1130" i="4"/>
  <c r="D1130" i="4"/>
  <c r="B1129" i="4"/>
  <c r="E2278" i="4" l="1"/>
  <c r="J2277" i="4"/>
  <c r="I1130" i="4"/>
  <c r="K1130" i="4" s="1"/>
  <c r="P1130" i="4"/>
  <c r="N1130" i="4"/>
  <c r="O1130" i="4"/>
  <c r="B1130" i="4" l="1"/>
  <c r="J2278" i="4"/>
  <c r="E2279" i="4"/>
  <c r="C1131" i="4"/>
  <c r="D1131" i="4"/>
  <c r="J2279" i="4" l="1"/>
  <c r="E2280" i="4"/>
  <c r="I1131" i="4"/>
  <c r="K1131" i="4" s="1"/>
  <c r="P1131" i="4"/>
  <c r="N1131" i="4"/>
  <c r="O1131" i="4"/>
  <c r="E2281" i="4" l="1"/>
  <c r="J2280" i="4"/>
  <c r="B1131" i="4"/>
  <c r="D1132" i="4"/>
  <c r="C1132" i="4"/>
  <c r="J2281" i="4" l="1"/>
  <c r="E2282" i="4"/>
  <c r="N1132" i="4"/>
  <c r="O1132" i="4"/>
  <c r="I1132" i="4"/>
  <c r="K1132" i="4" s="1"/>
  <c r="P1132" i="4"/>
  <c r="J2282" i="4" l="1"/>
  <c r="E2283" i="4"/>
  <c r="C1133" i="4"/>
  <c r="D1133" i="4"/>
  <c r="B1132" i="4"/>
  <c r="E2284" i="4" l="1"/>
  <c r="J2283" i="4"/>
  <c r="I1133" i="4"/>
  <c r="K1133" i="4" s="1"/>
  <c r="P1133" i="4"/>
  <c r="N1133" i="4"/>
  <c r="B1133" i="4" s="1"/>
  <c r="O1133" i="4"/>
  <c r="E2285" i="4" l="1"/>
  <c r="J2284" i="4"/>
  <c r="C1134" i="4"/>
  <c r="D1134" i="4"/>
  <c r="E2286" i="4" l="1"/>
  <c r="J2285" i="4"/>
  <c r="I1134" i="4"/>
  <c r="K1134" i="4" s="1"/>
  <c r="P1134" i="4"/>
  <c r="N1134" i="4"/>
  <c r="O1134" i="4"/>
  <c r="J2286" i="4" l="1"/>
  <c r="E2287" i="4"/>
  <c r="B1134" i="4"/>
  <c r="C1135" i="4"/>
  <c r="D1135" i="4"/>
  <c r="E2288" i="4" l="1"/>
  <c r="J2287" i="4"/>
  <c r="N1135" i="4"/>
  <c r="O1135" i="4"/>
  <c r="I1135" i="4"/>
  <c r="K1135" i="4" s="1"/>
  <c r="P1135" i="4"/>
  <c r="E2289" i="4" l="1"/>
  <c r="J2288" i="4"/>
  <c r="C1136" i="4"/>
  <c r="D1136" i="4"/>
  <c r="B1135" i="4"/>
  <c r="J2289" i="4" l="1"/>
  <c r="E2290" i="4"/>
  <c r="I1136" i="4"/>
  <c r="K1136" i="4" s="1"/>
  <c r="P1136" i="4"/>
  <c r="N1136" i="4"/>
  <c r="O1136" i="4"/>
  <c r="J2290" i="4" l="1"/>
  <c r="E2291" i="4"/>
  <c r="B1136" i="4"/>
  <c r="C1137" i="4"/>
  <c r="D1137" i="4"/>
  <c r="E2292" i="4" l="1"/>
  <c r="J2291" i="4"/>
  <c r="N1137" i="4"/>
  <c r="O1137" i="4"/>
  <c r="I1137" i="4"/>
  <c r="K1137" i="4" s="1"/>
  <c r="P1137" i="4"/>
  <c r="E2293" i="4" l="1"/>
  <c r="J2292" i="4"/>
  <c r="C1138" i="4"/>
  <c r="D1138" i="4"/>
  <c r="B1137" i="4"/>
  <c r="J2293" i="4" l="1"/>
  <c r="E2294" i="4"/>
  <c r="I1138" i="4"/>
  <c r="K1138" i="4" s="1"/>
  <c r="P1138" i="4"/>
  <c r="N1138" i="4"/>
  <c r="O1138" i="4"/>
  <c r="J2294" i="4" l="1"/>
  <c r="E2295" i="4"/>
  <c r="B1138" i="4"/>
  <c r="C1139" i="4"/>
  <c r="D1139" i="4"/>
  <c r="E2296" i="4" l="1"/>
  <c r="J2295" i="4"/>
  <c r="I1139" i="4"/>
  <c r="K1139" i="4" s="1"/>
  <c r="P1139" i="4"/>
  <c r="N1139" i="4"/>
  <c r="B1139" i="4" s="1"/>
  <c r="O1139" i="4"/>
  <c r="E2297" i="4" l="1"/>
  <c r="J2296" i="4"/>
  <c r="C1140" i="4"/>
  <c r="D1140" i="4"/>
  <c r="E2298" i="4" l="1"/>
  <c r="J2297" i="4"/>
  <c r="I1140" i="4"/>
  <c r="K1140" i="4" s="1"/>
  <c r="P1140" i="4"/>
  <c r="N1140" i="4"/>
  <c r="B1140" i="4" s="1"/>
  <c r="O1140" i="4"/>
  <c r="E2299" i="4" l="1"/>
  <c r="J2298" i="4"/>
  <c r="C1141" i="4"/>
  <c r="D1141" i="4"/>
  <c r="J2299" i="4" l="1"/>
  <c r="E2300" i="4"/>
  <c r="N1141" i="4"/>
  <c r="O1141" i="4"/>
  <c r="I1141" i="4"/>
  <c r="K1141" i="4" s="1"/>
  <c r="P1141" i="4"/>
  <c r="J2300" i="4" l="1"/>
  <c r="E2301" i="4"/>
  <c r="D1142" i="4"/>
  <c r="C1142" i="4"/>
  <c r="B1141" i="4"/>
  <c r="J2301" i="4" l="1"/>
  <c r="E2302" i="4"/>
  <c r="A1141" i="4"/>
  <c r="N1142" i="4"/>
  <c r="B1142" i="4" s="1"/>
  <c r="O1142" i="4"/>
  <c r="I1142" i="4"/>
  <c r="K1142" i="4" s="1"/>
  <c r="P1142" i="4"/>
  <c r="E2303" i="4" l="1"/>
  <c r="J2302" i="4"/>
  <c r="C1143" i="4"/>
  <c r="D1143" i="4"/>
  <c r="J2303" i="4" l="1"/>
  <c r="E2304" i="4"/>
  <c r="I1143" i="4"/>
  <c r="K1143" i="4" s="1"/>
  <c r="P1143" i="4"/>
  <c r="N1143" i="4"/>
  <c r="O1143" i="4"/>
  <c r="J2304" i="4" l="1"/>
  <c r="E2305" i="4"/>
  <c r="B1143" i="4"/>
  <c r="C1144" i="4"/>
  <c r="D1144" i="4"/>
  <c r="E2306" i="4" l="1"/>
  <c r="J2305" i="4"/>
  <c r="N1144" i="4"/>
  <c r="O1144" i="4"/>
  <c r="I1144" i="4"/>
  <c r="K1144" i="4" s="1"/>
  <c r="P1144" i="4"/>
  <c r="J2306" i="4" l="1"/>
  <c r="E2307" i="4"/>
  <c r="C1145" i="4"/>
  <c r="D1145" i="4"/>
  <c r="B1144" i="4"/>
  <c r="J2307" i="4" l="1"/>
  <c r="E2308" i="4"/>
  <c r="I1145" i="4"/>
  <c r="K1145" i="4" s="1"/>
  <c r="P1145" i="4"/>
  <c r="N1145" i="4"/>
  <c r="B1145" i="4" s="1"/>
  <c r="O1145" i="4"/>
  <c r="E2309" i="4" l="1"/>
  <c r="J2308" i="4"/>
  <c r="D1146" i="4"/>
  <c r="C1146" i="4"/>
  <c r="J2309" i="4" l="1"/>
  <c r="E2310" i="4"/>
  <c r="N1146" i="4"/>
  <c r="O1146" i="4"/>
  <c r="I1146" i="4"/>
  <c r="K1146" i="4" s="1"/>
  <c r="P1146" i="4"/>
  <c r="J2310" i="4" l="1"/>
  <c r="E2311" i="4"/>
  <c r="D1147" i="4"/>
  <c r="C1147" i="4"/>
  <c r="B1146" i="4"/>
  <c r="J2311" i="4" l="1"/>
  <c r="E2312" i="4"/>
  <c r="N1147" i="4"/>
  <c r="O1147" i="4"/>
  <c r="I1147" i="4"/>
  <c r="K1147" i="4" s="1"/>
  <c r="P1147" i="4"/>
  <c r="J2312" i="4" l="1"/>
  <c r="E2313" i="4"/>
  <c r="C1148" i="4"/>
  <c r="D1148" i="4"/>
  <c r="B1147" i="4"/>
  <c r="E2314" i="4" l="1"/>
  <c r="J2313" i="4"/>
  <c r="I1148" i="4"/>
  <c r="K1148" i="4" s="1"/>
  <c r="P1148" i="4"/>
  <c r="N1148" i="4"/>
  <c r="O1148" i="4"/>
  <c r="J2314" i="4" l="1"/>
  <c r="E2315" i="4"/>
  <c r="B1148" i="4"/>
  <c r="C1149" i="4"/>
  <c r="D1149" i="4"/>
  <c r="E2316" i="4" l="1"/>
  <c r="J2315" i="4"/>
  <c r="N1149" i="4"/>
  <c r="O1149" i="4"/>
  <c r="I1149" i="4"/>
  <c r="K1149" i="4" s="1"/>
  <c r="P1149" i="4"/>
  <c r="J2316" i="4" l="1"/>
  <c r="E2317" i="4"/>
  <c r="D1150" i="4"/>
  <c r="C1150" i="4"/>
  <c r="B1149" i="4"/>
  <c r="E2318" i="4" l="1"/>
  <c r="J2317" i="4"/>
  <c r="N1150" i="4"/>
  <c r="O1150" i="4"/>
  <c r="I1150" i="4"/>
  <c r="K1150" i="4" s="1"/>
  <c r="P1150" i="4"/>
  <c r="J2318" i="4" l="1"/>
  <c r="E2319" i="4"/>
  <c r="D1151" i="4"/>
  <c r="C1151" i="4"/>
  <c r="B1150" i="4"/>
  <c r="E2320" i="4" l="1"/>
  <c r="J2319" i="4"/>
  <c r="N1151" i="4"/>
  <c r="O1151" i="4"/>
  <c r="I1151" i="4"/>
  <c r="K1151" i="4" s="1"/>
  <c r="P1151" i="4"/>
  <c r="J2320" i="4" l="1"/>
  <c r="E2321" i="4"/>
  <c r="C1152" i="4"/>
  <c r="D1152" i="4"/>
  <c r="B1151" i="4"/>
  <c r="E2322" i="4" l="1"/>
  <c r="J2321" i="4"/>
  <c r="I1152" i="4"/>
  <c r="K1152" i="4" s="1"/>
  <c r="P1152" i="4"/>
  <c r="N1152" i="4"/>
  <c r="B1152" i="4" s="1"/>
  <c r="O1152" i="4"/>
  <c r="E2323" i="4" l="1"/>
  <c r="J2322" i="4"/>
  <c r="C1153" i="4"/>
  <c r="D1153" i="4"/>
  <c r="E2324" i="4" l="1"/>
  <c r="J2323" i="4"/>
  <c r="I1153" i="4"/>
  <c r="K1153" i="4" s="1"/>
  <c r="P1153" i="4"/>
  <c r="N1153" i="4"/>
  <c r="O1153" i="4"/>
  <c r="B1153" i="4" l="1"/>
  <c r="A1153" i="4" s="1"/>
  <c r="J2324" i="4"/>
  <c r="E2325" i="4"/>
  <c r="D1154" i="4"/>
  <c r="C1154" i="4"/>
  <c r="E2326" i="4" l="1"/>
  <c r="J2325" i="4"/>
  <c r="N1154" i="4"/>
  <c r="O1154" i="4"/>
  <c r="I1154" i="4"/>
  <c r="K1154" i="4" s="1"/>
  <c r="P1154" i="4"/>
  <c r="E2327" i="4" l="1"/>
  <c r="J2326" i="4"/>
  <c r="C1155" i="4"/>
  <c r="D1155" i="4"/>
  <c r="B1154" i="4"/>
  <c r="J2327" i="4" l="1"/>
  <c r="E2328" i="4"/>
  <c r="I1155" i="4"/>
  <c r="K1155" i="4" s="1"/>
  <c r="P1155" i="4"/>
  <c r="N1155" i="4"/>
  <c r="O1155" i="4"/>
  <c r="J2328" i="4" l="1"/>
  <c r="E2329" i="4"/>
  <c r="B1155" i="4"/>
  <c r="D1156" i="4"/>
  <c r="C1156" i="4"/>
  <c r="E2330" i="4" l="1"/>
  <c r="J2329" i="4"/>
  <c r="O1156" i="4"/>
  <c r="N1156" i="4"/>
  <c r="I1156" i="4"/>
  <c r="K1156" i="4" s="1"/>
  <c r="P1156" i="4"/>
  <c r="J2330" i="4" l="1"/>
  <c r="E2331" i="4"/>
  <c r="D1157" i="4"/>
  <c r="C1157" i="4"/>
  <c r="B1156" i="4"/>
  <c r="E2332" i="4" l="1"/>
  <c r="J2331" i="4"/>
  <c r="N1157" i="4"/>
  <c r="O1157" i="4"/>
  <c r="I1157" i="4"/>
  <c r="K1157" i="4" s="1"/>
  <c r="P1157" i="4"/>
  <c r="E2333" i="4" l="1"/>
  <c r="J2332" i="4"/>
  <c r="D1158" i="4"/>
  <c r="C1158" i="4"/>
  <c r="B1157" i="4"/>
  <c r="E2334" i="4" l="1"/>
  <c r="J2333" i="4"/>
  <c r="N1158" i="4"/>
  <c r="O1158" i="4"/>
  <c r="I1158" i="4"/>
  <c r="K1158" i="4" s="1"/>
  <c r="P1158" i="4"/>
  <c r="J2334" i="4" l="1"/>
  <c r="E2335" i="4"/>
  <c r="C1159" i="4"/>
  <c r="D1159" i="4"/>
  <c r="B1158" i="4"/>
  <c r="E2336" i="4" l="1"/>
  <c r="J2335" i="4"/>
  <c r="I1159" i="4"/>
  <c r="K1159" i="4" s="1"/>
  <c r="P1159" i="4"/>
  <c r="N1159" i="4"/>
  <c r="O1159" i="4"/>
  <c r="J2336" i="4" l="1"/>
  <c r="E2337" i="4"/>
  <c r="B1159" i="4"/>
  <c r="C1160" i="4"/>
  <c r="D1160" i="4"/>
  <c r="J2337" i="4" l="1"/>
  <c r="E2338" i="4"/>
  <c r="I1160" i="4"/>
  <c r="K1160" i="4" s="1"/>
  <c r="P1160" i="4"/>
  <c r="O1160" i="4"/>
  <c r="N1160" i="4"/>
  <c r="J2338" i="4" l="1"/>
  <c r="E2339" i="4"/>
  <c r="B1160" i="4"/>
  <c r="C1161" i="4"/>
  <c r="D1161" i="4"/>
  <c r="J2339" i="4" l="1"/>
  <c r="E2340" i="4"/>
  <c r="I1161" i="4"/>
  <c r="K1161" i="4" s="1"/>
  <c r="P1161" i="4"/>
  <c r="N1161" i="4"/>
  <c r="O1161" i="4"/>
  <c r="J2340" i="4" l="1"/>
  <c r="E2341" i="4"/>
  <c r="B1161" i="4"/>
  <c r="D1162" i="4"/>
  <c r="C1162" i="4"/>
  <c r="E2342" i="4" l="1"/>
  <c r="J2341" i="4"/>
  <c r="N1162" i="4"/>
  <c r="O1162" i="4"/>
  <c r="I1162" i="4"/>
  <c r="K1162" i="4" s="1"/>
  <c r="P1162" i="4"/>
  <c r="J2342" i="4" l="1"/>
  <c r="E2343" i="4"/>
  <c r="D1163" i="4"/>
  <c r="C1163" i="4"/>
  <c r="B1162" i="4"/>
  <c r="E2344" i="4" l="1"/>
  <c r="J2343" i="4"/>
  <c r="N1163" i="4"/>
  <c r="O1163" i="4"/>
  <c r="I1163" i="4"/>
  <c r="K1163" i="4" s="1"/>
  <c r="P1163" i="4"/>
  <c r="B1163" i="4" l="1"/>
  <c r="E2345" i="4"/>
  <c r="J2344" i="4"/>
  <c r="D1164" i="4"/>
  <c r="C1164" i="4"/>
  <c r="J2345" i="4" l="1"/>
  <c r="E2346" i="4"/>
  <c r="O1164" i="4"/>
  <c r="N1164" i="4"/>
  <c r="I1164" i="4"/>
  <c r="K1164" i="4" s="1"/>
  <c r="P1164" i="4"/>
  <c r="J2346" i="4" l="1"/>
  <c r="E2347" i="4"/>
  <c r="B1164" i="4"/>
  <c r="D1165" i="4"/>
  <c r="C1165" i="4"/>
  <c r="J2347" i="4" l="1"/>
  <c r="E2348" i="4"/>
  <c r="I1165" i="4"/>
  <c r="K1165" i="4" s="1"/>
  <c r="P1165" i="4"/>
  <c r="N1165" i="4"/>
  <c r="B1165" i="4" s="1"/>
  <c r="O1165" i="4"/>
  <c r="E2349" i="4" l="1"/>
  <c r="J2348" i="4"/>
  <c r="C1166" i="4"/>
  <c r="D1166" i="4"/>
  <c r="J2349" i="4" l="1"/>
  <c r="E2350" i="4"/>
  <c r="I1166" i="4"/>
  <c r="K1166" i="4" s="1"/>
  <c r="P1166" i="4"/>
  <c r="N1166" i="4"/>
  <c r="O1166" i="4"/>
  <c r="E2351" i="4" l="1"/>
  <c r="J2350" i="4"/>
  <c r="B1166" i="4"/>
  <c r="C1167" i="4"/>
  <c r="D1167" i="4"/>
  <c r="J2351" i="4" l="1"/>
  <c r="E2352" i="4"/>
  <c r="I1167" i="4"/>
  <c r="K1167" i="4" s="1"/>
  <c r="P1167" i="4"/>
  <c r="N1167" i="4"/>
  <c r="O1167" i="4"/>
  <c r="B1167" i="4" l="1"/>
  <c r="E2353" i="4"/>
  <c r="J2352" i="4"/>
  <c r="D1168" i="4"/>
  <c r="C1168" i="4"/>
  <c r="E2354" i="4" l="1"/>
  <c r="J2353" i="4"/>
  <c r="O1168" i="4"/>
  <c r="N1168" i="4"/>
  <c r="I1168" i="4"/>
  <c r="K1168" i="4" s="1"/>
  <c r="P1168" i="4"/>
  <c r="E2355" i="4" l="1"/>
  <c r="J2354" i="4"/>
  <c r="C1169" i="4"/>
  <c r="D1169" i="4"/>
  <c r="B1168" i="4"/>
  <c r="E2356" i="4" l="1"/>
  <c r="J2355" i="4"/>
  <c r="I1169" i="4"/>
  <c r="K1169" i="4" s="1"/>
  <c r="P1169" i="4"/>
  <c r="N1169" i="4"/>
  <c r="B1169" i="4" s="1"/>
  <c r="O1169" i="4"/>
  <c r="E2357" i="4" l="1"/>
  <c r="J2356" i="4"/>
  <c r="C1170" i="4"/>
  <c r="D1170" i="4"/>
  <c r="J2357" i="4" l="1"/>
  <c r="E2358" i="4"/>
  <c r="N1170" i="4"/>
  <c r="O1170" i="4"/>
  <c r="I1170" i="4"/>
  <c r="K1170" i="4" s="1"/>
  <c r="P1170" i="4"/>
  <c r="J2358" i="4" l="1"/>
  <c r="E2359" i="4"/>
  <c r="C1171" i="4"/>
  <c r="D1171" i="4"/>
  <c r="B1170" i="4"/>
  <c r="E2360" i="4" l="1"/>
  <c r="J2359" i="4"/>
  <c r="I1171" i="4"/>
  <c r="K1171" i="4" s="1"/>
  <c r="P1171" i="4"/>
  <c r="N1171" i="4"/>
  <c r="O1171" i="4"/>
  <c r="J2360" i="4" l="1"/>
  <c r="E2361" i="4"/>
  <c r="B1171" i="4"/>
  <c r="C1172" i="4"/>
  <c r="D1172" i="4"/>
  <c r="E2362" i="4" l="1"/>
  <c r="J2361" i="4"/>
  <c r="I1172" i="4"/>
  <c r="K1172" i="4" s="1"/>
  <c r="P1172" i="4"/>
  <c r="O1172" i="4"/>
  <c r="N1172" i="4"/>
  <c r="E2363" i="4" l="1"/>
  <c r="J2362" i="4"/>
  <c r="C1173" i="4"/>
  <c r="D1173" i="4"/>
  <c r="B1172" i="4"/>
  <c r="E2364" i="4" l="1"/>
  <c r="J2363" i="4"/>
  <c r="I1173" i="4"/>
  <c r="K1173" i="4" s="1"/>
  <c r="P1173" i="4"/>
  <c r="N1173" i="4"/>
  <c r="O1173" i="4"/>
  <c r="E2365" i="4" l="1"/>
  <c r="J2364" i="4"/>
  <c r="B1173" i="4"/>
  <c r="C1174" i="4"/>
  <c r="D1174" i="4"/>
  <c r="E2366" i="4" l="1"/>
  <c r="J2365" i="4"/>
  <c r="I1174" i="4"/>
  <c r="K1174" i="4" s="1"/>
  <c r="P1174" i="4"/>
  <c r="N1174" i="4"/>
  <c r="O1174" i="4"/>
  <c r="B1174" i="4" l="1"/>
  <c r="J2366" i="4"/>
  <c r="E2367" i="4"/>
  <c r="C1175" i="4"/>
  <c r="D1175" i="4"/>
  <c r="E2368" i="4" l="1"/>
  <c r="J2367" i="4"/>
  <c r="I1175" i="4"/>
  <c r="K1175" i="4" s="1"/>
  <c r="P1175" i="4"/>
  <c r="N1175" i="4"/>
  <c r="O1175" i="4"/>
  <c r="B1175" i="4" l="1"/>
  <c r="J2368" i="4"/>
  <c r="E2369" i="4"/>
  <c r="C1176" i="4"/>
  <c r="D1176" i="4"/>
  <c r="J2369" i="4" l="1"/>
  <c r="E2370" i="4"/>
  <c r="O1176" i="4"/>
  <c r="N1176" i="4"/>
  <c r="I1176" i="4"/>
  <c r="K1176" i="4" s="1"/>
  <c r="P1176" i="4"/>
  <c r="J2370" i="4" l="1"/>
  <c r="E2371" i="4"/>
  <c r="C1177" i="4"/>
  <c r="D1177" i="4"/>
  <c r="B1176" i="4"/>
  <c r="E2372" i="4" l="1"/>
  <c r="J2371" i="4"/>
  <c r="I1177" i="4"/>
  <c r="K1177" i="4" s="1"/>
  <c r="P1177" i="4"/>
  <c r="N1177" i="4"/>
  <c r="O1177" i="4"/>
  <c r="J2372" i="4" l="1"/>
  <c r="E2373" i="4"/>
  <c r="B1177" i="4"/>
  <c r="C1178" i="4"/>
  <c r="D1178" i="4"/>
  <c r="J2373" i="4" l="1"/>
  <c r="E2374" i="4"/>
  <c r="I1178" i="4"/>
  <c r="K1178" i="4" s="1"/>
  <c r="P1178" i="4"/>
  <c r="N1178" i="4"/>
  <c r="B1178" i="4" s="1"/>
  <c r="O1178" i="4"/>
  <c r="E2375" i="4" l="1"/>
  <c r="J2374" i="4"/>
  <c r="D1179" i="4"/>
  <c r="C1179" i="4"/>
  <c r="J2375" i="4" l="1"/>
  <c r="E2376" i="4"/>
  <c r="N1179" i="4"/>
  <c r="O1179" i="4"/>
  <c r="I1179" i="4"/>
  <c r="K1179" i="4" s="1"/>
  <c r="P1179" i="4"/>
  <c r="J2376" i="4" l="1"/>
  <c r="E2377" i="4"/>
  <c r="C1180" i="4"/>
  <c r="D1180" i="4"/>
  <c r="B1179" i="4"/>
  <c r="E2378" i="4" l="1"/>
  <c r="J2377" i="4"/>
  <c r="I1180" i="4"/>
  <c r="K1180" i="4" s="1"/>
  <c r="P1180" i="4"/>
  <c r="O1180" i="4"/>
  <c r="N1180" i="4"/>
  <c r="B1180" i="4" s="1"/>
  <c r="E2379" i="4" l="1"/>
  <c r="J2378" i="4"/>
  <c r="C1181" i="4"/>
  <c r="D1181" i="4"/>
  <c r="J2379" i="4" l="1"/>
  <c r="E2380" i="4"/>
  <c r="I1181" i="4"/>
  <c r="K1181" i="4" s="1"/>
  <c r="P1181" i="4"/>
  <c r="N1181" i="4"/>
  <c r="O1181" i="4"/>
  <c r="E2381" i="4" l="1"/>
  <c r="J2380" i="4"/>
  <c r="B1181" i="4"/>
  <c r="C1182" i="4"/>
  <c r="D1182" i="4"/>
  <c r="E2382" i="4" l="1"/>
  <c r="J2381" i="4"/>
  <c r="I1182" i="4"/>
  <c r="K1182" i="4" s="1"/>
  <c r="P1182" i="4"/>
  <c r="N1182" i="4"/>
  <c r="O1182" i="4"/>
  <c r="B1182" i="4" l="1"/>
  <c r="J2382" i="4"/>
  <c r="E2383" i="4"/>
  <c r="D1183" i="4"/>
  <c r="C1183" i="4"/>
  <c r="E2384" i="4" l="1"/>
  <c r="J2383" i="4"/>
  <c r="N1183" i="4"/>
  <c r="O1183" i="4"/>
  <c r="I1183" i="4"/>
  <c r="K1183" i="4" s="1"/>
  <c r="P1183" i="4"/>
  <c r="E2385" i="4" l="1"/>
  <c r="J2384" i="4"/>
  <c r="C1184" i="4"/>
  <c r="D1184" i="4"/>
  <c r="B1183" i="4"/>
  <c r="E2386" i="4" l="1"/>
  <c r="J2385" i="4"/>
  <c r="I1184" i="4"/>
  <c r="K1184" i="4" s="1"/>
  <c r="P1184" i="4"/>
  <c r="A1183" i="4"/>
  <c r="O1184" i="4"/>
  <c r="N1184" i="4"/>
  <c r="B1184" i="4" l="1"/>
  <c r="E2387" i="4"/>
  <c r="J2386" i="4"/>
  <c r="C1185" i="4"/>
  <c r="D1185" i="4"/>
  <c r="J2387" i="4" l="1"/>
  <c r="E2388" i="4"/>
  <c r="I1185" i="4"/>
  <c r="K1185" i="4" s="1"/>
  <c r="P1185" i="4"/>
  <c r="N1185" i="4"/>
  <c r="O1185" i="4"/>
  <c r="E2389" i="4" l="1"/>
  <c r="J2388" i="4"/>
  <c r="B1185" i="4"/>
  <c r="C1186" i="4"/>
  <c r="D1186" i="4"/>
  <c r="J2389" i="4" l="1"/>
  <c r="E2390" i="4"/>
  <c r="I1186" i="4"/>
  <c r="K1186" i="4" s="1"/>
  <c r="P1186" i="4"/>
  <c r="N1186" i="4"/>
  <c r="O1186" i="4"/>
  <c r="J2390" i="4" l="1"/>
  <c r="E2391" i="4"/>
  <c r="B1186" i="4"/>
  <c r="D1187" i="4"/>
  <c r="C1187" i="4"/>
  <c r="E2392" i="4" l="1"/>
  <c r="J2391" i="4"/>
  <c r="N1187" i="4"/>
  <c r="O1187" i="4"/>
  <c r="I1187" i="4"/>
  <c r="K1187" i="4" s="1"/>
  <c r="P1187" i="4"/>
  <c r="J2392" i="4" l="1"/>
  <c r="E2393" i="4"/>
  <c r="C1188" i="4"/>
  <c r="D1188" i="4"/>
  <c r="B1187" i="4"/>
  <c r="E2394" i="4" l="1"/>
  <c r="J2393" i="4"/>
  <c r="I1188" i="4"/>
  <c r="K1188" i="4" s="1"/>
  <c r="P1188" i="4"/>
  <c r="O1188" i="4"/>
  <c r="N1188" i="4"/>
  <c r="B1188" i="4" s="1"/>
  <c r="J2394" i="4" l="1"/>
  <c r="E2395" i="4"/>
  <c r="D1189" i="4"/>
  <c r="C1189" i="4"/>
  <c r="E2396" i="4" l="1"/>
  <c r="J2395" i="4"/>
  <c r="N1189" i="4"/>
  <c r="O1189" i="4"/>
  <c r="I1189" i="4"/>
  <c r="K1189" i="4" s="1"/>
  <c r="P1189" i="4"/>
  <c r="J2396" i="4" l="1"/>
  <c r="E2397" i="4"/>
  <c r="C1190" i="4"/>
  <c r="D1190" i="4"/>
  <c r="B1189" i="4"/>
  <c r="J2397" i="4" l="1"/>
  <c r="E2398" i="4"/>
  <c r="I1190" i="4"/>
  <c r="K1190" i="4" s="1"/>
  <c r="P1190" i="4"/>
  <c r="N1190" i="4"/>
  <c r="O1190" i="4"/>
  <c r="J2398" i="4" l="1"/>
  <c r="E2399" i="4"/>
  <c r="B1190" i="4"/>
  <c r="C1191" i="4"/>
  <c r="D1191" i="4"/>
  <c r="E2400" i="4" l="1"/>
  <c r="J2399" i="4"/>
  <c r="I1191" i="4"/>
  <c r="K1191" i="4" s="1"/>
  <c r="P1191" i="4"/>
  <c r="N1191" i="4"/>
  <c r="O1191" i="4"/>
  <c r="J2400" i="4" l="1"/>
  <c r="E2401" i="4"/>
  <c r="B1191" i="4"/>
  <c r="C1192" i="4"/>
  <c r="D1192" i="4"/>
  <c r="E2402" i="4" l="1"/>
  <c r="J2401" i="4"/>
  <c r="I1192" i="4"/>
  <c r="K1192" i="4" s="1"/>
  <c r="P1192" i="4"/>
  <c r="N1192" i="4"/>
  <c r="B1192" i="4" s="1"/>
  <c r="O1192" i="4"/>
  <c r="E2403" i="4" l="1"/>
  <c r="J2402" i="4"/>
  <c r="C1193" i="4"/>
  <c r="D1193" i="4"/>
  <c r="E2404" i="4" l="1"/>
  <c r="J2403" i="4"/>
  <c r="I1193" i="4"/>
  <c r="K1193" i="4" s="1"/>
  <c r="P1193" i="4"/>
  <c r="N1193" i="4"/>
  <c r="B1193" i="4" s="1"/>
  <c r="O1193" i="4"/>
  <c r="E2405" i="4" l="1"/>
  <c r="J2404" i="4"/>
  <c r="C1194" i="4"/>
  <c r="D1194" i="4"/>
  <c r="E2406" i="4" l="1"/>
  <c r="J2405" i="4"/>
  <c r="I1194" i="4"/>
  <c r="K1194" i="4" s="1"/>
  <c r="P1194" i="4"/>
  <c r="N1194" i="4"/>
  <c r="O1194" i="4"/>
  <c r="B1194" i="4" l="1"/>
  <c r="E2407" i="4"/>
  <c r="J2406" i="4"/>
  <c r="D1195" i="4"/>
  <c r="C1195" i="4"/>
  <c r="E2408" i="4" l="1"/>
  <c r="J2407" i="4"/>
  <c r="N1195" i="4"/>
  <c r="O1195" i="4"/>
  <c r="I1195" i="4"/>
  <c r="K1195" i="4" s="1"/>
  <c r="P1195" i="4"/>
  <c r="E2409" i="4" l="1"/>
  <c r="J2408" i="4"/>
  <c r="C1196" i="4"/>
  <c r="D1196" i="4"/>
  <c r="B1195" i="4"/>
  <c r="J2409" i="4" l="1"/>
  <c r="E2410" i="4"/>
  <c r="I1196" i="4"/>
  <c r="K1196" i="4" s="1"/>
  <c r="P1196" i="4"/>
  <c r="N1196" i="4"/>
  <c r="O1196" i="4"/>
  <c r="E2411" i="4" l="1"/>
  <c r="J2410" i="4"/>
  <c r="B1196" i="4"/>
  <c r="C1197" i="4"/>
  <c r="D1197" i="4"/>
  <c r="J2411" i="4" l="1"/>
  <c r="E2412" i="4"/>
  <c r="I1197" i="4"/>
  <c r="K1197" i="4" s="1"/>
  <c r="P1197" i="4"/>
  <c r="N1197" i="4"/>
  <c r="B1197" i="4" s="1"/>
  <c r="O1197" i="4"/>
  <c r="E2413" i="4" l="1"/>
  <c r="J2412" i="4"/>
  <c r="C1198" i="4"/>
  <c r="D1198" i="4"/>
  <c r="E2414" i="4" l="1"/>
  <c r="J2413" i="4"/>
  <c r="I1198" i="4"/>
  <c r="K1198" i="4" s="1"/>
  <c r="P1198" i="4"/>
  <c r="N1198" i="4"/>
  <c r="O1198" i="4"/>
  <c r="J2414" i="4" l="1"/>
  <c r="E2415" i="4"/>
  <c r="B1198" i="4"/>
  <c r="C1199" i="4"/>
  <c r="D1199" i="4"/>
  <c r="E2416" i="4" l="1"/>
  <c r="J2415" i="4"/>
  <c r="I1199" i="4"/>
  <c r="K1199" i="4" s="1"/>
  <c r="P1199" i="4"/>
  <c r="N1199" i="4"/>
  <c r="O1199" i="4"/>
  <c r="B1199" i="4" l="1"/>
  <c r="J2416" i="4"/>
  <c r="E2417" i="4"/>
  <c r="C1200" i="4"/>
  <c r="D1200" i="4"/>
  <c r="E2418" i="4" l="1"/>
  <c r="J2417" i="4"/>
  <c r="I1200" i="4"/>
  <c r="K1200" i="4" s="1"/>
  <c r="P1200" i="4"/>
  <c r="N1200" i="4"/>
  <c r="O1200" i="4"/>
  <c r="B1200" i="4" l="1"/>
  <c r="J2418" i="4"/>
  <c r="E2419" i="4"/>
  <c r="C1201" i="4"/>
  <c r="D1201" i="4"/>
  <c r="E2420" i="4" l="1"/>
  <c r="J2419" i="4"/>
  <c r="I1201" i="4"/>
  <c r="K1201" i="4" s="1"/>
  <c r="P1201" i="4"/>
  <c r="N1201" i="4"/>
  <c r="O1201" i="4"/>
  <c r="J2420" i="4" l="1"/>
  <c r="E2421" i="4"/>
  <c r="B1201" i="4"/>
  <c r="C1202" i="4"/>
  <c r="D1202" i="4"/>
  <c r="E2422" i="4" l="1"/>
  <c r="J2421" i="4"/>
  <c r="N1202" i="4"/>
  <c r="O1202" i="4"/>
  <c r="I1202" i="4"/>
  <c r="K1202" i="4" s="1"/>
  <c r="P1202" i="4"/>
  <c r="J2422" i="4" l="1"/>
  <c r="E2423" i="4"/>
  <c r="C1203" i="4"/>
  <c r="D1203" i="4"/>
  <c r="B1202" i="4"/>
  <c r="E2424" i="4" l="1"/>
  <c r="J2423" i="4"/>
  <c r="I1203" i="4"/>
  <c r="K1203" i="4" s="1"/>
  <c r="P1203" i="4"/>
  <c r="N1203" i="4"/>
  <c r="O1203" i="4"/>
  <c r="B1203" i="4" l="1"/>
  <c r="E2425" i="4"/>
  <c r="J2424" i="4"/>
  <c r="C1204" i="4"/>
  <c r="D1204" i="4"/>
  <c r="J2425" i="4" l="1"/>
  <c r="E2426" i="4"/>
  <c r="N1204" i="4"/>
  <c r="O1204" i="4"/>
  <c r="I1204" i="4"/>
  <c r="K1204" i="4" s="1"/>
  <c r="P1204" i="4"/>
  <c r="E2427" i="4" l="1"/>
  <c r="J2426" i="4"/>
  <c r="C1205" i="4"/>
  <c r="D1205" i="4"/>
  <c r="B1204" i="4"/>
  <c r="E2428" i="4" l="1"/>
  <c r="J2427" i="4"/>
  <c r="I1205" i="4"/>
  <c r="K1205" i="4" s="1"/>
  <c r="P1205" i="4"/>
  <c r="N1205" i="4"/>
  <c r="O1205" i="4"/>
  <c r="B1205" i="4" l="1"/>
  <c r="E2429" i="4"/>
  <c r="J2428" i="4"/>
  <c r="C1206" i="4"/>
  <c r="D1206" i="4"/>
  <c r="E2430" i="4" l="1"/>
  <c r="J2429" i="4"/>
  <c r="I1206" i="4"/>
  <c r="K1206" i="4" s="1"/>
  <c r="P1206" i="4"/>
  <c r="N1206" i="4"/>
  <c r="O1206" i="4"/>
  <c r="E2431" i="4" l="1"/>
  <c r="J2430" i="4"/>
  <c r="B1206" i="4"/>
  <c r="C1207" i="4"/>
  <c r="D1207" i="4"/>
  <c r="E2432" i="4" l="1"/>
  <c r="J2431" i="4"/>
  <c r="N1207" i="4"/>
  <c r="O1207" i="4"/>
  <c r="I1207" i="4"/>
  <c r="K1207" i="4" s="1"/>
  <c r="P1207" i="4"/>
  <c r="E2433" i="4" l="1"/>
  <c r="J2432" i="4"/>
  <c r="C1208" i="4"/>
  <c r="D1208" i="4"/>
  <c r="B1207" i="4"/>
  <c r="E2434" i="4" l="1"/>
  <c r="J2433" i="4"/>
  <c r="I1208" i="4"/>
  <c r="K1208" i="4" s="1"/>
  <c r="P1208" i="4"/>
  <c r="N1208" i="4"/>
  <c r="O1208" i="4"/>
  <c r="J2434" i="4" l="1"/>
  <c r="E2435" i="4"/>
  <c r="B1208" i="4"/>
  <c r="C1209" i="4"/>
  <c r="D1209" i="4"/>
  <c r="E2436" i="4" l="1"/>
  <c r="J2435" i="4"/>
  <c r="I1209" i="4"/>
  <c r="K1209" i="4" s="1"/>
  <c r="P1209" i="4"/>
  <c r="N1209" i="4"/>
  <c r="O1209" i="4"/>
  <c r="B1209" i="4" l="1"/>
  <c r="E2437" i="4"/>
  <c r="J2436" i="4"/>
  <c r="C1210" i="4"/>
  <c r="D1210" i="4"/>
  <c r="J2437" i="4" l="1"/>
  <c r="E2438" i="4"/>
  <c r="I1210" i="4"/>
  <c r="K1210" i="4" s="1"/>
  <c r="P1210" i="4"/>
  <c r="N1210" i="4"/>
  <c r="O1210" i="4"/>
  <c r="E2439" i="4" l="1"/>
  <c r="J2438" i="4"/>
  <c r="B1210" i="4"/>
  <c r="D1211" i="4"/>
  <c r="C1211" i="4"/>
  <c r="E2440" i="4" l="1"/>
  <c r="J2439" i="4"/>
  <c r="I1211" i="4"/>
  <c r="K1211" i="4" s="1"/>
  <c r="P1211" i="4"/>
  <c r="N1211" i="4"/>
  <c r="O1211" i="4"/>
  <c r="B1211" i="4" l="1"/>
  <c r="E2441" i="4"/>
  <c r="J2440" i="4"/>
  <c r="C1212" i="4"/>
  <c r="D1212" i="4"/>
  <c r="J2441" i="4" l="1"/>
  <c r="E2442" i="4"/>
  <c r="I1212" i="4"/>
  <c r="K1212" i="4" s="1"/>
  <c r="P1212" i="4"/>
  <c r="N1212" i="4"/>
  <c r="O1212" i="4"/>
  <c r="E2443" i="4" l="1"/>
  <c r="J2442" i="4"/>
  <c r="B1212" i="4"/>
  <c r="D1213" i="4"/>
  <c r="C1213" i="4"/>
  <c r="E2444" i="4" l="1"/>
  <c r="J2443" i="4"/>
  <c r="I1213" i="4"/>
  <c r="K1213" i="4" s="1"/>
  <c r="P1213" i="4"/>
  <c r="N1213" i="4"/>
  <c r="O1213" i="4"/>
  <c r="B1213" i="4" l="1"/>
  <c r="A1213" i="4" s="1"/>
  <c r="E2445" i="4"/>
  <c r="J2444" i="4"/>
  <c r="C1214" i="4"/>
  <c r="D1214" i="4"/>
  <c r="E2446" i="4" l="1"/>
  <c r="J2445" i="4"/>
  <c r="I1214" i="4"/>
  <c r="K1214" i="4" s="1"/>
  <c r="P1214" i="4"/>
  <c r="N1214" i="4"/>
  <c r="O1214" i="4"/>
  <c r="E2447" i="4" l="1"/>
  <c r="J2446" i="4"/>
  <c r="B1214" i="4"/>
  <c r="D1215" i="4"/>
  <c r="C1215" i="4"/>
  <c r="E2448" i="4" l="1"/>
  <c r="J2447" i="4"/>
  <c r="N1215" i="4"/>
  <c r="O1215" i="4"/>
  <c r="I1215" i="4"/>
  <c r="K1215" i="4" s="1"/>
  <c r="P1215" i="4"/>
  <c r="J2448" i="4" l="1"/>
  <c r="E2449" i="4"/>
  <c r="D1216" i="4"/>
  <c r="C1216" i="4"/>
  <c r="B1215" i="4"/>
  <c r="J2449" i="4" l="1"/>
  <c r="E2450" i="4"/>
  <c r="N1216" i="4"/>
  <c r="O1216" i="4"/>
  <c r="I1216" i="4"/>
  <c r="K1216" i="4" s="1"/>
  <c r="P1216" i="4"/>
  <c r="E2451" i="4" l="1"/>
  <c r="J2450" i="4"/>
  <c r="D1217" i="4"/>
  <c r="C1217" i="4"/>
  <c r="B1216" i="4"/>
  <c r="J2451" i="4" l="1"/>
  <c r="E2452" i="4"/>
  <c r="N1217" i="4"/>
  <c r="O1217" i="4"/>
  <c r="I1217" i="4"/>
  <c r="K1217" i="4" s="1"/>
  <c r="P1217" i="4"/>
  <c r="E2453" i="4" l="1"/>
  <c r="J2452" i="4"/>
  <c r="B1217" i="4"/>
  <c r="D1218" i="4"/>
  <c r="C1218" i="4"/>
  <c r="J2453" i="4" l="1"/>
  <c r="E2454" i="4"/>
  <c r="N1218" i="4"/>
  <c r="O1218" i="4"/>
  <c r="I1218" i="4"/>
  <c r="K1218" i="4" s="1"/>
  <c r="P1218" i="4"/>
  <c r="E2455" i="4" l="1"/>
  <c r="J2454" i="4"/>
  <c r="D1219" i="4"/>
  <c r="C1219" i="4"/>
  <c r="B1218" i="4"/>
  <c r="J2455" i="4" l="1"/>
  <c r="E2456" i="4"/>
  <c r="N1219" i="4"/>
  <c r="O1219" i="4"/>
  <c r="I1219" i="4"/>
  <c r="K1219" i="4" s="1"/>
  <c r="P1219" i="4"/>
  <c r="E2457" i="4" l="1"/>
  <c r="J2456" i="4"/>
  <c r="B1219" i="4"/>
  <c r="D1220" i="4"/>
  <c r="C1220" i="4"/>
  <c r="E2458" i="4" l="1"/>
  <c r="J2457" i="4"/>
  <c r="N1220" i="4"/>
  <c r="O1220" i="4"/>
  <c r="I1220" i="4"/>
  <c r="K1220" i="4" s="1"/>
  <c r="P1220" i="4"/>
  <c r="J2458" i="4" l="1"/>
  <c r="E2459" i="4"/>
  <c r="D1221" i="4"/>
  <c r="C1221" i="4"/>
  <c r="B1220" i="4"/>
  <c r="J2459" i="4" l="1"/>
  <c r="E2460" i="4"/>
  <c r="N1221" i="4"/>
  <c r="O1221" i="4"/>
  <c r="I1221" i="4"/>
  <c r="K1221" i="4" s="1"/>
  <c r="P1221" i="4"/>
  <c r="J2460" i="4" l="1"/>
  <c r="E2461" i="4"/>
  <c r="D1222" i="4"/>
  <c r="C1222" i="4"/>
  <c r="B1221" i="4"/>
  <c r="E2462" i="4" l="1"/>
  <c r="J2461" i="4"/>
  <c r="N1222" i="4"/>
  <c r="O1222" i="4"/>
  <c r="I1222" i="4"/>
  <c r="K1222" i="4" s="1"/>
  <c r="P1222" i="4"/>
  <c r="E2463" i="4" l="1"/>
  <c r="J2462" i="4"/>
  <c r="D1223" i="4"/>
  <c r="C1223" i="4"/>
  <c r="B1222" i="4"/>
  <c r="E2464" i="4" l="1"/>
  <c r="J2463" i="4"/>
  <c r="N1223" i="4"/>
  <c r="O1223" i="4"/>
  <c r="I1223" i="4"/>
  <c r="K1223" i="4" s="1"/>
  <c r="P1223" i="4"/>
  <c r="E2465" i="4" l="1"/>
  <c r="J2464" i="4"/>
  <c r="C1224" i="4"/>
  <c r="D1224" i="4"/>
  <c r="B1223" i="4"/>
  <c r="J2465" i="4" l="1"/>
  <c r="E2466" i="4"/>
  <c r="I1224" i="4"/>
  <c r="K1224" i="4" s="1"/>
  <c r="P1224" i="4"/>
  <c r="N1224" i="4"/>
  <c r="O1224" i="4"/>
  <c r="E2467" i="4" l="1"/>
  <c r="J2466" i="4"/>
  <c r="B1224" i="4"/>
  <c r="C1225" i="4"/>
  <c r="D1225" i="4"/>
  <c r="E2468" i="4" l="1"/>
  <c r="J2467" i="4"/>
  <c r="I1225" i="4"/>
  <c r="K1225" i="4" s="1"/>
  <c r="P1225" i="4"/>
  <c r="N1225" i="4"/>
  <c r="O1225" i="4"/>
  <c r="B1225" i="4" l="1"/>
  <c r="A1225" i="4" s="1"/>
  <c r="E2469" i="4"/>
  <c r="J2468" i="4"/>
  <c r="C1226" i="4"/>
  <c r="D1226" i="4"/>
  <c r="E2470" i="4" l="1"/>
  <c r="J2469" i="4"/>
  <c r="I1226" i="4"/>
  <c r="K1226" i="4" s="1"/>
  <c r="P1226" i="4"/>
  <c r="N1226" i="4"/>
  <c r="O1226" i="4"/>
  <c r="J2470" i="4" l="1"/>
  <c r="E2471" i="4"/>
  <c r="B1226" i="4"/>
  <c r="C1227" i="4"/>
  <c r="D1227" i="4"/>
  <c r="E2472" i="4" l="1"/>
  <c r="J2471" i="4"/>
  <c r="N1227" i="4"/>
  <c r="O1227" i="4"/>
  <c r="I1227" i="4"/>
  <c r="K1227" i="4" s="1"/>
  <c r="P1227" i="4"/>
  <c r="E2473" i="4" l="1"/>
  <c r="J2472" i="4"/>
  <c r="C1228" i="4"/>
  <c r="D1228" i="4"/>
  <c r="B1227" i="4"/>
  <c r="J2473" i="4" l="1"/>
  <c r="E2474" i="4"/>
  <c r="I1228" i="4"/>
  <c r="K1228" i="4" s="1"/>
  <c r="P1228" i="4"/>
  <c r="N1228" i="4"/>
  <c r="O1228" i="4"/>
  <c r="J2474" i="4" l="1"/>
  <c r="E2475" i="4"/>
  <c r="C1229" i="4"/>
  <c r="D1229" i="4"/>
  <c r="B1228" i="4"/>
  <c r="E2476" i="4" l="1"/>
  <c r="J2475" i="4"/>
  <c r="I1229" i="4"/>
  <c r="K1229" i="4" s="1"/>
  <c r="P1229" i="4"/>
  <c r="N1229" i="4"/>
  <c r="O1229" i="4"/>
  <c r="E2477" i="4" l="1"/>
  <c r="J2476" i="4"/>
  <c r="B1229" i="4"/>
  <c r="C1230" i="4"/>
  <c r="D1230" i="4"/>
  <c r="E2478" i="4" l="1"/>
  <c r="J2477" i="4"/>
  <c r="I1230" i="4"/>
  <c r="K1230" i="4" s="1"/>
  <c r="P1230" i="4"/>
  <c r="N1230" i="4"/>
  <c r="B1230" i="4" s="1"/>
  <c r="O1230" i="4"/>
  <c r="J2478" i="4" l="1"/>
  <c r="E2479" i="4"/>
  <c r="C1231" i="4"/>
  <c r="D1231" i="4"/>
  <c r="J2479" i="4" l="1"/>
  <c r="E2480" i="4"/>
  <c r="I1231" i="4"/>
  <c r="K1231" i="4" s="1"/>
  <c r="P1231" i="4"/>
  <c r="N1231" i="4"/>
  <c r="O1231" i="4"/>
  <c r="J2480" i="4" l="1"/>
  <c r="E2481" i="4"/>
  <c r="B1231" i="4"/>
  <c r="C1232" i="4"/>
  <c r="D1232" i="4"/>
  <c r="E2482" i="4" l="1"/>
  <c r="J2481" i="4"/>
  <c r="I1232" i="4"/>
  <c r="K1232" i="4" s="1"/>
  <c r="P1232" i="4"/>
  <c r="N1232" i="4"/>
  <c r="O1232" i="4"/>
  <c r="B1232" i="4" l="1"/>
  <c r="J2482" i="4"/>
  <c r="E2483" i="4"/>
  <c r="C1233" i="4"/>
  <c r="D1233" i="4"/>
  <c r="E2484" i="4" l="1"/>
  <c r="J2483" i="4"/>
  <c r="I1233" i="4"/>
  <c r="K1233" i="4" s="1"/>
  <c r="P1233" i="4"/>
  <c r="N1233" i="4"/>
  <c r="O1233" i="4"/>
  <c r="J2484" i="4" l="1"/>
  <c r="E2485" i="4"/>
  <c r="B1233" i="4"/>
  <c r="C1234" i="4"/>
  <c r="D1234" i="4"/>
  <c r="E2486" i="4" l="1"/>
  <c r="J2485" i="4"/>
  <c r="N1234" i="4"/>
  <c r="O1234" i="4"/>
  <c r="I1234" i="4"/>
  <c r="K1234" i="4" s="1"/>
  <c r="P1234" i="4"/>
  <c r="J2486" i="4" l="1"/>
  <c r="E2487" i="4"/>
  <c r="C1235" i="4"/>
  <c r="D1235" i="4"/>
  <c r="B1234" i="4"/>
  <c r="E2488" i="4" l="1"/>
  <c r="J2487" i="4"/>
  <c r="I1235" i="4"/>
  <c r="K1235" i="4" s="1"/>
  <c r="P1235" i="4"/>
  <c r="N1235" i="4"/>
  <c r="O1235" i="4"/>
  <c r="E2489" i="4" l="1"/>
  <c r="J2488" i="4"/>
  <c r="B1235" i="4"/>
  <c r="C1236" i="4"/>
  <c r="D1236" i="4"/>
  <c r="E2490" i="4" l="1"/>
  <c r="J2489" i="4"/>
  <c r="I1236" i="4"/>
  <c r="K1236" i="4" s="1"/>
  <c r="P1236" i="4"/>
  <c r="N1236" i="4"/>
  <c r="O1236" i="4"/>
  <c r="B1236" i="4" l="1"/>
  <c r="E2491" i="4"/>
  <c r="J2490" i="4"/>
  <c r="C1237" i="4"/>
  <c r="D1237" i="4"/>
  <c r="J2491" i="4" l="1"/>
  <c r="E2492" i="4"/>
  <c r="I1237" i="4"/>
  <c r="K1237" i="4" s="1"/>
  <c r="P1237" i="4"/>
  <c r="N1237" i="4"/>
  <c r="O1237" i="4"/>
  <c r="E2493" i="4" l="1"/>
  <c r="J2492" i="4"/>
  <c r="B1237" i="4"/>
  <c r="C1238" i="4"/>
  <c r="D1238" i="4"/>
  <c r="J2493" i="4" l="1"/>
  <c r="E2494" i="4"/>
  <c r="N1238" i="4"/>
  <c r="O1238" i="4"/>
  <c r="I1238" i="4"/>
  <c r="K1238" i="4" s="1"/>
  <c r="P1238" i="4"/>
  <c r="E2495" i="4" l="1"/>
  <c r="J2494" i="4"/>
  <c r="C1239" i="4"/>
  <c r="D1239" i="4"/>
  <c r="B1238" i="4"/>
  <c r="J2495" i="4" l="1"/>
  <c r="E2496" i="4"/>
  <c r="I1239" i="4"/>
  <c r="K1239" i="4" s="1"/>
  <c r="P1239" i="4"/>
  <c r="N1239" i="4"/>
  <c r="O1239" i="4"/>
  <c r="E2497" i="4" l="1"/>
  <c r="J2496" i="4"/>
  <c r="C1240" i="4"/>
  <c r="D1240" i="4"/>
  <c r="B1239" i="4"/>
  <c r="E2498" i="4" l="1"/>
  <c r="J2497" i="4"/>
  <c r="I1240" i="4"/>
  <c r="K1240" i="4" s="1"/>
  <c r="P1240" i="4"/>
  <c r="N1240" i="4"/>
  <c r="B1240" i="4" s="1"/>
  <c r="O1240" i="4"/>
  <c r="E2499" i="4" l="1"/>
  <c r="J2498" i="4"/>
  <c r="C1241" i="4"/>
  <c r="D1241" i="4"/>
  <c r="J2499" i="4" l="1"/>
  <c r="E2500" i="4"/>
  <c r="N1241" i="4"/>
  <c r="O1241" i="4"/>
  <c r="I1241" i="4"/>
  <c r="K1241" i="4" s="1"/>
  <c r="P1241" i="4"/>
  <c r="E2501" i="4" l="1"/>
  <c r="J2500" i="4"/>
  <c r="D1242" i="4"/>
  <c r="C1242" i="4"/>
  <c r="B1241" i="4"/>
  <c r="E2502" i="4" l="1"/>
  <c r="J2501" i="4"/>
  <c r="N1242" i="4"/>
  <c r="O1242" i="4"/>
  <c r="I1242" i="4"/>
  <c r="K1242" i="4" s="1"/>
  <c r="P1242" i="4"/>
  <c r="E2503" i="4" l="1"/>
  <c r="J2502" i="4"/>
  <c r="D1243" i="4"/>
  <c r="C1243" i="4"/>
  <c r="B1242" i="4"/>
  <c r="J2503" i="4" l="1"/>
  <c r="E2504" i="4"/>
  <c r="N1243" i="4"/>
  <c r="O1243" i="4"/>
  <c r="I1243" i="4"/>
  <c r="K1243" i="4" s="1"/>
  <c r="P1243" i="4"/>
  <c r="E2505" i="4" l="1"/>
  <c r="J2504" i="4"/>
  <c r="D1244" i="4"/>
  <c r="C1244" i="4"/>
  <c r="B1243" i="4"/>
  <c r="E2506" i="4" l="1"/>
  <c r="J2505" i="4"/>
  <c r="N1244" i="4"/>
  <c r="O1244" i="4"/>
  <c r="I1244" i="4"/>
  <c r="K1244" i="4" s="1"/>
  <c r="P1244" i="4"/>
  <c r="E2507" i="4" l="1"/>
  <c r="J2506" i="4"/>
  <c r="C1245" i="4"/>
  <c r="D1245" i="4"/>
  <c r="B1244" i="4"/>
  <c r="J2507" i="4" l="1"/>
  <c r="E2508" i="4"/>
  <c r="I1245" i="4"/>
  <c r="K1245" i="4" s="1"/>
  <c r="P1245" i="4"/>
  <c r="N1245" i="4"/>
  <c r="O1245" i="4"/>
  <c r="E2509" i="4" l="1"/>
  <c r="J2508" i="4"/>
  <c r="B1245" i="4"/>
  <c r="C1246" i="4"/>
  <c r="D1246" i="4"/>
  <c r="E2510" i="4" l="1"/>
  <c r="J2509" i="4"/>
  <c r="I1246" i="4"/>
  <c r="K1246" i="4" s="1"/>
  <c r="P1246" i="4"/>
  <c r="N1246" i="4"/>
  <c r="O1246" i="4"/>
  <c r="B1246" i="4" l="1"/>
  <c r="E2511" i="4"/>
  <c r="J2510" i="4"/>
  <c r="D1247" i="4"/>
  <c r="C1247" i="4"/>
  <c r="E2512" i="4" l="1"/>
  <c r="J2511" i="4"/>
  <c r="N1247" i="4"/>
  <c r="O1247" i="4"/>
  <c r="I1247" i="4"/>
  <c r="K1247" i="4" s="1"/>
  <c r="P1247" i="4"/>
  <c r="E2513" i="4" l="1"/>
  <c r="J2512" i="4"/>
  <c r="C1248" i="4"/>
  <c r="D1248" i="4"/>
  <c r="B1247" i="4"/>
  <c r="E2514" i="4" l="1"/>
  <c r="J2513" i="4"/>
  <c r="I1248" i="4"/>
  <c r="K1248" i="4" s="1"/>
  <c r="P1248" i="4"/>
  <c r="N1248" i="4"/>
  <c r="O1248" i="4"/>
  <c r="E2515" i="4" l="1"/>
  <c r="J2514" i="4"/>
  <c r="B1248" i="4"/>
  <c r="D1249" i="4"/>
  <c r="C1249" i="4"/>
  <c r="J2515" i="4" l="1"/>
  <c r="E2516" i="4"/>
  <c r="N1249" i="4"/>
  <c r="O1249" i="4"/>
  <c r="I1249" i="4"/>
  <c r="K1249" i="4" s="1"/>
  <c r="P1249" i="4"/>
  <c r="E2517" i="4" l="1"/>
  <c r="J2516" i="4"/>
  <c r="C1250" i="4"/>
  <c r="D1250" i="4"/>
  <c r="B1249" i="4"/>
  <c r="E2518" i="4" l="1"/>
  <c r="J2517" i="4"/>
  <c r="I1250" i="4"/>
  <c r="K1250" i="4" s="1"/>
  <c r="P1250" i="4"/>
  <c r="O1250" i="4"/>
  <c r="N1250" i="4"/>
  <c r="E2519" i="4" l="1"/>
  <c r="J2518" i="4"/>
  <c r="B1250" i="4"/>
  <c r="C1251" i="4"/>
  <c r="D1251" i="4"/>
  <c r="E2520" i="4" l="1"/>
  <c r="J2519" i="4"/>
  <c r="I1251" i="4"/>
  <c r="K1251" i="4" s="1"/>
  <c r="P1251" i="4"/>
  <c r="O1251" i="4"/>
  <c r="N1251" i="4"/>
  <c r="E2521" i="4" l="1"/>
  <c r="J2520" i="4"/>
  <c r="B1251" i="4"/>
  <c r="C1252" i="4"/>
  <c r="D1252" i="4"/>
  <c r="J2521" i="4" l="1"/>
  <c r="E2522" i="4"/>
  <c r="O1252" i="4"/>
  <c r="N1252" i="4"/>
  <c r="I1252" i="4"/>
  <c r="K1252" i="4" s="1"/>
  <c r="P1252" i="4"/>
  <c r="E2523" i="4" l="1"/>
  <c r="J2522" i="4"/>
  <c r="D1253" i="4"/>
  <c r="C1253" i="4"/>
  <c r="B1252" i="4"/>
  <c r="E2524" i="4" l="1"/>
  <c r="J2523" i="4"/>
  <c r="O1253" i="4"/>
  <c r="N1253" i="4"/>
  <c r="B1253" i="4" s="1"/>
  <c r="I1253" i="4"/>
  <c r="K1253" i="4" s="1"/>
  <c r="P1253" i="4"/>
  <c r="E2525" i="4" l="1"/>
  <c r="J2524" i="4"/>
  <c r="C1254" i="4"/>
  <c r="D1254" i="4"/>
  <c r="E2526" i="4" l="1"/>
  <c r="J2525" i="4"/>
  <c r="I1254" i="4"/>
  <c r="K1254" i="4" s="1"/>
  <c r="P1254" i="4"/>
  <c r="O1254" i="4"/>
  <c r="N1254" i="4"/>
  <c r="B1254" i="4" l="1"/>
  <c r="J2526" i="4"/>
  <c r="E2527" i="4"/>
  <c r="C1255" i="4"/>
  <c r="D1255" i="4"/>
  <c r="E2528" i="4" l="1"/>
  <c r="J2527" i="4"/>
  <c r="I1255" i="4"/>
  <c r="K1255" i="4" s="1"/>
  <c r="P1255" i="4"/>
  <c r="O1255" i="4"/>
  <c r="N1255" i="4"/>
  <c r="B1255" i="4" s="1"/>
  <c r="J2528" i="4" l="1"/>
  <c r="E2529" i="4"/>
  <c r="C1256" i="4"/>
  <c r="D1256" i="4"/>
  <c r="E2530" i="4" l="1"/>
  <c r="J2529" i="4"/>
  <c r="I1256" i="4"/>
  <c r="K1256" i="4" s="1"/>
  <c r="P1256" i="4"/>
  <c r="O1256" i="4"/>
  <c r="N1256" i="4"/>
  <c r="B1256" i="4" l="1"/>
  <c r="E2531" i="4"/>
  <c r="J2530" i="4"/>
  <c r="C1257" i="4"/>
  <c r="D1257" i="4"/>
  <c r="E2532" i="4" l="1"/>
  <c r="J2531" i="4"/>
  <c r="I1257" i="4"/>
  <c r="K1257" i="4" s="1"/>
  <c r="P1257" i="4"/>
  <c r="O1257" i="4"/>
  <c r="N1257" i="4"/>
  <c r="B1257" i="4" s="1"/>
  <c r="E2533" i="4" l="1"/>
  <c r="J2532" i="4"/>
  <c r="C1258" i="4"/>
  <c r="D1258" i="4"/>
  <c r="E2534" i="4" l="1"/>
  <c r="J2533" i="4"/>
  <c r="I1258" i="4"/>
  <c r="K1258" i="4" s="1"/>
  <c r="P1258" i="4"/>
  <c r="O1258" i="4"/>
  <c r="N1258" i="4"/>
  <c r="B1258" i="4" l="1"/>
  <c r="J2534" i="4"/>
  <c r="E2535" i="4"/>
  <c r="C1259" i="4"/>
  <c r="D1259" i="4"/>
  <c r="J2535" i="4" l="1"/>
  <c r="E2536" i="4"/>
  <c r="I1259" i="4"/>
  <c r="K1259" i="4" s="1"/>
  <c r="P1259" i="4"/>
  <c r="O1259" i="4"/>
  <c r="N1259" i="4"/>
  <c r="E2537" i="4" l="1"/>
  <c r="J2536" i="4"/>
  <c r="B1259" i="4"/>
  <c r="C1260" i="4"/>
  <c r="D1260" i="4"/>
  <c r="E2538" i="4" l="1"/>
  <c r="J2537" i="4"/>
  <c r="O1260" i="4"/>
  <c r="N1260" i="4"/>
  <c r="I1260" i="4"/>
  <c r="K1260" i="4" s="1"/>
  <c r="P1260" i="4"/>
  <c r="E2539" i="4" l="1"/>
  <c r="J2538" i="4"/>
  <c r="C1261" i="4"/>
  <c r="D1261" i="4"/>
  <c r="B1260" i="4"/>
  <c r="E2540" i="4" l="1"/>
  <c r="J2539" i="4"/>
  <c r="I1261" i="4"/>
  <c r="K1261" i="4" s="1"/>
  <c r="P1261" i="4"/>
  <c r="O1261" i="4"/>
  <c r="N1261" i="4"/>
  <c r="E2541" i="4" l="1"/>
  <c r="J2540" i="4"/>
  <c r="B1261" i="4"/>
  <c r="D1262" i="4"/>
  <c r="C1262" i="4"/>
  <c r="E2542" i="4" l="1"/>
  <c r="J2541" i="4"/>
  <c r="O1262" i="4"/>
  <c r="N1262" i="4"/>
  <c r="I1262" i="4"/>
  <c r="K1262" i="4" s="1"/>
  <c r="P1262" i="4"/>
  <c r="J2542" i="4" l="1"/>
  <c r="E2543" i="4"/>
  <c r="D1263" i="4"/>
  <c r="C1263" i="4"/>
  <c r="B1262" i="4"/>
  <c r="E2544" i="4" l="1"/>
  <c r="J2543" i="4"/>
  <c r="O1263" i="4"/>
  <c r="N1263" i="4"/>
  <c r="I1263" i="4"/>
  <c r="K1263" i="4" s="1"/>
  <c r="P1263" i="4"/>
  <c r="E2545" i="4" l="1"/>
  <c r="J2544" i="4"/>
  <c r="B1263" i="4"/>
  <c r="C1264" i="4"/>
  <c r="D1264" i="4"/>
  <c r="E2546" i="4" l="1"/>
  <c r="J2545" i="4"/>
  <c r="I1264" i="4"/>
  <c r="K1264" i="4" s="1"/>
  <c r="P1264" i="4"/>
  <c r="O1264" i="4"/>
  <c r="N1264" i="4"/>
  <c r="E2547" i="4" l="1"/>
  <c r="J2546" i="4"/>
  <c r="B1264" i="4"/>
  <c r="D1265" i="4"/>
  <c r="C1265" i="4"/>
  <c r="E2548" i="4" l="1"/>
  <c r="J2547" i="4"/>
  <c r="O1265" i="4"/>
  <c r="N1265" i="4"/>
  <c r="I1265" i="4"/>
  <c r="K1265" i="4" s="1"/>
  <c r="P1265" i="4"/>
  <c r="E2549" i="4" l="1"/>
  <c r="J2548" i="4"/>
  <c r="C1266" i="4"/>
  <c r="D1266" i="4"/>
  <c r="B1265" i="4"/>
  <c r="E2550" i="4" l="1"/>
  <c r="J2549" i="4"/>
  <c r="I1266" i="4"/>
  <c r="K1266" i="4" s="1"/>
  <c r="P1266" i="4"/>
  <c r="O1266" i="4"/>
  <c r="N1266" i="4"/>
  <c r="J2550" i="4" l="1"/>
  <c r="E2551" i="4"/>
  <c r="B1266" i="4"/>
  <c r="D1267" i="4"/>
  <c r="C1267" i="4"/>
  <c r="J2551" i="4" l="1"/>
  <c r="E2552" i="4"/>
  <c r="O1267" i="4"/>
  <c r="N1267" i="4"/>
  <c r="I1267" i="4"/>
  <c r="K1267" i="4" s="1"/>
  <c r="P1267" i="4"/>
  <c r="E2553" i="4" l="1"/>
  <c r="J2552" i="4"/>
  <c r="C1268" i="4"/>
  <c r="D1268" i="4"/>
  <c r="B1267" i="4"/>
  <c r="E2554" i="4" l="1"/>
  <c r="J2553" i="4"/>
  <c r="I1268" i="4"/>
  <c r="K1268" i="4" s="1"/>
  <c r="P1268" i="4"/>
  <c r="O1268" i="4"/>
  <c r="N1268" i="4"/>
  <c r="B1268" i="4" l="1"/>
  <c r="E2555" i="4"/>
  <c r="J2554" i="4"/>
  <c r="C1269" i="4"/>
  <c r="D1269" i="4"/>
  <c r="J2555" i="4" l="1"/>
  <c r="E2556" i="4"/>
  <c r="I1269" i="4"/>
  <c r="K1269" i="4" s="1"/>
  <c r="P1269" i="4"/>
  <c r="O1269" i="4"/>
  <c r="N1269" i="4"/>
  <c r="B1269" i="4" s="1"/>
  <c r="E2557" i="4" l="1"/>
  <c r="J2556" i="4"/>
  <c r="C1270" i="4"/>
  <c r="D1270" i="4"/>
  <c r="E2558" i="4" l="1"/>
  <c r="J2557" i="4"/>
  <c r="I1270" i="4"/>
  <c r="K1270" i="4" s="1"/>
  <c r="P1270" i="4"/>
  <c r="O1270" i="4"/>
  <c r="N1270" i="4"/>
  <c r="B1270" i="4" l="1"/>
  <c r="E2559" i="4"/>
  <c r="J2558" i="4"/>
  <c r="C1271" i="4"/>
  <c r="D1271" i="4"/>
  <c r="E2560" i="4" l="1"/>
  <c r="J2559" i="4"/>
  <c r="I1271" i="4"/>
  <c r="K1271" i="4" s="1"/>
  <c r="P1271" i="4"/>
  <c r="O1271" i="4"/>
  <c r="N1271" i="4"/>
  <c r="B1271" i="4" s="1"/>
  <c r="J2560" i="4" l="1"/>
  <c r="E2561" i="4"/>
  <c r="C1272" i="4"/>
  <c r="D1272" i="4"/>
  <c r="J2561" i="4" l="1"/>
  <c r="E2562" i="4"/>
  <c r="I1272" i="4"/>
  <c r="K1272" i="4" s="1"/>
  <c r="P1272" i="4"/>
  <c r="O1272" i="4"/>
  <c r="N1272" i="4"/>
  <c r="B1272" i="4" s="1"/>
  <c r="E2563" i="4" l="1"/>
  <c r="J2562" i="4"/>
  <c r="C1273" i="4"/>
  <c r="D1273" i="4"/>
  <c r="E2564" i="4" l="1"/>
  <c r="J2563" i="4"/>
  <c r="I1273" i="4"/>
  <c r="K1273" i="4" s="1"/>
  <c r="P1273" i="4"/>
  <c r="O1273" i="4"/>
  <c r="N1273" i="4"/>
  <c r="B1273" i="4" l="1"/>
  <c r="E2565" i="4"/>
  <c r="J2564" i="4"/>
  <c r="C1274" i="4"/>
  <c r="D1274" i="4"/>
  <c r="J2565" i="4" l="1"/>
  <c r="E2566" i="4"/>
  <c r="I1274" i="4"/>
  <c r="K1274" i="4" s="1"/>
  <c r="P1274" i="4"/>
  <c r="O1274" i="4"/>
  <c r="N1274" i="4"/>
  <c r="B1274" i="4" s="1"/>
  <c r="E2567" i="4" l="1"/>
  <c r="J2566" i="4"/>
  <c r="C1275" i="4"/>
  <c r="D1275" i="4"/>
  <c r="E2568" i="4" l="1"/>
  <c r="J2567" i="4"/>
  <c r="I1275" i="4"/>
  <c r="K1275" i="4" s="1"/>
  <c r="P1275" i="4"/>
  <c r="O1275" i="4"/>
  <c r="N1275" i="4"/>
  <c r="B1275" i="4" l="1"/>
  <c r="A1275" i="4" s="1"/>
  <c r="E2569" i="4"/>
  <c r="J2568" i="4"/>
  <c r="C1276" i="4"/>
  <c r="D1276" i="4"/>
  <c r="E2570" i="4" l="1"/>
  <c r="J2569" i="4"/>
  <c r="I1276" i="4"/>
  <c r="K1276" i="4" s="1"/>
  <c r="P1276" i="4"/>
  <c r="O1276" i="4"/>
  <c r="N1276" i="4"/>
  <c r="B1276" i="4" l="1"/>
  <c r="E2571" i="4"/>
  <c r="J2570" i="4"/>
  <c r="C1277" i="4"/>
  <c r="D1277" i="4"/>
  <c r="J2571" i="4" l="1"/>
  <c r="E2572" i="4"/>
  <c r="I1277" i="4"/>
  <c r="K1277" i="4" s="1"/>
  <c r="P1277" i="4"/>
  <c r="O1277" i="4"/>
  <c r="N1277" i="4"/>
  <c r="B1277" i="4" s="1"/>
  <c r="J2572" i="4" l="1"/>
  <c r="E2573" i="4"/>
  <c r="D1278" i="4"/>
  <c r="C1278" i="4"/>
  <c r="J2573" i="4" l="1"/>
  <c r="E2574" i="4"/>
  <c r="O1278" i="4"/>
  <c r="N1278" i="4"/>
  <c r="I1278" i="4"/>
  <c r="K1278" i="4" s="1"/>
  <c r="P1278" i="4"/>
  <c r="J2574" i="4" l="1"/>
  <c r="E2575" i="4"/>
  <c r="D1279" i="4"/>
  <c r="C1279" i="4"/>
  <c r="B1278" i="4"/>
  <c r="E2576" i="4" l="1"/>
  <c r="J2575" i="4"/>
  <c r="O1279" i="4"/>
  <c r="N1279" i="4"/>
  <c r="I1279" i="4"/>
  <c r="K1279" i="4" s="1"/>
  <c r="P1279" i="4"/>
  <c r="J2576" i="4" l="1"/>
  <c r="E2577" i="4"/>
  <c r="B1279" i="4"/>
  <c r="D1280" i="4"/>
  <c r="C1280" i="4"/>
  <c r="J2577" i="4" l="1"/>
  <c r="E2578" i="4"/>
  <c r="I1280" i="4"/>
  <c r="K1280" i="4" s="1"/>
  <c r="P1280" i="4"/>
  <c r="O1280" i="4"/>
  <c r="N1280" i="4"/>
  <c r="J2578" i="4" l="1"/>
  <c r="E2579" i="4"/>
  <c r="B1280" i="4"/>
  <c r="C1281" i="4"/>
  <c r="D1281" i="4"/>
  <c r="J2579" i="4" l="1"/>
  <c r="E2580" i="4"/>
  <c r="I1281" i="4"/>
  <c r="K1281" i="4" s="1"/>
  <c r="P1281" i="4"/>
  <c r="O1281" i="4"/>
  <c r="N1281" i="4"/>
  <c r="J2580" i="4" l="1"/>
  <c r="E2581" i="4"/>
  <c r="B1281" i="4"/>
  <c r="C1282" i="4"/>
  <c r="D1282" i="4"/>
  <c r="J2581" i="4" l="1"/>
  <c r="E2582" i="4"/>
  <c r="I1282" i="4"/>
  <c r="K1282" i="4" s="1"/>
  <c r="P1282" i="4"/>
  <c r="O1282" i="4"/>
  <c r="N1282" i="4"/>
  <c r="E2583" i="4" l="1"/>
  <c r="J2582" i="4"/>
  <c r="B1282" i="4"/>
  <c r="D1283" i="4"/>
  <c r="C1283" i="4"/>
  <c r="J2583" i="4" l="1"/>
  <c r="E2584" i="4"/>
  <c r="O1283" i="4"/>
  <c r="N1283" i="4"/>
  <c r="I1283" i="4"/>
  <c r="K1283" i="4" s="1"/>
  <c r="P1283" i="4"/>
  <c r="J2584" i="4" l="1"/>
  <c r="E2585" i="4"/>
  <c r="C1284" i="4"/>
  <c r="D1284" i="4"/>
  <c r="B1283" i="4"/>
  <c r="J2585" i="4" l="1"/>
  <c r="E2586" i="4"/>
  <c r="I1284" i="4"/>
  <c r="K1284" i="4" s="1"/>
  <c r="P1284" i="4"/>
  <c r="O1284" i="4"/>
  <c r="N1284" i="4"/>
  <c r="J2586" i="4" l="1"/>
  <c r="E2587" i="4"/>
  <c r="B1284" i="4"/>
  <c r="D1285" i="4"/>
  <c r="C1285" i="4"/>
  <c r="J2587" i="4" l="1"/>
  <c r="E2588" i="4"/>
  <c r="O1285" i="4"/>
  <c r="N1285" i="4"/>
  <c r="I1285" i="4"/>
  <c r="K1285" i="4" s="1"/>
  <c r="P1285" i="4"/>
  <c r="J2588" i="4" l="1"/>
  <c r="E2589" i="4"/>
  <c r="D1286" i="4"/>
  <c r="C1286" i="4"/>
  <c r="B1285" i="4"/>
  <c r="J2589" i="4" l="1"/>
  <c r="E2590" i="4"/>
  <c r="O1286" i="4"/>
  <c r="N1286" i="4"/>
  <c r="I1286" i="4"/>
  <c r="K1286" i="4" s="1"/>
  <c r="P1286" i="4"/>
  <c r="J2590" i="4" l="1"/>
  <c r="E2591" i="4"/>
  <c r="D1287" i="4"/>
  <c r="C1287" i="4"/>
  <c r="B1286" i="4"/>
  <c r="J2591" i="4" l="1"/>
  <c r="E2592" i="4"/>
  <c r="O1287" i="4"/>
  <c r="N1287" i="4"/>
  <c r="I1287" i="4"/>
  <c r="K1287" i="4" s="1"/>
  <c r="P1287" i="4"/>
  <c r="J2592" i="4" l="1"/>
  <c r="E2593" i="4"/>
  <c r="B1287" i="4"/>
  <c r="D1288" i="4"/>
  <c r="C1288" i="4"/>
  <c r="J2593" i="4" l="1"/>
  <c r="E2594" i="4"/>
  <c r="O1288" i="4"/>
  <c r="N1288" i="4"/>
  <c r="I1288" i="4"/>
  <c r="K1288" i="4" s="1"/>
  <c r="P1288" i="4"/>
  <c r="J2594" i="4" l="1"/>
  <c r="E2595" i="4"/>
  <c r="C1289" i="4"/>
  <c r="D1289" i="4"/>
  <c r="B1288" i="4"/>
  <c r="J2595" i="4" l="1"/>
  <c r="E2596" i="4"/>
  <c r="I1289" i="4"/>
  <c r="K1289" i="4" s="1"/>
  <c r="P1289" i="4"/>
  <c r="O1289" i="4"/>
  <c r="N1289" i="4"/>
  <c r="J2596" i="4" l="1"/>
  <c r="E2597" i="4"/>
  <c r="B1289" i="4"/>
  <c r="D1290" i="4"/>
  <c r="C1290" i="4"/>
  <c r="J2597" i="4" l="1"/>
  <c r="E2598" i="4"/>
  <c r="O1290" i="4"/>
  <c r="N1290" i="4"/>
  <c r="I1290" i="4"/>
  <c r="K1290" i="4" s="1"/>
  <c r="P1290" i="4"/>
  <c r="J2598" i="4" l="1"/>
  <c r="E2599" i="4"/>
  <c r="D1291" i="4"/>
  <c r="C1291" i="4"/>
  <c r="B1290" i="4"/>
  <c r="J2599" i="4" l="1"/>
  <c r="E2600" i="4"/>
  <c r="O1291" i="4"/>
  <c r="N1291" i="4"/>
  <c r="I1291" i="4"/>
  <c r="K1291" i="4" s="1"/>
  <c r="P1291" i="4"/>
  <c r="B1291" i="4" l="1"/>
  <c r="J2600" i="4"/>
  <c r="E2601" i="4"/>
  <c r="C1292" i="4"/>
  <c r="D1292" i="4"/>
  <c r="E2602" i="4" l="1"/>
  <c r="J2601" i="4"/>
  <c r="I1292" i="4"/>
  <c r="K1292" i="4" s="1"/>
  <c r="P1292" i="4"/>
  <c r="O1292" i="4"/>
  <c r="N1292" i="4"/>
  <c r="B1292" i="4" s="1"/>
  <c r="J2602" i="4" l="1"/>
  <c r="E2603" i="4"/>
  <c r="C1293" i="4"/>
  <c r="D1293" i="4"/>
  <c r="J2603" i="4" l="1"/>
  <c r="E2604" i="4"/>
  <c r="I1293" i="4"/>
  <c r="K1293" i="4" s="1"/>
  <c r="P1293" i="4"/>
  <c r="O1293" i="4"/>
  <c r="N1293" i="4"/>
  <c r="J2604" i="4" l="1"/>
  <c r="E2605" i="4"/>
  <c r="B1293" i="4"/>
  <c r="D1294" i="4"/>
  <c r="C1294" i="4"/>
  <c r="J2605" i="4" l="1"/>
  <c r="E2606" i="4"/>
  <c r="O1294" i="4"/>
  <c r="N1294" i="4"/>
  <c r="I1294" i="4"/>
  <c r="K1294" i="4" s="1"/>
  <c r="P1294" i="4"/>
  <c r="E2607" i="4" l="1"/>
  <c r="J2606" i="4"/>
  <c r="D1295" i="4"/>
  <c r="C1295" i="4"/>
  <c r="B1294" i="4"/>
  <c r="J2607" i="4" l="1"/>
  <c r="E2608" i="4"/>
  <c r="O1295" i="4"/>
  <c r="N1295" i="4"/>
  <c r="I1295" i="4"/>
  <c r="K1295" i="4" s="1"/>
  <c r="P1295" i="4"/>
  <c r="C1296" i="4" l="1"/>
  <c r="D1296" i="4"/>
  <c r="J2608" i="4"/>
  <c r="E2609" i="4"/>
  <c r="B1295" i="4"/>
  <c r="E2610" i="4" l="1"/>
  <c r="J2609" i="4"/>
  <c r="I1296" i="4"/>
  <c r="K1296" i="4" s="1"/>
  <c r="P1296" i="4"/>
  <c r="N1296" i="4"/>
  <c r="O1296" i="4"/>
  <c r="D1297" i="4" l="1"/>
  <c r="C1297" i="4"/>
  <c r="B1296" i="4"/>
  <c r="J2610" i="4"/>
  <c r="E2611" i="4"/>
  <c r="N1297" i="4" l="1"/>
  <c r="O1297" i="4"/>
  <c r="J2611" i="4"/>
  <c r="E2612" i="4"/>
  <c r="I1297" i="4"/>
  <c r="K1297" i="4" s="1"/>
  <c r="P1297" i="4"/>
  <c r="D1298" i="4" l="1"/>
  <c r="C1298" i="4"/>
  <c r="E2613" i="4"/>
  <c r="J2612" i="4"/>
  <c r="B1297" i="4"/>
  <c r="J2613" i="4" l="1"/>
  <c r="E2614" i="4"/>
  <c r="N1298" i="4"/>
  <c r="O1298" i="4"/>
  <c r="I1298" i="4"/>
  <c r="K1298" i="4" s="1"/>
  <c r="P1298" i="4"/>
  <c r="D1299" i="4" l="1"/>
  <c r="C1299" i="4"/>
  <c r="B1298" i="4"/>
  <c r="J2614" i="4"/>
  <c r="E2615" i="4"/>
  <c r="N1299" i="4" l="1"/>
  <c r="O1299" i="4"/>
  <c r="E2616" i="4"/>
  <c r="J2615" i="4"/>
  <c r="I1299" i="4"/>
  <c r="K1299" i="4" s="1"/>
  <c r="P1299" i="4"/>
  <c r="E2617" i="4" l="1"/>
  <c r="J2616" i="4"/>
  <c r="D1300" i="4"/>
  <c r="C1300" i="4"/>
  <c r="B1299" i="4"/>
  <c r="N1300" i="4" l="1"/>
  <c r="O1300" i="4"/>
  <c r="P1300" i="4"/>
  <c r="I1300" i="4"/>
  <c r="K1300" i="4" s="1"/>
  <c r="E2618" i="4"/>
  <c r="J2617" i="4"/>
  <c r="C1301" i="4" l="1"/>
  <c r="D1301" i="4"/>
  <c r="J2618" i="4"/>
  <c r="E2619" i="4"/>
  <c r="B1300" i="4"/>
  <c r="E2620" i="4" l="1"/>
  <c r="J2619" i="4"/>
  <c r="I1301" i="4"/>
  <c r="K1301" i="4" s="1"/>
  <c r="P1301" i="4"/>
  <c r="O1301" i="4"/>
  <c r="N1301" i="4"/>
  <c r="C1302" i="4" l="1"/>
  <c r="D1302" i="4"/>
  <c r="B1301" i="4"/>
  <c r="J2620" i="4"/>
  <c r="E2621" i="4"/>
  <c r="P1302" i="4" l="1"/>
  <c r="I1302" i="4"/>
  <c r="K1302" i="4" s="1"/>
  <c r="E2622" i="4"/>
  <c r="J2621" i="4"/>
  <c r="N1302" i="4"/>
  <c r="O1302" i="4"/>
  <c r="E2623" i="4" l="1"/>
  <c r="J2622" i="4"/>
  <c r="C1303" i="4"/>
  <c r="D1303" i="4"/>
  <c r="B1302" i="4"/>
  <c r="P1303" i="4" l="1"/>
  <c r="I1303" i="4"/>
  <c r="K1303" i="4" s="1"/>
  <c r="N1303" i="4"/>
  <c r="O1303" i="4"/>
  <c r="J2623" i="4"/>
  <c r="E2624" i="4"/>
  <c r="C1304" i="4" l="1"/>
  <c r="D1304" i="4"/>
  <c r="B1303" i="4"/>
  <c r="J2624" i="4"/>
  <c r="E2625" i="4"/>
  <c r="I1304" i="4" l="1"/>
  <c r="K1304" i="4" s="1"/>
  <c r="P1304" i="4"/>
  <c r="J2625" i="4"/>
  <c r="E2626" i="4"/>
  <c r="N1304" i="4"/>
  <c r="O1304" i="4"/>
  <c r="J2626" i="4" l="1"/>
  <c r="E2627" i="4"/>
  <c r="B1304" i="4"/>
  <c r="D1305" i="4"/>
  <c r="C1305" i="4"/>
  <c r="I1305" i="4" l="1"/>
  <c r="K1305" i="4" s="1"/>
  <c r="P1305" i="4"/>
  <c r="E2628" i="4"/>
  <c r="J2627" i="4"/>
  <c r="N1305" i="4"/>
  <c r="O1305" i="4"/>
  <c r="J2628" i="4" l="1"/>
  <c r="E2629" i="4"/>
  <c r="B1305" i="4"/>
  <c r="C1306" i="4"/>
  <c r="D1306" i="4"/>
  <c r="N1306" i="4" l="1"/>
  <c r="O1306" i="4"/>
  <c r="J2629" i="4"/>
  <c r="E2630" i="4"/>
  <c r="I1306" i="4"/>
  <c r="K1306" i="4" s="1"/>
  <c r="P1306" i="4"/>
  <c r="J2630" i="4" l="1"/>
  <c r="E2631" i="4"/>
  <c r="C1307" i="4"/>
  <c r="D1307" i="4"/>
  <c r="B1306" i="4"/>
  <c r="P1307" i="4" l="1"/>
  <c r="I1307" i="4"/>
  <c r="K1307" i="4" s="1"/>
  <c r="N1307" i="4"/>
  <c r="B1307" i="4" s="1"/>
  <c r="O1307" i="4"/>
  <c r="J2631" i="4"/>
  <c r="E2632" i="4"/>
  <c r="C1308" i="4" l="1"/>
  <c r="D1308" i="4"/>
  <c r="J2632" i="4"/>
  <c r="E2633" i="4"/>
  <c r="E2634" i="4" l="1"/>
  <c r="J2633" i="4"/>
  <c r="P1308" i="4"/>
  <c r="I1308" i="4"/>
  <c r="K1308" i="4" s="1"/>
  <c r="O1308" i="4"/>
  <c r="N1308" i="4"/>
  <c r="B1308" i="4" s="1"/>
  <c r="D1309" i="4" l="1"/>
  <c r="C1309" i="4"/>
  <c r="J2634" i="4"/>
  <c r="E2635" i="4"/>
  <c r="N1309" i="4" l="1"/>
  <c r="O1309" i="4"/>
  <c r="J2635" i="4"/>
  <c r="E2636" i="4"/>
  <c r="I1309" i="4"/>
  <c r="K1309" i="4" s="1"/>
  <c r="P1309" i="4"/>
  <c r="J2636" i="4" l="1"/>
  <c r="E2637" i="4"/>
  <c r="C1310" i="4"/>
  <c r="D1310" i="4"/>
  <c r="B1309" i="4"/>
  <c r="I1310" i="4" l="1"/>
  <c r="K1310" i="4" s="1"/>
  <c r="P1310" i="4"/>
  <c r="J2637" i="4"/>
  <c r="E2638" i="4"/>
  <c r="O1310" i="4"/>
  <c r="N1310" i="4"/>
  <c r="E2639" i="4" l="1"/>
  <c r="J2638" i="4"/>
  <c r="B1310" i="4"/>
  <c r="C1311" i="4"/>
  <c r="D1311" i="4"/>
  <c r="O1311" i="4" l="1"/>
  <c r="N1311" i="4"/>
  <c r="B1311" i="4" s="1"/>
  <c r="I1311" i="4"/>
  <c r="K1311" i="4" s="1"/>
  <c r="P1311" i="4"/>
  <c r="J2639" i="4"/>
  <c r="E2640" i="4"/>
  <c r="D1312" i="4" l="1"/>
  <c r="C1312" i="4"/>
  <c r="J2640" i="4"/>
  <c r="E2641" i="4"/>
  <c r="J2641" i="4" l="1"/>
  <c r="E2642" i="4"/>
  <c r="N1312" i="4"/>
  <c r="B1312" i="4" s="1"/>
  <c r="O1312" i="4"/>
  <c r="I1312" i="4"/>
  <c r="K1312" i="4" s="1"/>
  <c r="P1312" i="4"/>
  <c r="J2642" i="4" l="1"/>
  <c r="E2643" i="4"/>
  <c r="C1313" i="4"/>
  <c r="D1313" i="4"/>
  <c r="N1313" i="4" l="1"/>
  <c r="O1313" i="4"/>
  <c r="E2644" i="4"/>
  <c r="J2643" i="4"/>
  <c r="P1313" i="4"/>
  <c r="I1313" i="4"/>
  <c r="K1313" i="4" s="1"/>
  <c r="E2645" i="4" l="1"/>
  <c r="J2644" i="4"/>
  <c r="D1314" i="4"/>
  <c r="C1314" i="4"/>
  <c r="B1313" i="4"/>
  <c r="N1314" i="4" l="1"/>
  <c r="O1314" i="4"/>
  <c r="I1314" i="4"/>
  <c r="K1314" i="4" s="1"/>
  <c r="P1314" i="4"/>
  <c r="E2646" i="4"/>
  <c r="J2645" i="4"/>
  <c r="C1315" i="4" l="1"/>
  <c r="D1315" i="4"/>
  <c r="J2646" i="4"/>
  <c r="E2647" i="4"/>
  <c r="B1314" i="4"/>
  <c r="J2647" i="4" l="1"/>
  <c r="E2648" i="4"/>
  <c r="P1315" i="4"/>
  <c r="I1315" i="4"/>
  <c r="K1315" i="4" s="1"/>
  <c r="N1315" i="4"/>
  <c r="O1315" i="4"/>
  <c r="D1316" i="4" l="1"/>
  <c r="C1316" i="4"/>
  <c r="J2648" i="4"/>
  <c r="E2649" i="4"/>
  <c r="B1315" i="4"/>
  <c r="J2649" i="4" l="1"/>
  <c r="E2650" i="4"/>
  <c r="N1316" i="4"/>
  <c r="O1316" i="4"/>
  <c r="P1316" i="4"/>
  <c r="I1316" i="4"/>
  <c r="K1316" i="4" s="1"/>
  <c r="C1317" i="4" l="1"/>
  <c r="D1317" i="4"/>
  <c r="B1316" i="4"/>
  <c r="E2651" i="4"/>
  <c r="J2650" i="4"/>
  <c r="J2651" i="4" l="1"/>
  <c r="E2652" i="4"/>
  <c r="I1317" i="4"/>
  <c r="K1317" i="4" s="1"/>
  <c r="P1317" i="4"/>
  <c r="O1317" i="4"/>
  <c r="N1317" i="4"/>
  <c r="J2652" i="4" l="1"/>
  <c r="E2653" i="4"/>
  <c r="D1318" i="4"/>
  <c r="C1318" i="4"/>
  <c r="B1317" i="4"/>
  <c r="N1318" i="4" l="1"/>
  <c r="O1318" i="4"/>
  <c r="I1318" i="4"/>
  <c r="K1318" i="4" s="1"/>
  <c r="P1318" i="4"/>
  <c r="J2653" i="4"/>
  <c r="E2654" i="4"/>
  <c r="C1319" i="4" l="1"/>
  <c r="D1319" i="4"/>
  <c r="J2654" i="4"/>
  <c r="E2655" i="4"/>
  <c r="B1318" i="4"/>
  <c r="J2655" i="4" l="1"/>
  <c r="E2656" i="4"/>
  <c r="P1319" i="4"/>
  <c r="I1319" i="4"/>
  <c r="K1319" i="4" s="1"/>
  <c r="N1319" i="4"/>
  <c r="O1319" i="4"/>
  <c r="D1320" i="4" l="1"/>
  <c r="C1320" i="4"/>
  <c r="J2656" i="4"/>
  <c r="E2657" i="4"/>
  <c r="B1319" i="4"/>
  <c r="J2657" i="4" l="1"/>
  <c r="E2658" i="4"/>
  <c r="N1320" i="4"/>
  <c r="O1320" i="4"/>
  <c r="I1320" i="4"/>
  <c r="K1320" i="4" s="1"/>
  <c r="P1320" i="4"/>
  <c r="J2658" i="4" l="1"/>
  <c r="E2659" i="4"/>
  <c r="B1320" i="4"/>
  <c r="C1321" i="4"/>
  <c r="D1321" i="4"/>
  <c r="N1321" i="4" l="1"/>
  <c r="O1321" i="4"/>
  <c r="E2660" i="4"/>
  <c r="J2659" i="4"/>
  <c r="P1321" i="4"/>
  <c r="I1321" i="4"/>
  <c r="K1321" i="4" s="1"/>
  <c r="J2660" i="4" l="1"/>
  <c r="E2661" i="4"/>
  <c r="D1322" i="4"/>
  <c r="C1322" i="4"/>
  <c r="B1321" i="4"/>
  <c r="O1322" i="4" l="1"/>
  <c r="N1322" i="4"/>
  <c r="P1322" i="4"/>
  <c r="I1322" i="4"/>
  <c r="K1322" i="4" s="1"/>
  <c r="J2661" i="4"/>
  <c r="E2662" i="4"/>
  <c r="D1323" i="4" l="1"/>
  <c r="C1323" i="4"/>
  <c r="B1322" i="4"/>
  <c r="J2662" i="4"/>
  <c r="E2663" i="4"/>
  <c r="O1323" i="4" l="1"/>
  <c r="N1323" i="4"/>
  <c r="J2663" i="4"/>
  <c r="E2664" i="4"/>
  <c r="P1323" i="4"/>
  <c r="I1323" i="4"/>
  <c r="K1323" i="4" s="1"/>
  <c r="B1323" i="4" l="1"/>
  <c r="C1324" i="4"/>
  <c r="D1324" i="4"/>
  <c r="J2664" i="4"/>
  <c r="E2665" i="4"/>
  <c r="O1324" i="4" l="1"/>
  <c r="N1324" i="4"/>
  <c r="I1324" i="4"/>
  <c r="K1324" i="4" s="1"/>
  <c r="P1324" i="4"/>
  <c r="J2665" i="4"/>
  <c r="E2666" i="4"/>
  <c r="E2667" i="4" l="1"/>
  <c r="J2666" i="4"/>
  <c r="C1325" i="4"/>
  <c r="D1325" i="4"/>
  <c r="B1324" i="4"/>
  <c r="I1325" i="4" l="1"/>
  <c r="K1325" i="4" s="1"/>
  <c r="P1325" i="4"/>
  <c r="O1325" i="4"/>
  <c r="N1325" i="4"/>
  <c r="J2667" i="4"/>
  <c r="E2668" i="4"/>
  <c r="B1325" i="4" l="1"/>
  <c r="J2668" i="4"/>
  <c r="E2669" i="4"/>
  <c r="C1326" i="4"/>
  <c r="D1326" i="4"/>
  <c r="I1326" i="4" l="1"/>
  <c r="K1326" i="4" s="1"/>
  <c r="P1326" i="4"/>
  <c r="O1326" i="4"/>
  <c r="N1326" i="4"/>
  <c r="E2670" i="4"/>
  <c r="J2669" i="4"/>
  <c r="B1326" i="4" l="1"/>
  <c r="E2671" i="4"/>
  <c r="J2670" i="4"/>
  <c r="C1327" i="4"/>
  <c r="D1327" i="4"/>
  <c r="P1327" i="4" l="1"/>
  <c r="I1327" i="4"/>
  <c r="K1327" i="4" s="1"/>
  <c r="N1327" i="4"/>
  <c r="B1327" i="4" s="1"/>
  <c r="O1327" i="4"/>
  <c r="J2671" i="4"/>
  <c r="E2672" i="4"/>
  <c r="C1328" i="4" l="1"/>
  <c r="D1328" i="4"/>
  <c r="J2672" i="4"/>
  <c r="E2673" i="4"/>
  <c r="J2673" i="4" l="1"/>
  <c r="E2674" i="4"/>
  <c r="P1328" i="4"/>
  <c r="I1328" i="4"/>
  <c r="K1328" i="4" s="1"/>
  <c r="N1328" i="4"/>
  <c r="O1328" i="4"/>
  <c r="C1329" i="4" l="1"/>
  <c r="D1329" i="4"/>
  <c r="J2674" i="4"/>
  <c r="E2675" i="4"/>
  <c r="B1328" i="4"/>
  <c r="J2675" i="4" l="1"/>
  <c r="E2676" i="4"/>
  <c r="P1329" i="4"/>
  <c r="I1329" i="4"/>
  <c r="K1329" i="4" s="1"/>
  <c r="O1329" i="4"/>
  <c r="N1329" i="4"/>
  <c r="C1330" i="4" l="1"/>
  <c r="D1330" i="4"/>
  <c r="J2676" i="4"/>
  <c r="E2677" i="4"/>
  <c r="B1329" i="4"/>
  <c r="J2677" i="4" l="1"/>
  <c r="E2678" i="4"/>
  <c r="I1330" i="4"/>
  <c r="K1330" i="4" s="1"/>
  <c r="P1330" i="4"/>
  <c r="N1330" i="4"/>
  <c r="O1330" i="4"/>
  <c r="J2678" i="4" l="1"/>
  <c r="E2679" i="4"/>
  <c r="C1331" i="4"/>
  <c r="D1331" i="4"/>
  <c r="B1330" i="4"/>
  <c r="I1331" i="4" l="1"/>
  <c r="K1331" i="4" s="1"/>
  <c r="P1331" i="4"/>
  <c r="J2679" i="4"/>
  <c r="E2680" i="4"/>
  <c r="N1331" i="4"/>
  <c r="O1331" i="4"/>
  <c r="J2680" i="4" l="1"/>
  <c r="E2681" i="4"/>
  <c r="B1331" i="4"/>
  <c r="C1332" i="4"/>
  <c r="D1332" i="4"/>
  <c r="N1332" i="4" l="1"/>
  <c r="O1332" i="4"/>
  <c r="J2681" i="4"/>
  <c r="E2682" i="4"/>
  <c r="P1332" i="4"/>
  <c r="I1332" i="4"/>
  <c r="K1332" i="4" s="1"/>
  <c r="J2682" i="4" l="1"/>
  <c r="E2683" i="4"/>
  <c r="D1333" i="4"/>
  <c r="C1333" i="4"/>
  <c r="B1332" i="4"/>
  <c r="N1333" i="4" l="1"/>
  <c r="O1333" i="4"/>
  <c r="E2684" i="4"/>
  <c r="J2683" i="4"/>
  <c r="P1333" i="4"/>
  <c r="I1333" i="4"/>
  <c r="K1333" i="4" s="1"/>
  <c r="J2684" i="4" l="1"/>
  <c r="E2685" i="4"/>
  <c r="C1334" i="4"/>
  <c r="D1334" i="4"/>
  <c r="B1333" i="4"/>
  <c r="I1334" i="4" l="1"/>
  <c r="K1334" i="4" s="1"/>
  <c r="P1334" i="4"/>
  <c r="J2685" i="4"/>
  <c r="E2686" i="4"/>
  <c r="O1334" i="4"/>
  <c r="N1334" i="4"/>
  <c r="B1334" i="4" s="1"/>
  <c r="J2686" i="4" l="1"/>
  <c r="E2687" i="4"/>
  <c r="D1335" i="4"/>
  <c r="C1335" i="4"/>
  <c r="N1335" i="4" l="1"/>
  <c r="O1335" i="4"/>
  <c r="I1335" i="4"/>
  <c r="K1335" i="4" s="1"/>
  <c r="P1335" i="4"/>
  <c r="J2687" i="4"/>
  <c r="E2688" i="4"/>
  <c r="D1336" i="4" l="1"/>
  <c r="C1336" i="4"/>
  <c r="E2689" i="4"/>
  <c r="J2688" i="4"/>
  <c r="B1335" i="4"/>
  <c r="J2689" i="4" l="1"/>
  <c r="E2690" i="4"/>
  <c r="O1336" i="4"/>
  <c r="N1336" i="4"/>
  <c r="I1336" i="4"/>
  <c r="K1336" i="4" s="1"/>
  <c r="P1336" i="4"/>
  <c r="B1336" i="4" l="1"/>
  <c r="C1337" i="4"/>
  <c r="D1337" i="4"/>
  <c r="J2690" i="4"/>
  <c r="E2691" i="4"/>
  <c r="E2692" i="4" l="1"/>
  <c r="J2691" i="4"/>
  <c r="P1337" i="4"/>
  <c r="I1337" i="4"/>
  <c r="K1337" i="4" s="1"/>
  <c r="N1337" i="4"/>
  <c r="O1337" i="4"/>
  <c r="D1338" i="4" l="1"/>
  <c r="C1338" i="4"/>
  <c r="B1337" i="4"/>
  <c r="E2693" i="4"/>
  <c r="J2692" i="4"/>
  <c r="E2694" i="4" l="1"/>
  <c r="J2693" i="4"/>
  <c r="O1338" i="4"/>
  <c r="N1338" i="4"/>
  <c r="P1338" i="4"/>
  <c r="I1338" i="4"/>
  <c r="K1338" i="4" s="1"/>
  <c r="C1339" i="4" l="1"/>
  <c r="D1339" i="4"/>
  <c r="B1338" i="4"/>
  <c r="J2694" i="4"/>
  <c r="E2695" i="4"/>
  <c r="I1339" i="4" l="1"/>
  <c r="K1339" i="4" s="1"/>
  <c r="P1339" i="4"/>
  <c r="J2695" i="4"/>
  <c r="E2696" i="4"/>
  <c r="O1339" i="4"/>
  <c r="N1339" i="4"/>
  <c r="B1339" i="4" s="1"/>
  <c r="E2697" i="4" l="1"/>
  <c r="J2696" i="4"/>
  <c r="D1340" i="4"/>
  <c r="C1340" i="4"/>
  <c r="N1340" i="4" l="1"/>
  <c r="O1340" i="4"/>
  <c r="I1340" i="4"/>
  <c r="K1340" i="4" s="1"/>
  <c r="P1340" i="4"/>
  <c r="J2697" i="4"/>
  <c r="E2698" i="4"/>
  <c r="D1341" i="4" l="1"/>
  <c r="C1341" i="4"/>
  <c r="J2698" i="4"/>
  <c r="E2699" i="4"/>
  <c r="B1340" i="4"/>
  <c r="J2699" i="4" l="1"/>
  <c r="E2700" i="4"/>
  <c r="N1341" i="4"/>
  <c r="B1341" i="4" s="1"/>
  <c r="O1341" i="4"/>
  <c r="P1341" i="4"/>
  <c r="I1341" i="4"/>
  <c r="K1341" i="4" s="1"/>
  <c r="D1342" i="4" l="1"/>
  <c r="C1342" i="4"/>
  <c r="E2701" i="4"/>
  <c r="J2700" i="4"/>
  <c r="J2701" i="4" l="1"/>
  <c r="E2702" i="4"/>
  <c r="N1342" i="4"/>
  <c r="B1342" i="4" s="1"/>
  <c r="O1342" i="4"/>
  <c r="P1342" i="4"/>
  <c r="I1342" i="4"/>
  <c r="K1342" i="4" s="1"/>
  <c r="J2702" i="4" l="1"/>
  <c r="E2703" i="4"/>
  <c r="D1343" i="4"/>
  <c r="C1343" i="4"/>
  <c r="I1343" i="4" l="1"/>
  <c r="K1343" i="4" s="1"/>
  <c r="P1343" i="4"/>
  <c r="E2704" i="4"/>
  <c r="J2703" i="4"/>
  <c r="O1343" i="4"/>
  <c r="N1343" i="4"/>
  <c r="B1343" i="4" s="1"/>
  <c r="J2704" i="4" l="1"/>
  <c r="E2705" i="4"/>
  <c r="D1344" i="4"/>
  <c r="C1344" i="4"/>
  <c r="O1344" i="4" l="1"/>
  <c r="N1344" i="4"/>
  <c r="P1344" i="4"/>
  <c r="I1344" i="4"/>
  <c r="K1344" i="4" s="1"/>
  <c r="J2705" i="4"/>
  <c r="E2706" i="4"/>
  <c r="C1345" i="4" l="1"/>
  <c r="D1345" i="4"/>
  <c r="J2706" i="4"/>
  <c r="E2707" i="4"/>
  <c r="B1344" i="4"/>
  <c r="J2707" i="4" l="1"/>
  <c r="E2708" i="4"/>
  <c r="I1345" i="4"/>
  <c r="K1345" i="4" s="1"/>
  <c r="P1345" i="4"/>
  <c r="O1345" i="4"/>
  <c r="N1345" i="4"/>
  <c r="B1345" i="4" s="1"/>
  <c r="C1346" i="4" l="1"/>
  <c r="D1346" i="4"/>
  <c r="E2709" i="4"/>
  <c r="J2708" i="4"/>
  <c r="I1346" i="4" l="1"/>
  <c r="K1346" i="4" s="1"/>
  <c r="P1346" i="4"/>
  <c r="J2709" i="4"/>
  <c r="E2710" i="4"/>
  <c r="N1346" i="4"/>
  <c r="O1346" i="4"/>
  <c r="J2710" i="4" l="1"/>
  <c r="E2711" i="4"/>
  <c r="B1346" i="4"/>
  <c r="C1347" i="4"/>
  <c r="D1347" i="4"/>
  <c r="O1347" i="4" l="1"/>
  <c r="N1347" i="4"/>
  <c r="B1347" i="4" s="1"/>
  <c r="J2711" i="4"/>
  <c r="E2712" i="4"/>
  <c r="I1347" i="4"/>
  <c r="K1347" i="4" s="1"/>
  <c r="P1347" i="4"/>
  <c r="E2713" i="4" l="1"/>
  <c r="J2712" i="4"/>
  <c r="D1348" i="4"/>
  <c r="C1348" i="4"/>
  <c r="O1348" i="4" l="1"/>
  <c r="N1348" i="4"/>
  <c r="B1348" i="4" s="1"/>
  <c r="I1348" i="4"/>
  <c r="K1348" i="4" s="1"/>
  <c r="P1348" i="4"/>
  <c r="E2714" i="4"/>
  <c r="J2713" i="4"/>
  <c r="D1349" i="4" l="1"/>
  <c r="C1349" i="4"/>
  <c r="J2714" i="4"/>
  <c r="E2715" i="4"/>
  <c r="J2715" i="4" l="1"/>
  <c r="E2716" i="4"/>
  <c r="O1349" i="4"/>
  <c r="N1349" i="4"/>
  <c r="P1349" i="4"/>
  <c r="I1349" i="4"/>
  <c r="K1349" i="4" s="1"/>
  <c r="B1349" i="4" l="1"/>
  <c r="J2716" i="4"/>
  <c r="E2717" i="4"/>
  <c r="D1350" i="4"/>
  <c r="C1350" i="4"/>
  <c r="P1350" i="4" l="1"/>
  <c r="I1350" i="4"/>
  <c r="K1350" i="4" s="1"/>
  <c r="J2717" i="4"/>
  <c r="E2718" i="4"/>
  <c r="O1350" i="4"/>
  <c r="N1350" i="4"/>
  <c r="B1350" i="4" s="1"/>
  <c r="J2718" i="4" l="1"/>
  <c r="E2719" i="4"/>
  <c r="C1351" i="4"/>
  <c r="D1351" i="4"/>
  <c r="N1351" i="4" l="1"/>
  <c r="O1351" i="4"/>
  <c r="E2720" i="4"/>
  <c r="J2719" i="4"/>
  <c r="P1351" i="4"/>
  <c r="I1351" i="4"/>
  <c r="K1351" i="4" s="1"/>
  <c r="J2720" i="4" l="1"/>
  <c r="E2721" i="4"/>
  <c r="D1352" i="4"/>
  <c r="C1352" i="4"/>
  <c r="B1351" i="4"/>
  <c r="N1352" i="4" l="1"/>
  <c r="O1352" i="4"/>
  <c r="I1352" i="4"/>
  <c r="K1352" i="4" s="1"/>
  <c r="P1352" i="4"/>
  <c r="E2722" i="4"/>
  <c r="J2721" i="4"/>
  <c r="C1353" i="4" l="1"/>
  <c r="D1353" i="4"/>
  <c r="J2722" i="4"/>
  <c r="E2723" i="4"/>
  <c r="B1352" i="4"/>
  <c r="J2723" i="4" l="1"/>
  <c r="E2724" i="4"/>
  <c r="I1353" i="4"/>
  <c r="K1353" i="4" s="1"/>
  <c r="P1353" i="4"/>
  <c r="O1353" i="4"/>
  <c r="N1353" i="4"/>
  <c r="B1353" i="4" l="1"/>
  <c r="C1354" i="4"/>
  <c r="D1354" i="4"/>
  <c r="J2724" i="4"/>
  <c r="E2725" i="4"/>
  <c r="P1354" i="4" l="1"/>
  <c r="I1354" i="4"/>
  <c r="K1354" i="4" s="1"/>
  <c r="O1354" i="4"/>
  <c r="N1354" i="4"/>
  <c r="E2726" i="4"/>
  <c r="J2725" i="4"/>
  <c r="B1354" i="4" l="1"/>
  <c r="C1355" i="4"/>
  <c r="D1355" i="4"/>
  <c r="E2727" i="4"/>
  <c r="J2726" i="4"/>
  <c r="J2727" i="4" l="1"/>
  <c r="E2728" i="4"/>
  <c r="P1355" i="4"/>
  <c r="I1355" i="4"/>
  <c r="K1355" i="4" s="1"/>
  <c r="O1355" i="4"/>
  <c r="N1355" i="4"/>
  <c r="D1356" i="4" l="1"/>
  <c r="C1356" i="4"/>
  <c r="J2728" i="4"/>
  <c r="E2729" i="4"/>
  <c r="B1355" i="4"/>
  <c r="J2729" i="4" l="1"/>
  <c r="E2730" i="4"/>
  <c r="N1356" i="4"/>
  <c r="B1356" i="4" s="1"/>
  <c r="O1356" i="4"/>
  <c r="P1356" i="4"/>
  <c r="I1356" i="4"/>
  <c r="K1356" i="4" s="1"/>
  <c r="C1357" i="4" l="1"/>
  <c r="D1357" i="4"/>
  <c r="J2730" i="4"/>
  <c r="E2731" i="4"/>
  <c r="J2731" i="4" l="1"/>
  <c r="E2732" i="4"/>
  <c r="P1357" i="4"/>
  <c r="I1357" i="4"/>
  <c r="K1357" i="4" s="1"/>
  <c r="N1357" i="4"/>
  <c r="O1357" i="4"/>
  <c r="D1358" i="4" l="1"/>
  <c r="C1358" i="4"/>
  <c r="J2732" i="4"/>
  <c r="E2733" i="4"/>
  <c r="B1357" i="4"/>
  <c r="J2733" i="4" l="1"/>
  <c r="E2734" i="4"/>
  <c r="N1358" i="4"/>
  <c r="B1358" i="4" s="1"/>
  <c r="O1358" i="4"/>
  <c r="P1358" i="4"/>
  <c r="I1358" i="4"/>
  <c r="K1358" i="4" s="1"/>
  <c r="E2735" i="4" l="1"/>
  <c r="J2734" i="4"/>
  <c r="D1359" i="4"/>
  <c r="C1359" i="4"/>
  <c r="O1359" i="4" l="1"/>
  <c r="N1359" i="4"/>
  <c r="B1359" i="4" s="1"/>
  <c r="P1359" i="4"/>
  <c r="I1359" i="4"/>
  <c r="K1359" i="4" s="1"/>
  <c r="J2735" i="4"/>
  <c r="E2736" i="4"/>
  <c r="C1360" i="4" l="1"/>
  <c r="D1360" i="4"/>
  <c r="J2736" i="4"/>
  <c r="E2737" i="4"/>
  <c r="J2737" i="4" l="1"/>
  <c r="E2738" i="4"/>
  <c r="P1360" i="4"/>
  <c r="I1360" i="4"/>
  <c r="K1360" i="4" s="1"/>
  <c r="N1360" i="4"/>
  <c r="O1360" i="4"/>
  <c r="D1361" i="4" l="1"/>
  <c r="C1361" i="4"/>
  <c r="J2738" i="4"/>
  <c r="E2739" i="4"/>
  <c r="B1360" i="4"/>
  <c r="E2740" i="4" l="1"/>
  <c r="J2739" i="4"/>
  <c r="N1361" i="4"/>
  <c r="B1361" i="4" s="1"/>
  <c r="O1361" i="4"/>
  <c r="P1361" i="4"/>
  <c r="I1361" i="4"/>
  <c r="K1361" i="4" s="1"/>
  <c r="C1362" i="4" l="1"/>
  <c r="D1362" i="4"/>
  <c r="J2740" i="4"/>
  <c r="E2741" i="4"/>
  <c r="E2742" i="4" l="1"/>
  <c r="J2741" i="4"/>
  <c r="I1362" i="4"/>
  <c r="K1362" i="4" s="1"/>
  <c r="P1362" i="4"/>
  <c r="O1362" i="4"/>
  <c r="N1362" i="4"/>
  <c r="C1363" i="4" l="1"/>
  <c r="D1363" i="4"/>
  <c r="B1362" i="4"/>
  <c r="J2742" i="4"/>
  <c r="E2743" i="4"/>
  <c r="I1363" i="4" l="1"/>
  <c r="K1363" i="4" s="1"/>
  <c r="P1363" i="4"/>
  <c r="E2744" i="4"/>
  <c r="J2743" i="4"/>
  <c r="N1363" i="4"/>
  <c r="O1363" i="4"/>
  <c r="J2744" i="4" l="1"/>
  <c r="E2745" i="4"/>
  <c r="B1363" i="4"/>
  <c r="C1364" i="4"/>
  <c r="D1364" i="4"/>
  <c r="N1364" i="4" l="1"/>
  <c r="O1364" i="4"/>
  <c r="J2745" i="4"/>
  <c r="E2746" i="4"/>
  <c r="P1364" i="4"/>
  <c r="I1364" i="4"/>
  <c r="K1364" i="4" s="1"/>
  <c r="E2747" i="4" l="1"/>
  <c r="J2746" i="4"/>
  <c r="D1365" i="4"/>
  <c r="C1365" i="4"/>
  <c r="B1364" i="4"/>
  <c r="O1365" i="4" l="1"/>
  <c r="N1365" i="4"/>
  <c r="I1365" i="4"/>
  <c r="K1365" i="4" s="1"/>
  <c r="P1365" i="4"/>
  <c r="J2747" i="4"/>
  <c r="E2748" i="4"/>
  <c r="E2749" i="4" l="1"/>
  <c r="J2748" i="4"/>
  <c r="D1366" i="4"/>
  <c r="C1366" i="4"/>
  <c r="B1365" i="4"/>
  <c r="O1366" i="4" l="1"/>
  <c r="N1366" i="4"/>
  <c r="B1366" i="4" s="1"/>
  <c r="I1366" i="4"/>
  <c r="K1366" i="4" s="1"/>
  <c r="P1366" i="4"/>
  <c r="J2749" i="4"/>
  <c r="E2750" i="4"/>
  <c r="J2750" i="4" l="1"/>
  <c r="E2751" i="4"/>
  <c r="D1367" i="4"/>
  <c r="C1367" i="4"/>
  <c r="O1367" i="4" l="1"/>
  <c r="N1367" i="4"/>
  <c r="P1367" i="4"/>
  <c r="I1367" i="4"/>
  <c r="K1367" i="4" s="1"/>
  <c r="J2751" i="4"/>
  <c r="E2752" i="4"/>
  <c r="D1368" i="4" l="1"/>
  <c r="C1368" i="4"/>
  <c r="B1367" i="4"/>
  <c r="J2752" i="4"/>
  <c r="E2753" i="4"/>
  <c r="O1368" i="4" l="1"/>
  <c r="N1368" i="4"/>
  <c r="J2753" i="4"/>
  <c r="E2754" i="4"/>
  <c r="I1368" i="4"/>
  <c r="K1368" i="4" s="1"/>
  <c r="P1368" i="4"/>
  <c r="D1369" i="4" l="1"/>
  <c r="C1369" i="4"/>
  <c r="B1368" i="4"/>
  <c r="J2754" i="4"/>
  <c r="E2755" i="4"/>
  <c r="N1369" i="4" l="1"/>
  <c r="O1369" i="4"/>
  <c r="J2755" i="4"/>
  <c r="E2756" i="4"/>
  <c r="P1369" i="4"/>
  <c r="I1369" i="4"/>
  <c r="K1369" i="4" s="1"/>
  <c r="J2756" i="4" l="1"/>
  <c r="E2757" i="4"/>
  <c r="C1370" i="4"/>
  <c r="D1370" i="4"/>
  <c r="B1369" i="4"/>
  <c r="I1370" i="4" l="1"/>
  <c r="K1370" i="4" s="1"/>
  <c r="P1370" i="4"/>
  <c r="N1370" i="4"/>
  <c r="B1370" i="4" s="1"/>
  <c r="O1370" i="4"/>
  <c r="E2758" i="4"/>
  <c r="J2757" i="4"/>
  <c r="E2759" i="4" l="1"/>
  <c r="J2758" i="4"/>
  <c r="D1371" i="4"/>
  <c r="C1371" i="4"/>
  <c r="O1371" i="4" l="1"/>
  <c r="N1371" i="4"/>
  <c r="P1371" i="4"/>
  <c r="I1371" i="4"/>
  <c r="K1371" i="4" s="1"/>
  <c r="E2760" i="4"/>
  <c r="J2759" i="4"/>
  <c r="C1372" i="4" l="1"/>
  <c r="D1372" i="4"/>
  <c r="B1371" i="4"/>
  <c r="J2760" i="4"/>
  <c r="E2761" i="4"/>
  <c r="P1372" i="4" l="1"/>
  <c r="I1372" i="4"/>
  <c r="K1372" i="4" s="1"/>
  <c r="J2761" i="4"/>
  <c r="E2762" i="4"/>
  <c r="N1372" i="4"/>
  <c r="B1372" i="4" s="1"/>
  <c r="O1372" i="4"/>
  <c r="D1373" i="4" l="1"/>
  <c r="C1373" i="4"/>
  <c r="J2762" i="4"/>
  <c r="E2763" i="4"/>
  <c r="O1373" i="4" l="1"/>
  <c r="N1373" i="4"/>
  <c r="B1373" i="4" s="1"/>
  <c r="J2763" i="4"/>
  <c r="E2764" i="4"/>
  <c r="P1373" i="4"/>
  <c r="I1373" i="4"/>
  <c r="K1373" i="4" s="1"/>
  <c r="J2764" i="4" l="1"/>
  <c r="E2765" i="4"/>
  <c r="D1374" i="4"/>
  <c r="C1374" i="4"/>
  <c r="O1374" i="4" l="1"/>
  <c r="N1374" i="4"/>
  <c r="B1374" i="4" s="1"/>
  <c r="J2765" i="4"/>
  <c r="E2766" i="4"/>
  <c r="P1374" i="4"/>
  <c r="I1374" i="4"/>
  <c r="K1374" i="4" s="1"/>
  <c r="J2766" i="4" l="1"/>
  <c r="E2767" i="4"/>
  <c r="D1375" i="4"/>
  <c r="C1375" i="4"/>
  <c r="N1375" i="4" l="1"/>
  <c r="O1375" i="4"/>
  <c r="J2767" i="4"/>
  <c r="E2768" i="4"/>
  <c r="I1375" i="4"/>
  <c r="K1375" i="4" s="1"/>
  <c r="P1375" i="4"/>
  <c r="J2768" i="4" l="1"/>
  <c r="E2769" i="4"/>
  <c r="C1376" i="4"/>
  <c r="D1376" i="4"/>
  <c r="B1375" i="4"/>
  <c r="P1376" i="4" l="1"/>
  <c r="I1376" i="4"/>
  <c r="K1376" i="4" s="1"/>
  <c r="O1376" i="4"/>
  <c r="N1376" i="4"/>
  <c r="J2769" i="4"/>
  <c r="E2770" i="4"/>
  <c r="B1376" i="4" l="1"/>
  <c r="J2770" i="4"/>
  <c r="E2771" i="4"/>
  <c r="D1377" i="4"/>
  <c r="C1377" i="4"/>
  <c r="P1377" i="4" l="1"/>
  <c r="I1377" i="4"/>
  <c r="K1377" i="4" s="1"/>
  <c r="J2771" i="4"/>
  <c r="E2772" i="4"/>
  <c r="O1377" i="4"/>
  <c r="N1377" i="4"/>
  <c r="J2772" i="4" l="1"/>
  <c r="E2773" i="4"/>
  <c r="B1377" i="4"/>
  <c r="D1378" i="4"/>
  <c r="C1378" i="4"/>
  <c r="P1378" i="4" l="1"/>
  <c r="I1378" i="4"/>
  <c r="K1378" i="4" s="1"/>
  <c r="J2773" i="4"/>
  <c r="E2774" i="4"/>
  <c r="N1378" i="4"/>
  <c r="O1378" i="4"/>
  <c r="B1378" i="4" l="1"/>
  <c r="J2774" i="4"/>
  <c r="E2775" i="4"/>
  <c r="C1379" i="4"/>
  <c r="D1379" i="4"/>
  <c r="O1379" i="4" l="1"/>
  <c r="N1379" i="4"/>
  <c r="B1379" i="4" s="1"/>
  <c r="A1379" i="4" s="1"/>
  <c r="J2775" i="4"/>
  <c r="E2776" i="4"/>
  <c r="P1379" i="4"/>
  <c r="I1379" i="4"/>
  <c r="K1379" i="4" s="1"/>
  <c r="J2776" i="4" l="1"/>
  <c r="E2777" i="4"/>
  <c r="C1380" i="4"/>
  <c r="D1380" i="4"/>
  <c r="P1380" i="4" l="1"/>
  <c r="I1380" i="4"/>
  <c r="K1380" i="4" s="1"/>
  <c r="O1380" i="4"/>
  <c r="N1380" i="4"/>
  <c r="J2777" i="4"/>
  <c r="E2778" i="4"/>
  <c r="B1380" i="4" l="1"/>
  <c r="C1381" i="4"/>
  <c r="D1381" i="4"/>
  <c r="E2779" i="4"/>
  <c r="J2778" i="4"/>
  <c r="J2779" i="4" l="1"/>
  <c r="E2780" i="4"/>
  <c r="I1381" i="4"/>
  <c r="K1381" i="4" s="1"/>
  <c r="P1381" i="4"/>
  <c r="N1381" i="4"/>
  <c r="O1381" i="4"/>
  <c r="C1382" i="4" l="1"/>
  <c r="D1382" i="4"/>
  <c r="J2780" i="4"/>
  <c r="E2781" i="4"/>
  <c r="B1381" i="4"/>
  <c r="J2781" i="4" l="1"/>
  <c r="E2782" i="4"/>
  <c r="I1382" i="4"/>
  <c r="K1382" i="4" s="1"/>
  <c r="P1382" i="4"/>
  <c r="O1382" i="4"/>
  <c r="N1382" i="4"/>
  <c r="B1382" i="4" s="1"/>
  <c r="C1383" i="4" l="1"/>
  <c r="D1383" i="4"/>
  <c r="E2783" i="4"/>
  <c r="J2782" i="4"/>
  <c r="J2783" i="4" l="1"/>
  <c r="E2784" i="4"/>
  <c r="P1383" i="4"/>
  <c r="I1383" i="4"/>
  <c r="K1383" i="4" s="1"/>
  <c r="O1383" i="4"/>
  <c r="N1383" i="4"/>
  <c r="C1384" i="4" l="1"/>
  <c r="D1384" i="4"/>
  <c r="J2784" i="4"/>
  <c r="E2785" i="4"/>
  <c r="B1383" i="4"/>
  <c r="J2785" i="4" l="1"/>
  <c r="E2786" i="4"/>
  <c r="P1384" i="4"/>
  <c r="I1384" i="4"/>
  <c r="K1384" i="4" s="1"/>
  <c r="O1384" i="4"/>
  <c r="N1384" i="4"/>
  <c r="B1384" i="4" s="1"/>
  <c r="C1385" i="4" l="1"/>
  <c r="D1385" i="4"/>
  <c r="E2787" i="4"/>
  <c r="J2786" i="4"/>
  <c r="I1385" i="4" l="1"/>
  <c r="K1385" i="4" s="1"/>
  <c r="P1385" i="4"/>
  <c r="N1385" i="4"/>
  <c r="B1385" i="4" s="1"/>
  <c r="O1385" i="4"/>
  <c r="J2787" i="4"/>
  <c r="E2788" i="4"/>
  <c r="J2788" i="4" l="1"/>
  <c r="E2789" i="4"/>
  <c r="C1386" i="4"/>
  <c r="D1386" i="4"/>
  <c r="P1386" i="4" l="1"/>
  <c r="I1386" i="4"/>
  <c r="K1386" i="4" s="1"/>
  <c r="O1386" i="4"/>
  <c r="N1386" i="4"/>
  <c r="J2789" i="4"/>
  <c r="E2790" i="4"/>
  <c r="B1386" i="4" l="1"/>
  <c r="D1387" i="4"/>
  <c r="C1387" i="4"/>
  <c r="J2790" i="4"/>
  <c r="E2791" i="4"/>
  <c r="O1387" i="4" l="1"/>
  <c r="N1387" i="4"/>
  <c r="B1387" i="4" s="1"/>
  <c r="P1387" i="4"/>
  <c r="I1387" i="4"/>
  <c r="K1387" i="4" s="1"/>
  <c r="J2791" i="4"/>
  <c r="E2792" i="4"/>
  <c r="D1388" i="4" l="1"/>
  <c r="C1388" i="4"/>
  <c r="E2793" i="4"/>
  <c r="J2792" i="4"/>
  <c r="E2794" i="4" l="1"/>
  <c r="J2793" i="4"/>
  <c r="O1388" i="4"/>
  <c r="N1388" i="4"/>
  <c r="I1388" i="4"/>
  <c r="K1388" i="4" s="1"/>
  <c r="P1388" i="4"/>
  <c r="B1388" i="4" l="1"/>
  <c r="D1389" i="4"/>
  <c r="C1389" i="4"/>
  <c r="E2795" i="4"/>
  <c r="J2794" i="4"/>
  <c r="E2796" i="4" l="1"/>
  <c r="J2795" i="4"/>
  <c r="N1389" i="4"/>
  <c r="O1389" i="4"/>
  <c r="I1389" i="4"/>
  <c r="K1389" i="4" s="1"/>
  <c r="P1389" i="4"/>
  <c r="B1389" i="4" l="1"/>
  <c r="D1390" i="4"/>
  <c r="C1390" i="4"/>
  <c r="J2796" i="4"/>
  <c r="E2797" i="4"/>
  <c r="N1390" i="4" l="1"/>
  <c r="O1390" i="4"/>
  <c r="I1390" i="4"/>
  <c r="K1390" i="4" s="1"/>
  <c r="P1390" i="4"/>
  <c r="E2798" i="4"/>
  <c r="J2797" i="4"/>
  <c r="D1391" i="4" l="1"/>
  <c r="C1391" i="4"/>
  <c r="E2799" i="4"/>
  <c r="J2798" i="4"/>
  <c r="B1390" i="4"/>
  <c r="E2800" i="4" l="1"/>
  <c r="J2799" i="4"/>
  <c r="N1391" i="4"/>
  <c r="O1391" i="4"/>
  <c r="P1391" i="4"/>
  <c r="I1391" i="4"/>
  <c r="K1391" i="4" s="1"/>
  <c r="D1392" i="4" l="1"/>
  <c r="C1392" i="4"/>
  <c r="B1391" i="4"/>
  <c r="J2800" i="4"/>
  <c r="E2801" i="4"/>
  <c r="O1392" i="4" l="1"/>
  <c r="N1392" i="4"/>
  <c r="E2802" i="4"/>
  <c r="J2801" i="4"/>
  <c r="I1392" i="4"/>
  <c r="K1392" i="4" s="1"/>
  <c r="P1392" i="4"/>
  <c r="J2802" i="4" l="1"/>
  <c r="E2803" i="4"/>
  <c r="B1392" i="4"/>
  <c r="C1393" i="4"/>
  <c r="D1393" i="4"/>
  <c r="O1393" i="4" l="1"/>
  <c r="N1393" i="4"/>
  <c r="E2804" i="4"/>
  <c r="J2803" i="4"/>
  <c r="P1393" i="4"/>
  <c r="I1393" i="4"/>
  <c r="K1393" i="4" s="1"/>
  <c r="E2805" i="4" l="1"/>
  <c r="J2804" i="4"/>
  <c r="B1393" i="4"/>
  <c r="C1394" i="4"/>
  <c r="D1394" i="4"/>
  <c r="O1394" i="4" l="1"/>
  <c r="N1394" i="4"/>
  <c r="I1394" i="4"/>
  <c r="K1394" i="4" s="1"/>
  <c r="P1394" i="4"/>
  <c r="J2805" i="4"/>
  <c r="E2806" i="4"/>
  <c r="B1394" i="4" l="1"/>
  <c r="D1395" i="4"/>
  <c r="C1395" i="4"/>
  <c r="E2807" i="4"/>
  <c r="J2806" i="4"/>
  <c r="E2808" i="4" l="1"/>
  <c r="J2807" i="4"/>
  <c r="N1395" i="4"/>
  <c r="B1395" i="4" s="1"/>
  <c r="O1395" i="4"/>
  <c r="I1395" i="4"/>
  <c r="K1395" i="4" s="1"/>
  <c r="P1395" i="4"/>
  <c r="C1396" i="4" l="1"/>
  <c r="D1396" i="4"/>
  <c r="E2809" i="4"/>
  <c r="J2808" i="4"/>
  <c r="J2809" i="4" l="1"/>
  <c r="E2810" i="4"/>
  <c r="I1396" i="4"/>
  <c r="K1396" i="4" s="1"/>
  <c r="P1396" i="4"/>
  <c r="O1396" i="4"/>
  <c r="N1396" i="4"/>
  <c r="B1396" i="4" s="1"/>
  <c r="C1397" i="4" l="1"/>
  <c r="D1397" i="4"/>
  <c r="E2811" i="4"/>
  <c r="J2810" i="4"/>
  <c r="E2812" i="4" l="1"/>
  <c r="J2811" i="4"/>
  <c r="I1397" i="4"/>
  <c r="K1397" i="4" s="1"/>
  <c r="P1397" i="4"/>
  <c r="N1397" i="4"/>
  <c r="O1397" i="4"/>
  <c r="C1398" i="4" l="1"/>
  <c r="D1398" i="4"/>
  <c r="B1397" i="4"/>
  <c r="E2813" i="4"/>
  <c r="J2812" i="4"/>
  <c r="E2814" i="4" l="1"/>
  <c r="J2813" i="4"/>
  <c r="I1398" i="4"/>
  <c r="K1398" i="4" s="1"/>
  <c r="P1398" i="4"/>
  <c r="N1398" i="4"/>
  <c r="B1398" i="4" s="1"/>
  <c r="O1398" i="4"/>
  <c r="C1399" i="4" l="1"/>
  <c r="D1399" i="4"/>
  <c r="E2815" i="4"/>
  <c r="J2814" i="4"/>
  <c r="P1399" i="4" l="1"/>
  <c r="I1399" i="4"/>
  <c r="K1399" i="4" s="1"/>
  <c r="E2816" i="4"/>
  <c r="J2815" i="4"/>
  <c r="O1399" i="4"/>
  <c r="N1399" i="4"/>
  <c r="B1399" i="4" s="1"/>
  <c r="J2816" i="4" l="1"/>
  <c r="E2817" i="4"/>
  <c r="C1400" i="4"/>
  <c r="D1400" i="4"/>
  <c r="P1400" i="4" l="1"/>
  <c r="I1400" i="4"/>
  <c r="K1400" i="4" s="1"/>
  <c r="O1400" i="4"/>
  <c r="N1400" i="4"/>
  <c r="E2818" i="4"/>
  <c r="J2817" i="4"/>
  <c r="B1400" i="4" l="1"/>
  <c r="C1401" i="4"/>
  <c r="D1401" i="4"/>
  <c r="E2819" i="4"/>
  <c r="J2818" i="4"/>
  <c r="E2820" i="4" l="1"/>
  <c r="J2819" i="4"/>
  <c r="N1401" i="4"/>
  <c r="B1401" i="4" s="1"/>
  <c r="O1401" i="4"/>
  <c r="P1401" i="4"/>
  <c r="I1401" i="4"/>
  <c r="K1401" i="4" s="1"/>
  <c r="D1402" i="4" l="1"/>
  <c r="C1402" i="4"/>
  <c r="E2821" i="4"/>
  <c r="J2820" i="4"/>
  <c r="J2821" i="4" l="1"/>
  <c r="E2822" i="4"/>
  <c r="O1402" i="4"/>
  <c r="N1402" i="4"/>
  <c r="B1402" i="4" s="1"/>
  <c r="P1402" i="4"/>
  <c r="I1402" i="4"/>
  <c r="K1402" i="4" s="1"/>
  <c r="D1403" i="4" l="1"/>
  <c r="C1403" i="4"/>
  <c r="E2823" i="4"/>
  <c r="J2822" i="4"/>
  <c r="E2824" i="4" l="1"/>
  <c r="J2823" i="4"/>
  <c r="N1403" i="4"/>
  <c r="B1403" i="4" s="1"/>
  <c r="O1403" i="4"/>
  <c r="I1403" i="4"/>
  <c r="K1403" i="4" s="1"/>
  <c r="P1403" i="4"/>
  <c r="C1404" i="4" l="1"/>
  <c r="D1404" i="4"/>
  <c r="E2825" i="4"/>
  <c r="J2824" i="4"/>
  <c r="E2826" i="4" l="1"/>
  <c r="J2825" i="4"/>
  <c r="I1404" i="4"/>
  <c r="K1404" i="4" s="1"/>
  <c r="P1404" i="4"/>
  <c r="N1404" i="4"/>
  <c r="O1404" i="4"/>
  <c r="C1405" i="4" l="1"/>
  <c r="D1405" i="4"/>
  <c r="B1404" i="4"/>
  <c r="E2827" i="4"/>
  <c r="J2826" i="4"/>
  <c r="E2828" i="4" l="1"/>
  <c r="J2827" i="4"/>
  <c r="I1405" i="4"/>
  <c r="K1405" i="4" s="1"/>
  <c r="P1405" i="4"/>
  <c r="N1405" i="4"/>
  <c r="O1405" i="4"/>
  <c r="D1406" i="4" l="1"/>
  <c r="C1406" i="4"/>
  <c r="B1405" i="4"/>
  <c r="E2829" i="4"/>
  <c r="J2828" i="4"/>
  <c r="E2830" i="4" l="1"/>
  <c r="J2829" i="4"/>
  <c r="O1406" i="4"/>
  <c r="N1406" i="4"/>
  <c r="P1406" i="4"/>
  <c r="I1406" i="4"/>
  <c r="K1406" i="4" s="1"/>
  <c r="B1406" i="4" l="1"/>
  <c r="C1407" i="4"/>
  <c r="D1407" i="4"/>
  <c r="E2831" i="4"/>
  <c r="J2830" i="4"/>
  <c r="E2832" i="4" l="1"/>
  <c r="J2831" i="4"/>
  <c r="N1407" i="4"/>
  <c r="B1407" i="4" s="1"/>
  <c r="O1407" i="4"/>
  <c r="I1407" i="4"/>
  <c r="K1407" i="4" s="1"/>
  <c r="P1407" i="4"/>
  <c r="D1408" i="4" l="1"/>
  <c r="C1408" i="4"/>
  <c r="E2833" i="4"/>
  <c r="J2832" i="4"/>
  <c r="E2834" i="4" l="1"/>
  <c r="J2833" i="4"/>
  <c r="N1408" i="4"/>
  <c r="O1408" i="4"/>
  <c r="I1408" i="4"/>
  <c r="K1408" i="4" s="1"/>
  <c r="P1408" i="4"/>
  <c r="B1408" i="4" l="1"/>
  <c r="D1409" i="4"/>
  <c r="C1409" i="4"/>
  <c r="E2835" i="4"/>
  <c r="J2834" i="4"/>
  <c r="E2836" i="4" l="1"/>
  <c r="J2835" i="4"/>
  <c r="N1409" i="4"/>
  <c r="B1409" i="4" s="1"/>
  <c r="O1409" i="4"/>
  <c r="I1409" i="4"/>
  <c r="K1409" i="4" s="1"/>
  <c r="P1409" i="4"/>
  <c r="C1410" i="4" l="1"/>
  <c r="D1410" i="4"/>
  <c r="E2837" i="4"/>
  <c r="J2836" i="4"/>
  <c r="E2838" i="4" l="1"/>
  <c r="J2837" i="4"/>
  <c r="P1410" i="4"/>
  <c r="I1410" i="4"/>
  <c r="K1410" i="4" s="1"/>
  <c r="N1410" i="4"/>
  <c r="O1410" i="4"/>
  <c r="C1411" i="4" l="1"/>
  <c r="D1411" i="4"/>
  <c r="B1410" i="4"/>
  <c r="E2839" i="4"/>
  <c r="J2838" i="4"/>
  <c r="E2840" i="4" l="1"/>
  <c r="J2839" i="4"/>
  <c r="I1411" i="4"/>
  <c r="K1411" i="4" s="1"/>
  <c r="P1411" i="4"/>
  <c r="N1411" i="4"/>
  <c r="B1411" i="4" s="1"/>
  <c r="O1411" i="4"/>
  <c r="C1412" i="4" l="1"/>
  <c r="D1412" i="4"/>
  <c r="E2841" i="4"/>
  <c r="J2840" i="4"/>
  <c r="P1412" i="4" l="1"/>
  <c r="I1412" i="4"/>
  <c r="K1412" i="4" s="1"/>
  <c r="E2842" i="4"/>
  <c r="J2841" i="4"/>
  <c r="O1412" i="4"/>
  <c r="N1412" i="4"/>
  <c r="B1412" i="4" s="1"/>
  <c r="E2843" i="4" l="1"/>
  <c r="J2842" i="4"/>
  <c r="C1413" i="4"/>
  <c r="D1413" i="4"/>
  <c r="O1413" i="4" l="1"/>
  <c r="N1413" i="4"/>
  <c r="B1413" i="4" s="1"/>
  <c r="I1413" i="4"/>
  <c r="K1413" i="4" s="1"/>
  <c r="P1413" i="4"/>
  <c r="J2843" i="4"/>
  <c r="E2844" i="4"/>
  <c r="D1414" i="4" l="1"/>
  <c r="C1414" i="4"/>
  <c r="J2844" i="4"/>
  <c r="E2845" i="4"/>
  <c r="N1414" i="4" l="1"/>
  <c r="O1414" i="4"/>
  <c r="J2845" i="4"/>
  <c r="E2846" i="4"/>
  <c r="P1414" i="4"/>
  <c r="I1414" i="4"/>
  <c r="K1414" i="4" s="1"/>
  <c r="J2846" i="4" l="1"/>
  <c r="E2847" i="4"/>
  <c r="C1415" i="4"/>
  <c r="D1415" i="4"/>
  <c r="B1414" i="4"/>
  <c r="P1415" i="4" l="1"/>
  <c r="I1415" i="4"/>
  <c r="K1415" i="4" s="1"/>
  <c r="E2848" i="4"/>
  <c r="J2847" i="4"/>
  <c r="N1415" i="4"/>
  <c r="O1415" i="4"/>
  <c r="E2849" i="4" l="1"/>
  <c r="J2848" i="4"/>
  <c r="D1416" i="4"/>
  <c r="C1416" i="4"/>
  <c r="B1415" i="4"/>
  <c r="O1416" i="4" l="1"/>
  <c r="N1416" i="4"/>
  <c r="P1416" i="4"/>
  <c r="I1416" i="4"/>
  <c r="K1416" i="4" s="1"/>
  <c r="E2850" i="4"/>
  <c r="J2849" i="4"/>
  <c r="D1417" i="4" l="1"/>
  <c r="C1417" i="4"/>
  <c r="E2851" i="4"/>
  <c r="J2850" i="4"/>
  <c r="B1416" i="4"/>
  <c r="O1417" i="4" l="1"/>
  <c r="N1417" i="4"/>
  <c r="B1417" i="4" s="1"/>
  <c r="E2852" i="4"/>
  <c r="J2851" i="4"/>
  <c r="P1417" i="4"/>
  <c r="I1417" i="4"/>
  <c r="K1417" i="4" s="1"/>
  <c r="C1418" i="4" l="1"/>
  <c r="D1418" i="4"/>
  <c r="E2853" i="4"/>
  <c r="J2852" i="4"/>
  <c r="E2854" i="4" l="1"/>
  <c r="J2853" i="4"/>
  <c r="P1418" i="4"/>
  <c r="I1418" i="4"/>
  <c r="K1418" i="4" s="1"/>
  <c r="O1418" i="4"/>
  <c r="N1418" i="4"/>
  <c r="D1419" i="4" l="1"/>
  <c r="C1419" i="4"/>
  <c r="B1418" i="4"/>
  <c r="E2855" i="4"/>
  <c r="J2854" i="4"/>
  <c r="E2856" i="4" l="1"/>
  <c r="J2855" i="4"/>
  <c r="O1419" i="4"/>
  <c r="N1419" i="4"/>
  <c r="B1419" i="4" s="1"/>
  <c r="I1419" i="4"/>
  <c r="K1419" i="4" s="1"/>
  <c r="P1419" i="4"/>
  <c r="D1420" i="4" l="1"/>
  <c r="C1420" i="4"/>
  <c r="E2857" i="4"/>
  <c r="J2856" i="4"/>
  <c r="E2858" i="4" l="1"/>
  <c r="J2857" i="4"/>
  <c r="N1420" i="4"/>
  <c r="B1420" i="4" s="1"/>
  <c r="O1420" i="4"/>
  <c r="I1420" i="4"/>
  <c r="K1420" i="4" s="1"/>
  <c r="P1420" i="4"/>
  <c r="C1421" i="4" l="1"/>
  <c r="D1421" i="4"/>
  <c r="E2859" i="4"/>
  <c r="J2858" i="4"/>
  <c r="E2860" i="4" l="1"/>
  <c r="J2859" i="4"/>
  <c r="P1421" i="4"/>
  <c r="I1421" i="4"/>
  <c r="K1421" i="4" s="1"/>
  <c r="N1421" i="4"/>
  <c r="O1421" i="4"/>
  <c r="D1422" i="4" l="1"/>
  <c r="C1422" i="4"/>
  <c r="B1421" i="4"/>
  <c r="E2861" i="4"/>
  <c r="J2860" i="4"/>
  <c r="J2861" i="4" l="1"/>
  <c r="E2862" i="4"/>
  <c r="N1422" i="4"/>
  <c r="B1422" i="4" s="1"/>
  <c r="O1422" i="4"/>
  <c r="P1422" i="4"/>
  <c r="I1422" i="4"/>
  <c r="K1422" i="4" s="1"/>
  <c r="E2863" i="4" l="1"/>
  <c r="J2862" i="4"/>
  <c r="C1423" i="4"/>
  <c r="D1423" i="4"/>
  <c r="O1423" i="4" l="1"/>
  <c r="N1423" i="4"/>
  <c r="B1423" i="4" s="1"/>
  <c r="I1423" i="4"/>
  <c r="K1423" i="4" s="1"/>
  <c r="P1423" i="4"/>
  <c r="J2863" i="4"/>
  <c r="E2864" i="4"/>
  <c r="C1424" i="4" l="1"/>
  <c r="D1424" i="4"/>
  <c r="E2865" i="4"/>
  <c r="J2864" i="4"/>
  <c r="E2866" i="4" l="1"/>
  <c r="J2865" i="4"/>
  <c r="I1424" i="4"/>
  <c r="K1424" i="4" s="1"/>
  <c r="P1424" i="4"/>
  <c r="O1424" i="4"/>
  <c r="N1424" i="4"/>
  <c r="B1424" i="4" s="1"/>
  <c r="D1425" i="4" l="1"/>
  <c r="C1425" i="4"/>
  <c r="J2866" i="4"/>
  <c r="E2867" i="4"/>
  <c r="N1425" i="4" l="1"/>
  <c r="O1425" i="4"/>
  <c r="J2867" i="4"/>
  <c r="E2868" i="4"/>
  <c r="P1425" i="4"/>
  <c r="I1425" i="4"/>
  <c r="K1425" i="4" s="1"/>
  <c r="E2869" i="4" l="1"/>
  <c r="J2868" i="4"/>
  <c r="C1426" i="4"/>
  <c r="D1426" i="4"/>
  <c r="B1425" i="4"/>
  <c r="P1426" i="4" l="1"/>
  <c r="I1426" i="4"/>
  <c r="K1426" i="4" s="1"/>
  <c r="O1426" i="4"/>
  <c r="N1426" i="4"/>
  <c r="J2869" i="4"/>
  <c r="E2870" i="4"/>
  <c r="E2871" i="4" l="1"/>
  <c r="J2870" i="4"/>
  <c r="B1426" i="4"/>
  <c r="D1427" i="4"/>
  <c r="C1427" i="4"/>
  <c r="I1427" i="4" l="1"/>
  <c r="K1427" i="4" s="1"/>
  <c r="P1427" i="4"/>
  <c r="O1427" i="4"/>
  <c r="N1427" i="4"/>
  <c r="E2872" i="4"/>
  <c r="J2871" i="4"/>
  <c r="E2873" i="4" l="1"/>
  <c r="J2872" i="4"/>
  <c r="B1427" i="4"/>
  <c r="C1428" i="4"/>
  <c r="D1428" i="4"/>
  <c r="N1428" i="4" l="1"/>
  <c r="O1428" i="4"/>
  <c r="I1428" i="4"/>
  <c r="K1428" i="4" s="1"/>
  <c r="P1428" i="4"/>
  <c r="E2874" i="4"/>
  <c r="J2873" i="4"/>
  <c r="D1429" i="4" l="1"/>
  <c r="C1429" i="4"/>
  <c r="E2875" i="4"/>
  <c r="J2874" i="4"/>
  <c r="B1428" i="4"/>
  <c r="O1429" i="4" l="1"/>
  <c r="N1429" i="4"/>
  <c r="B1429" i="4" s="1"/>
  <c r="J2875" i="4"/>
  <c r="E2876" i="4"/>
  <c r="I1429" i="4"/>
  <c r="K1429" i="4" s="1"/>
  <c r="P1429" i="4"/>
  <c r="E2877" i="4" l="1"/>
  <c r="J2876" i="4"/>
  <c r="D1430" i="4"/>
  <c r="C1430" i="4"/>
  <c r="N1430" i="4" l="1"/>
  <c r="O1430" i="4"/>
  <c r="P1430" i="4"/>
  <c r="I1430" i="4"/>
  <c r="K1430" i="4" s="1"/>
  <c r="E2878" i="4"/>
  <c r="J2877" i="4"/>
  <c r="C1431" i="4" l="1"/>
  <c r="D1431" i="4"/>
  <c r="E2879" i="4"/>
  <c r="J2878" i="4"/>
  <c r="B1430" i="4"/>
  <c r="P1431" i="4" l="1"/>
  <c r="I1431" i="4"/>
  <c r="K1431" i="4" s="1"/>
  <c r="E2880" i="4"/>
  <c r="J2879" i="4"/>
  <c r="N1431" i="4"/>
  <c r="O1431" i="4"/>
  <c r="J2880" i="4" l="1"/>
  <c r="E2881" i="4"/>
  <c r="D1432" i="4"/>
  <c r="C1432" i="4"/>
  <c r="B1431" i="4"/>
  <c r="N1432" i="4" l="1"/>
  <c r="O1432" i="4"/>
  <c r="E2882" i="4"/>
  <c r="J2881" i="4"/>
  <c r="I1432" i="4"/>
  <c r="K1432" i="4" s="1"/>
  <c r="P1432" i="4"/>
  <c r="J2882" i="4" l="1"/>
  <c r="E2883" i="4"/>
  <c r="C1433" i="4"/>
  <c r="D1433" i="4"/>
  <c r="B1432" i="4"/>
  <c r="I1433" i="4" l="1"/>
  <c r="K1433" i="4" s="1"/>
  <c r="P1433" i="4"/>
  <c r="J2883" i="4"/>
  <c r="E2884" i="4"/>
  <c r="N1433" i="4"/>
  <c r="O1433" i="4"/>
  <c r="E2885" i="4" l="1"/>
  <c r="J2884" i="4"/>
  <c r="B1433" i="4"/>
  <c r="C1434" i="4"/>
  <c r="D1434" i="4"/>
  <c r="N1434" i="4" l="1"/>
  <c r="O1434" i="4"/>
  <c r="P1434" i="4"/>
  <c r="I1434" i="4"/>
  <c r="K1434" i="4" s="1"/>
  <c r="E2886" i="4"/>
  <c r="J2885" i="4"/>
  <c r="C1435" i="4" l="1"/>
  <c r="D1435" i="4"/>
  <c r="E2887" i="4"/>
  <c r="J2886" i="4"/>
  <c r="B1434" i="4"/>
  <c r="P1435" i="4" l="1"/>
  <c r="I1435" i="4"/>
  <c r="K1435" i="4" s="1"/>
  <c r="J2887" i="4"/>
  <c r="E2888" i="4"/>
  <c r="N1435" i="4"/>
  <c r="O1435" i="4"/>
  <c r="E2889" i="4" l="1"/>
  <c r="J2888" i="4"/>
  <c r="C1436" i="4"/>
  <c r="D1436" i="4"/>
  <c r="B1435" i="4"/>
  <c r="P1436" i="4" l="1"/>
  <c r="I1436" i="4"/>
  <c r="K1436" i="4" s="1"/>
  <c r="O1436" i="4"/>
  <c r="N1436" i="4"/>
  <c r="B1436" i="4" s="1"/>
  <c r="E2890" i="4"/>
  <c r="J2889" i="4"/>
  <c r="D1437" i="4" l="1"/>
  <c r="C1437" i="4"/>
  <c r="J2890" i="4"/>
  <c r="E2891" i="4"/>
  <c r="O1437" i="4" l="1"/>
  <c r="N1437" i="4"/>
  <c r="B1437" i="4" s="1"/>
  <c r="E2892" i="4"/>
  <c r="J2891" i="4"/>
  <c r="I1437" i="4"/>
  <c r="K1437" i="4" s="1"/>
  <c r="P1437" i="4"/>
  <c r="J2892" i="4" l="1"/>
  <c r="E2893" i="4"/>
  <c r="C1438" i="4"/>
  <c r="D1438" i="4"/>
  <c r="P1438" i="4" l="1"/>
  <c r="I1438" i="4"/>
  <c r="K1438" i="4" s="1"/>
  <c r="O1438" i="4"/>
  <c r="N1438" i="4"/>
  <c r="E2894" i="4"/>
  <c r="J2893" i="4"/>
  <c r="B1438" i="4" l="1"/>
  <c r="D1439" i="4"/>
  <c r="C1439" i="4"/>
  <c r="E2895" i="4"/>
  <c r="J2894" i="4"/>
  <c r="E2896" i="4" l="1"/>
  <c r="J2895" i="4"/>
  <c r="N1439" i="4"/>
  <c r="B1439" i="4" s="1"/>
  <c r="O1439" i="4"/>
  <c r="P1439" i="4"/>
  <c r="I1439" i="4"/>
  <c r="K1439" i="4" s="1"/>
  <c r="D1440" i="4" l="1"/>
  <c r="C1440" i="4"/>
  <c r="E2897" i="4"/>
  <c r="J2896" i="4"/>
  <c r="E2898" i="4" l="1"/>
  <c r="J2897" i="4"/>
  <c r="N1440" i="4"/>
  <c r="B1440" i="4" s="1"/>
  <c r="O1440" i="4"/>
  <c r="P1440" i="4"/>
  <c r="I1440" i="4"/>
  <c r="K1440" i="4" s="1"/>
  <c r="C1441" i="4" l="1"/>
  <c r="D1441" i="4"/>
  <c r="E2899" i="4"/>
  <c r="J2898" i="4"/>
  <c r="E2900" i="4" l="1"/>
  <c r="J2899" i="4"/>
  <c r="I1441" i="4"/>
  <c r="K1441" i="4" s="1"/>
  <c r="P1441" i="4"/>
  <c r="N1441" i="4"/>
  <c r="O1441" i="4"/>
  <c r="D1442" i="4" l="1"/>
  <c r="C1442" i="4"/>
  <c r="B1441" i="4"/>
  <c r="E2901" i="4"/>
  <c r="J2900" i="4"/>
  <c r="E2902" i="4" l="1"/>
  <c r="J2901" i="4"/>
  <c r="O1442" i="4"/>
  <c r="N1442" i="4"/>
  <c r="I1442" i="4"/>
  <c r="K1442" i="4" s="1"/>
  <c r="P1442" i="4"/>
  <c r="B1442" i="4" l="1"/>
  <c r="D1443" i="4"/>
  <c r="C1443" i="4"/>
  <c r="E2903" i="4"/>
  <c r="J2902" i="4"/>
  <c r="E2904" i="4" l="1"/>
  <c r="J2903" i="4"/>
  <c r="O1443" i="4"/>
  <c r="N1443" i="4"/>
  <c r="I1443" i="4"/>
  <c r="K1443" i="4" s="1"/>
  <c r="P1443" i="4"/>
  <c r="B1443" i="4" l="1"/>
  <c r="D1444" i="4"/>
  <c r="C1444" i="4"/>
  <c r="J2904" i="4"/>
  <c r="E2905" i="4"/>
  <c r="N1444" i="4" l="1"/>
  <c r="O1444" i="4"/>
  <c r="P1444" i="4"/>
  <c r="I1444" i="4"/>
  <c r="K1444" i="4" s="1"/>
  <c r="E2906" i="4"/>
  <c r="J2905" i="4"/>
  <c r="C1445" i="4" l="1"/>
  <c r="D1445" i="4"/>
  <c r="E2907" i="4"/>
  <c r="J2906" i="4"/>
  <c r="B1444" i="4"/>
  <c r="P1445" i="4" l="1"/>
  <c r="I1445" i="4"/>
  <c r="K1445" i="4" s="1"/>
  <c r="J2907" i="4"/>
  <c r="E2908" i="4"/>
  <c r="O1445" i="4"/>
  <c r="N1445" i="4"/>
  <c r="B1445" i="4" s="1"/>
  <c r="J2908" i="4" l="1"/>
  <c r="E2909" i="4"/>
  <c r="D1446" i="4"/>
  <c r="C1446" i="4"/>
  <c r="O1446" i="4" l="1"/>
  <c r="N1446" i="4"/>
  <c r="B1446" i="4" s="1"/>
  <c r="P1446" i="4"/>
  <c r="I1446" i="4"/>
  <c r="K1446" i="4" s="1"/>
  <c r="E2910" i="4"/>
  <c r="J2909" i="4"/>
  <c r="C1447" i="4" l="1"/>
  <c r="D1447" i="4"/>
  <c r="E2911" i="4"/>
  <c r="J2910" i="4"/>
  <c r="E2912" i="4" l="1"/>
  <c r="J2911" i="4"/>
  <c r="I1447" i="4"/>
  <c r="K1447" i="4" s="1"/>
  <c r="P1447" i="4"/>
  <c r="N1447" i="4"/>
  <c r="O1447" i="4"/>
  <c r="C1448" i="4" l="1"/>
  <c r="D1448" i="4"/>
  <c r="B1447" i="4"/>
  <c r="J2912" i="4"/>
  <c r="E2913" i="4"/>
  <c r="I1448" i="4" l="1"/>
  <c r="K1448" i="4" s="1"/>
  <c r="P1448" i="4"/>
  <c r="E2914" i="4"/>
  <c r="J2913" i="4"/>
  <c r="N1448" i="4"/>
  <c r="O1448" i="4"/>
  <c r="E2915" i="4" l="1"/>
  <c r="J2914" i="4"/>
  <c r="B1448" i="4"/>
  <c r="D1449" i="4"/>
  <c r="C1449" i="4"/>
  <c r="P1449" i="4" l="1"/>
  <c r="I1449" i="4"/>
  <c r="K1449" i="4" s="1"/>
  <c r="N1449" i="4"/>
  <c r="O1449" i="4"/>
  <c r="E2916" i="4"/>
  <c r="J2915" i="4"/>
  <c r="B1449" i="4" l="1"/>
  <c r="D1450" i="4"/>
  <c r="C1450" i="4"/>
  <c r="E2917" i="4"/>
  <c r="J2916" i="4"/>
  <c r="E2918" i="4" l="1"/>
  <c r="J2917" i="4"/>
  <c r="P1450" i="4"/>
  <c r="I1450" i="4"/>
  <c r="K1450" i="4" s="1"/>
  <c r="O1450" i="4"/>
  <c r="N1450" i="4"/>
  <c r="B1450" i="4" s="1"/>
  <c r="C1451" i="4" l="1"/>
  <c r="D1451" i="4"/>
  <c r="E2919" i="4"/>
  <c r="J2918" i="4"/>
  <c r="J2919" i="4" l="1"/>
  <c r="E2920" i="4"/>
  <c r="P1451" i="4"/>
  <c r="I1451" i="4"/>
  <c r="K1451" i="4" s="1"/>
  <c r="N1451" i="4"/>
  <c r="O1451" i="4"/>
  <c r="D1452" i="4" l="1"/>
  <c r="C1452" i="4"/>
  <c r="E2921" i="4"/>
  <c r="J2920" i="4"/>
  <c r="B1451" i="4"/>
  <c r="J2921" i="4" l="1"/>
  <c r="E2922" i="4"/>
  <c r="O1452" i="4"/>
  <c r="N1452" i="4"/>
  <c r="I1452" i="4"/>
  <c r="K1452" i="4" s="1"/>
  <c r="P1452" i="4"/>
  <c r="B1452" i="4" l="1"/>
  <c r="D1453" i="4"/>
  <c r="C1453" i="4"/>
  <c r="E2923" i="4"/>
  <c r="J2922" i="4"/>
  <c r="E2924" i="4" l="1"/>
  <c r="J2923" i="4"/>
  <c r="N1453" i="4"/>
  <c r="B1453" i="4" s="1"/>
  <c r="O1453" i="4"/>
  <c r="P1453" i="4"/>
  <c r="I1453" i="4"/>
  <c r="K1453" i="4" s="1"/>
  <c r="D1454" i="4" l="1"/>
  <c r="C1454" i="4"/>
  <c r="E2925" i="4"/>
  <c r="J2924" i="4"/>
  <c r="E2926" i="4" l="1"/>
  <c r="J2925" i="4"/>
  <c r="N1454" i="4"/>
  <c r="B1454" i="4" s="1"/>
  <c r="O1454" i="4"/>
  <c r="I1454" i="4"/>
  <c r="K1454" i="4" s="1"/>
  <c r="P1454" i="4"/>
  <c r="D1455" i="4" l="1"/>
  <c r="C1455" i="4"/>
  <c r="J2926" i="4"/>
  <c r="E2927" i="4"/>
  <c r="E2928" i="4" l="1"/>
  <c r="J2927" i="4"/>
  <c r="N1455" i="4"/>
  <c r="B1455" i="4" s="1"/>
  <c r="O1455" i="4"/>
  <c r="I1455" i="4"/>
  <c r="K1455" i="4" s="1"/>
  <c r="P1455" i="4"/>
  <c r="C1456" i="4" l="1"/>
  <c r="D1456" i="4"/>
  <c r="E2929" i="4"/>
  <c r="J2928" i="4"/>
  <c r="E2930" i="4" l="1"/>
  <c r="J2929" i="4"/>
  <c r="P1456" i="4"/>
  <c r="I1456" i="4"/>
  <c r="K1456" i="4" s="1"/>
  <c r="O1456" i="4"/>
  <c r="N1456" i="4"/>
  <c r="D1457" i="4" l="1"/>
  <c r="C1457" i="4"/>
  <c r="B1456" i="4"/>
  <c r="E2931" i="4"/>
  <c r="J2930" i="4"/>
  <c r="E2932" i="4" l="1"/>
  <c r="J2931" i="4"/>
  <c r="N1457" i="4"/>
  <c r="B1457" i="4" s="1"/>
  <c r="O1457" i="4"/>
  <c r="P1457" i="4"/>
  <c r="I1457" i="4"/>
  <c r="K1457" i="4" s="1"/>
  <c r="D1458" i="4" l="1"/>
  <c r="C1458" i="4"/>
  <c r="J2932" i="4"/>
  <c r="E2933" i="4"/>
  <c r="N1458" i="4" l="1"/>
  <c r="O1458" i="4"/>
  <c r="J2933" i="4"/>
  <c r="E2934" i="4"/>
  <c r="P1458" i="4"/>
  <c r="I1458" i="4"/>
  <c r="K1458" i="4" s="1"/>
  <c r="E2935" i="4" l="1"/>
  <c r="J2934" i="4"/>
  <c r="D1459" i="4"/>
  <c r="C1459" i="4"/>
  <c r="B1458" i="4"/>
  <c r="O1459" i="4" l="1"/>
  <c r="N1459" i="4"/>
  <c r="P1459" i="4"/>
  <c r="I1459" i="4"/>
  <c r="K1459" i="4" s="1"/>
  <c r="E2936" i="4"/>
  <c r="J2935" i="4"/>
  <c r="C1460" i="4" l="1"/>
  <c r="D1460" i="4"/>
  <c r="E2937" i="4"/>
  <c r="J2936" i="4"/>
  <c r="B1459" i="4"/>
  <c r="E2938" i="4" l="1"/>
  <c r="J2937" i="4"/>
  <c r="P1460" i="4"/>
  <c r="I1460" i="4"/>
  <c r="K1460" i="4" s="1"/>
  <c r="N1460" i="4"/>
  <c r="B1460" i="4" s="1"/>
  <c r="O1460" i="4"/>
  <c r="C1461" i="4" l="1"/>
  <c r="D1461" i="4"/>
  <c r="E2939" i="4"/>
  <c r="J2938" i="4"/>
  <c r="I1461" i="4" l="1"/>
  <c r="K1461" i="4" s="1"/>
  <c r="P1461" i="4"/>
  <c r="E2940" i="4"/>
  <c r="J2939" i="4"/>
  <c r="O1461" i="4"/>
  <c r="N1461" i="4"/>
  <c r="B1461" i="4" s="1"/>
  <c r="E2941" i="4" l="1"/>
  <c r="J2940" i="4"/>
  <c r="D1462" i="4"/>
  <c r="C1462" i="4"/>
  <c r="I1462" i="4" l="1"/>
  <c r="K1462" i="4" s="1"/>
  <c r="P1462" i="4"/>
  <c r="N1462" i="4"/>
  <c r="O1462" i="4"/>
  <c r="J2941" i="4"/>
  <c r="E2942" i="4"/>
  <c r="E2943" i="4" l="1"/>
  <c r="J2942" i="4"/>
  <c r="B1462" i="4"/>
  <c r="C1463" i="4"/>
  <c r="D1463" i="4"/>
  <c r="O1463" i="4" l="1"/>
  <c r="N1463" i="4"/>
  <c r="B1463" i="4" s="1"/>
  <c r="I1463" i="4"/>
  <c r="K1463" i="4" s="1"/>
  <c r="P1463" i="4"/>
  <c r="J2943" i="4"/>
  <c r="E2944" i="4"/>
  <c r="C1464" i="4" l="1"/>
  <c r="D1464" i="4"/>
  <c r="E2945" i="4"/>
  <c r="J2944" i="4"/>
  <c r="E2946" i="4" l="1"/>
  <c r="J2945" i="4"/>
  <c r="I1464" i="4"/>
  <c r="K1464" i="4" s="1"/>
  <c r="P1464" i="4"/>
  <c r="N1464" i="4"/>
  <c r="O1464" i="4"/>
  <c r="C1465" i="4" l="1"/>
  <c r="D1465" i="4"/>
  <c r="B1464" i="4"/>
  <c r="E2947" i="4"/>
  <c r="J2946" i="4"/>
  <c r="E2948" i="4" l="1"/>
  <c r="J2947" i="4"/>
  <c r="I1465" i="4"/>
  <c r="K1465" i="4" s="1"/>
  <c r="P1465" i="4"/>
  <c r="N1465" i="4"/>
  <c r="O1465" i="4"/>
  <c r="C1466" i="4" l="1"/>
  <c r="D1466" i="4"/>
  <c r="B1465" i="4"/>
  <c r="E2949" i="4"/>
  <c r="J2948" i="4"/>
  <c r="J2949" i="4" l="1"/>
  <c r="E2950" i="4"/>
  <c r="I1466" i="4"/>
  <c r="K1466" i="4" s="1"/>
  <c r="P1466" i="4"/>
  <c r="N1466" i="4"/>
  <c r="O1466" i="4"/>
  <c r="C1467" i="4" l="1"/>
  <c r="D1467" i="4"/>
  <c r="B1466" i="4"/>
  <c r="E2951" i="4"/>
  <c r="J2950" i="4"/>
  <c r="E2952" i="4" l="1"/>
  <c r="J2951" i="4"/>
  <c r="P1467" i="4"/>
  <c r="I1467" i="4"/>
  <c r="K1467" i="4" s="1"/>
  <c r="N1467" i="4"/>
  <c r="O1467" i="4"/>
  <c r="C1468" i="4" l="1"/>
  <c r="D1468" i="4"/>
  <c r="B1467" i="4"/>
  <c r="E2953" i="4"/>
  <c r="J2952" i="4"/>
  <c r="E2954" i="4" l="1"/>
  <c r="J2953" i="4"/>
  <c r="I1468" i="4"/>
  <c r="K1468" i="4" s="1"/>
  <c r="P1468" i="4"/>
  <c r="N1468" i="4"/>
  <c r="O1468" i="4"/>
  <c r="D1469" i="4" l="1"/>
  <c r="C1469" i="4"/>
  <c r="B1468" i="4"/>
  <c r="E2955" i="4"/>
  <c r="J2954" i="4"/>
  <c r="E2956" i="4" l="1"/>
  <c r="J2955" i="4"/>
  <c r="N1469" i="4"/>
  <c r="O1469" i="4"/>
  <c r="I1469" i="4"/>
  <c r="K1469" i="4" s="1"/>
  <c r="P1469" i="4"/>
  <c r="B1469" i="4" l="1"/>
  <c r="D1470" i="4"/>
  <c r="C1470" i="4"/>
  <c r="E2957" i="4"/>
  <c r="J2956" i="4"/>
  <c r="E2958" i="4" l="1"/>
  <c r="J2957" i="4"/>
  <c r="I1470" i="4"/>
  <c r="K1470" i="4" s="1"/>
  <c r="P1470" i="4"/>
  <c r="O1470" i="4"/>
  <c r="N1470" i="4"/>
  <c r="D1471" i="4" l="1"/>
  <c r="C1471" i="4"/>
  <c r="B1470" i="4"/>
  <c r="E2959" i="4"/>
  <c r="J2958" i="4"/>
  <c r="E2960" i="4" l="1"/>
  <c r="J2959" i="4"/>
  <c r="N1471" i="4"/>
  <c r="B1471" i="4" s="1"/>
  <c r="O1471" i="4"/>
  <c r="I1471" i="4"/>
  <c r="K1471" i="4" s="1"/>
  <c r="P1471" i="4"/>
  <c r="C1472" i="4" l="1"/>
  <c r="D1472" i="4"/>
  <c r="J2960" i="4"/>
  <c r="E2961" i="4"/>
  <c r="E2962" i="4" l="1"/>
  <c r="J2961" i="4"/>
  <c r="I1472" i="4"/>
  <c r="K1472" i="4" s="1"/>
  <c r="P1472" i="4"/>
  <c r="N1472" i="4"/>
  <c r="O1472" i="4"/>
  <c r="C1473" i="4" l="1"/>
  <c r="D1473" i="4"/>
  <c r="B1472" i="4"/>
  <c r="E2963" i="4"/>
  <c r="J2962" i="4"/>
  <c r="E2964" i="4" l="1"/>
  <c r="J2963" i="4"/>
  <c r="I1473" i="4"/>
  <c r="K1473" i="4" s="1"/>
  <c r="P1473" i="4"/>
  <c r="N1473" i="4"/>
  <c r="B1473" i="4" s="1"/>
  <c r="O1473" i="4"/>
  <c r="D1474" i="4" l="1"/>
  <c r="C1474" i="4"/>
  <c r="J2964" i="4"/>
  <c r="E2965" i="4"/>
  <c r="E2966" i="4" l="1"/>
  <c r="J2965" i="4"/>
  <c r="N1474" i="4"/>
  <c r="O1474" i="4"/>
  <c r="I1474" i="4"/>
  <c r="K1474" i="4" s="1"/>
  <c r="P1474" i="4"/>
  <c r="B1474" i="4" l="1"/>
  <c r="C1475" i="4"/>
  <c r="D1475" i="4"/>
  <c r="E2967" i="4"/>
  <c r="J2966" i="4"/>
  <c r="E2968" i="4" l="1"/>
  <c r="J2967" i="4"/>
  <c r="I1475" i="4"/>
  <c r="K1475" i="4" s="1"/>
  <c r="P1475" i="4"/>
  <c r="N1475" i="4"/>
  <c r="O1475" i="4"/>
  <c r="D1476" i="4" l="1"/>
  <c r="C1476" i="4"/>
  <c r="B1475" i="4"/>
  <c r="E2969" i="4"/>
  <c r="J2968" i="4"/>
  <c r="J2969" i="4" l="1"/>
  <c r="E2970" i="4"/>
  <c r="O1476" i="4"/>
  <c r="N1476" i="4"/>
  <c r="P1476" i="4"/>
  <c r="I1476" i="4"/>
  <c r="K1476" i="4" s="1"/>
  <c r="D1477" i="4" l="1"/>
  <c r="C1477" i="4"/>
  <c r="B1476" i="4"/>
  <c r="J2970" i="4"/>
  <c r="E2971" i="4"/>
  <c r="O1477" i="4" l="1"/>
  <c r="N1477" i="4"/>
  <c r="B1477" i="4" s="1"/>
  <c r="E2972" i="4"/>
  <c r="J2971" i="4"/>
  <c r="I1477" i="4"/>
  <c r="K1477" i="4" s="1"/>
  <c r="P1477" i="4"/>
  <c r="E2973" i="4" l="1"/>
  <c r="J2972" i="4"/>
  <c r="D1478" i="4"/>
  <c r="C1478" i="4"/>
  <c r="N1478" i="4" l="1"/>
  <c r="O1478" i="4"/>
  <c r="I1478" i="4"/>
  <c r="K1478" i="4" s="1"/>
  <c r="P1478" i="4"/>
  <c r="J2973" i="4"/>
  <c r="E2974" i="4"/>
  <c r="C1479" i="4" l="1"/>
  <c r="D1479" i="4"/>
  <c r="J2974" i="4"/>
  <c r="E2975" i="4"/>
  <c r="B1478" i="4"/>
  <c r="E2976" i="4" l="1"/>
  <c r="J2975" i="4"/>
  <c r="I1479" i="4"/>
  <c r="K1479" i="4" s="1"/>
  <c r="P1479" i="4"/>
  <c r="O1479" i="4"/>
  <c r="N1479" i="4"/>
  <c r="B1479" i="4" l="1"/>
  <c r="C1480" i="4"/>
  <c r="D1480" i="4"/>
  <c r="E2977" i="4"/>
  <c r="J2976" i="4"/>
  <c r="J2977" i="4" l="1"/>
  <c r="E2978" i="4"/>
  <c r="P1480" i="4"/>
  <c r="I1480" i="4"/>
  <c r="K1480" i="4" s="1"/>
  <c r="O1480" i="4"/>
  <c r="N1480" i="4"/>
  <c r="C1481" i="4" l="1"/>
  <c r="D1481" i="4"/>
  <c r="E2979" i="4"/>
  <c r="J2978" i="4"/>
  <c r="B1480" i="4"/>
  <c r="E2980" i="4" l="1"/>
  <c r="J2979" i="4"/>
  <c r="P1481" i="4"/>
  <c r="I1481" i="4"/>
  <c r="K1481" i="4" s="1"/>
  <c r="N1481" i="4"/>
  <c r="O1481" i="4"/>
  <c r="C1482" i="4" l="1"/>
  <c r="D1482" i="4"/>
  <c r="B1481" i="4"/>
  <c r="E2981" i="4"/>
  <c r="J2980" i="4"/>
  <c r="E2982" i="4" l="1"/>
  <c r="J2981" i="4"/>
  <c r="P1482" i="4"/>
  <c r="I1482" i="4"/>
  <c r="K1482" i="4" s="1"/>
  <c r="N1482" i="4"/>
  <c r="O1482" i="4"/>
  <c r="C1483" i="4" l="1"/>
  <c r="D1483" i="4"/>
  <c r="B1482" i="4"/>
  <c r="E2983" i="4"/>
  <c r="J2982" i="4"/>
  <c r="E2984" i="4" l="1"/>
  <c r="J2983" i="4"/>
  <c r="P1483" i="4"/>
  <c r="I1483" i="4"/>
  <c r="K1483" i="4" s="1"/>
  <c r="N1483" i="4"/>
  <c r="O1483" i="4"/>
  <c r="D1484" i="4" l="1"/>
  <c r="C1484" i="4"/>
  <c r="B1483" i="4"/>
  <c r="E2985" i="4"/>
  <c r="J2984" i="4"/>
  <c r="E2986" i="4" l="1"/>
  <c r="J2985" i="4"/>
  <c r="O1484" i="4"/>
  <c r="N1484" i="4"/>
  <c r="B1484" i="4" s="1"/>
  <c r="P1484" i="4"/>
  <c r="I1484" i="4"/>
  <c r="K1484" i="4" s="1"/>
  <c r="C1485" i="4" l="1"/>
  <c r="D1485" i="4"/>
  <c r="E2987" i="4"/>
  <c r="J2986" i="4"/>
  <c r="P1485" i="4" l="1"/>
  <c r="I1485" i="4"/>
  <c r="K1485" i="4" s="1"/>
  <c r="E2988" i="4"/>
  <c r="J2987" i="4"/>
  <c r="O1485" i="4"/>
  <c r="N1485" i="4"/>
  <c r="B1485" i="4" s="1"/>
  <c r="J2988" i="4" l="1"/>
  <c r="E2989" i="4"/>
  <c r="C1486" i="4"/>
  <c r="D1486" i="4"/>
  <c r="P1486" i="4" l="1"/>
  <c r="I1486" i="4"/>
  <c r="K1486" i="4" s="1"/>
  <c r="N1486" i="4"/>
  <c r="B1486" i="4" s="1"/>
  <c r="O1486" i="4"/>
  <c r="E2990" i="4"/>
  <c r="J2989" i="4"/>
  <c r="C1487" i="4" l="1"/>
  <c r="D1487" i="4"/>
  <c r="E2991" i="4"/>
  <c r="J2990" i="4"/>
  <c r="J2991" i="4" l="1"/>
  <c r="E2992" i="4"/>
  <c r="P1487" i="4"/>
  <c r="I1487" i="4"/>
  <c r="K1487" i="4" s="1"/>
  <c r="O1487" i="4"/>
  <c r="N1487" i="4"/>
  <c r="B1487" i="4" s="1"/>
  <c r="C1488" i="4" l="1"/>
  <c r="D1488" i="4"/>
  <c r="E2993" i="4"/>
  <c r="J2992" i="4"/>
  <c r="E2994" i="4" l="1"/>
  <c r="J2993" i="4"/>
  <c r="I1488" i="4"/>
  <c r="K1488" i="4" s="1"/>
  <c r="P1488" i="4"/>
  <c r="O1488" i="4"/>
  <c r="N1488" i="4"/>
  <c r="B1488" i="4" s="1"/>
  <c r="D1489" i="4" l="1"/>
  <c r="C1489" i="4"/>
  <c r="E2995" i="4"/>
  <c r="J2994" i="4"/>
  <c r="E2996" i="4" l="1"/>
  <c r="J2995" i="4"/>
  <c r="O1489" i="4"/>
  <c r="N1489" i="4"/>
  <c r="I1489" i="4"/>
  <c r="K1489" i="4" s="1"/>
  <c r="P1489" i="4"/>
  <c r="B1489" i="4" l="1"/>
  <c r="D1490" i="4"/>
  <c r="C1490" i="4"/>
  <c r="E2997" i="4"/>
  <c r="J2996" i="4"/>
  <c r="E2998" i="4" l="1"/>
  <c r="J2997" i="4"/>
  <c r="N1490" i="4"/>
  <c r="B1490" i="4" s="1"/>
  <c r="O1490" i="4"/>
  <c r="P1490" i="4"/>
  <c r="I1490" i="4"/>
  <c r="K1490" i="4" s="1"/>
  <c r="C1491" i="4" l="1"/>
  <c r="D1491" i="4"/>
  <c r="E2999" i="4"/>
  <c r="J2998" i="4"/>
  <c r="J2999" i="4" l="1"/>
  <c r="E3000" i="4"/>
  <c r="P1491" i="4"/>
  <c r="I1491" i="4"/>
  <c r="K1491" i="4" s="1"/>
  <c r="O1491" i="4"/>
  <c r="N1491" i="4"/>
  <c r="D1492" i="4" l="1"/>
  <c r="C1492" i="4"/>
  <c r="E3001" i="4"/>
  <c r="J3000" i="4"/>
  <c r="B1491" i="4"/>
  <c r="O1492" i="4" l="1"/>
  <c r="N1492" i="4"/>
  <c r="B1492" i="4" s="1"/>
  <c r="E3002" i="4"/>
  <c r="J3001" i="4"/>
  <c r="I1492" i="4"/>
  <c r="K1492" i="4" s="1"/>
  <c r="P1492" i="4"/>
  <c r="E3003" i="4" l="1"/>
  <c r="J3002" i="4"/>
  <c r="C1493" i="4"/>
  <c r="D1493" i="4"/>
  <c r="I1493" i="4" l="1"/>
  <c r="K1493" i="4" s="1"/>
  <c r="P1493" i="4"/>
  <c r="N1493" i="4"/>
  <c r="B1493" i="4" s="1"/>
  <c r="O1493" i="4"/>
  <c r="E3004" i="4"/>
  <c r="J3003" i="4"/>
  <c r="E3005" i="4" l="1"/>
  <c r="J3004" i="4"/>
  <c r="C1494" i="4"/>
  <c r="D1494" i="4"/>
  <c r="I1494" i="4" l="1"/>
  <c r="K1494" i="4" s="1"/>
  <c r="P1494" i="4"/>
  <c r="N1494" i="4"/>
  <c r="B1494" i="4" s="1"/>
  <c r="O1494" i="4"/>
  <c r="J3005" i="4"/>
  <c r="E3006" i="4"/>
  <c r="J3006" i="4" l="1"/>
  <c r="E3007" i="4"/>
  <c r="C1495" i="4"/>
  <c r="D1495" i="4"/>
  <c r="N1495" i="4" l="1"/>
  <c r="O1495" i="4"/>
  <c r="E3008" i="4"/>
  <c r="J3007" i="4"/>
  <c r="I1495" i="4"/>
  <c r="K1495" i="4" s="1"/>
  <c r="P1495" i="4"/>
  <c r="E3009" i="4" l="1"/>
  <c r="J3008" i="4"/>
  <c r="C1496" i="4"/>
  <c r="D1496" i="4"/>
  <c r="B1495" i="4"/>
  <c r="I1496" i="4" l="1"/>
  <c r="K1496" i="4" s="1"/>
  <c r="P1496" i="4"/>
  <c r="N1496" i="4"/>
  <c r="B1496" i="4" s="1"/>
  <c r="O1496" i="4"/>
  <c r="E3010" i="4"/>
  <c r="J3009" i="4"/>
  <c r="E3011" i="4" l="1"/>
  <c r="J3010" i="4"/>
  <c r="C1497" i="4"/>
  <c r="D1497" i="4"/>
  <c r="I1497" i="4" l="1"/>
  <c r="K1497" i="4" s="1"/>
  <c r="P1497" i="4"/>
  <c r="N1497" i="4"/>
  <c r="O1497" i="4"/>
  <c r="J3011" i="4"/>
  <c r="E3012" i="4"/>
  <c r="B1497" i="4" l="1"/>
  <c r="E3013" i="4"/>
  <c r="J3012" i="4"/>
  <c r="D1498" i="4"/>
  <c r="C1498" i="4"/>
  <c r="I1498" i="4" l="1"/>
  <c r="K1498" i="4" s="1"/>
  <c r="P1498" i="4"/>
  <c r="E3014" i="4"/>
  <c r="J3013" i="4"/>
  <c r="N1498" i="4"/>
  <c r="O1498" i="4"/>
  <c r="E3015" i="4" l="1"/>
  <c r="J3014" i="4"/>
  <c r="B1498" i="4"/>
  <c r="C1499" i="4"/>
  <c r="D1499" i="4"/>
  <c r="N1499" i="4" l="1"/>
  <c r="O1499" i="4"/>
  <c r="I1499" i="4"/>
  <c r="K1499" i="4" s="1"/>
  <c r="P1499" i="4"/>
  <c r="E3016" i="4"/>
  <c r="J3015" i="4"/>
  <c r="D1500" i="4" l="1"/>
  <c r="C1500" i="4"/>
  <c r="E3017" i="4"/>
  <c r="J3016" i="4"/>
  <c r="B1499" i="4"/>
  <c r="E3018" i="4" l="1"/>
  <c r="J3017" i="4"/>
  <c r="O1500" i="4"/>
  <c r="N1500" i="4"/>
  <c r="P1500" i="4"/>
  <c r="I1500" i="4"/>
  <c r="K1500" i="4" s="1"/>
  <c r="B1500" i="4" l="1"/>
  <c r="C1501" i="4"/>
  <c r="D1501" i="4"/>
  <c r="E3019" i="4"/>
  <c r="J3018" i="4"/>
  <c r="E3020" i="4" l="1"/>
  <c r="J3019" i="4"/>
  <c r="N1501" i="4"/>
  <c r="B1501" i="4" s="1"/>
  <c r="O1501" i="4"/>
  <c r="I1501" i="4"/>
  <c r="K1501" i="4" s="1"/>
  <c r="P1501" i="4"/>
  <c r="C1502" i="4" l="1"/>
  <c r="D1502" i="4"/>
  <c r="E3021" i="4"/>
  <c r="J3020" i="4"/>
  <c r="I1502" i="4" l="1"/>
  <c r="K1502" i="4" s="1"/>
  <c r="P1502" i="4"/>
  <c r="E3022" i="4"/>
  <c r="J3021" i="4"/>
  <c r="N1502" i="4"/>
  <c r="O1502" i="4"/>
  <c r="E3023" i="4" l="1"/>
  <c r="J3022" i="4"/>
  <c r="B1502" i="4"/>
  <c r="C1503" i="4"/>
  <c r="D1503" i="4"/>
  <c r="N1503" i="4" l="1"/>
  <c r="O1503" i="4"/>
  <c r="I1503" i="4"/>
  <c r="K1503" i="4" s="1"/>
  <c r="P1503" i="4"/>
  <c r="E3024" i="4"/>
  <c r="J3023" i="4"/>
  <c r="C1504" i="4" l="1"/>
  <c r="D1504" i="4"/>
  <c r="E3025" i="4"/>
  <c r="J3024" i="4"/>
  <c r="B1503" i="4"/>
  <c r="E3026" i="4" l="1"/>
  <c r="J3025" i="4"/>
  <c r="I1504" i="4"/>
  <c r="K1504" i="4" s="1"/>
  <c r="P1504" i="4"/>
  <c r="O1504" i="4"/>
  <c r="N1504" i="4"/>
  <c r="B1504" i="4" s="1"/>
  <c r="D1505" i="4" l="1"/>
  <c r="C1505" i="4"/>
  <c r="E3027" i="4"/>
  <c r="J3026" i="4"/>
  <c r="O1505" i="4" l="1"/>
  <c r="N1505" i="4"/>
  <c r="E3028" i="4"/>
  <c r="J3027" i="4"/>
  <c r="I1505" i="4"/>
  <c r="K1505" i="4" s="1"/>
  <c r="P1505" i="4"/>
  <c r="E3029" i="4" l="1"/>
  <c r="J3028" i="4"/>
  <c r="B1505" i="4"/>
  <c r="C1506" i="4"/>
  <c r="D1506" i="4"/>
  <c r="O1506" i="4" l="1"/>
  <c r="N1506" i="4"/>
  <c r="B1506" i="4" s="1"/>
  <c r="I1506" i="4"/>
  <c r="K1506" i="4" s="1"/>
  <c r="P1506" i="4"/>
  <c r="E3030" i="4"/>
  <c r="J3029" i="4"/>
  <c r="C1507" i="4" l="1"/>
  <c r="D1507" i="4"/>
  <c r="E3031" i="4"/>
  <c r="J3030" i="4"/>
  <c r="I1507" i="4" l="1"/>
  <c r="K1507" i="4" s="1"/>
  <c r="P1507" i="4"/>
  <c r="E3032" i="4"/>
  <c r="J3031" i="4"/>
  <c r="O1507" i="4"/>
  <c r="N1507" i="4"/>
  <c r="B1507" i="4" s="1"/>
  <c r="E3033" i="4" l="1"/>
  <c r="J3032" i="4"/>
  <c r="D1508" i="4"/>
  <c r="C1508" i="4"/>
  <c r="P1508" i="4" l="1"/>
  <c r="I1508" i="4"/>
  <c r="K1508" i="4" s="1"/>
  <c r="O1508" i="4"/>
  <c r="N1508" i="4"/>
  <c r="B1508" i="4" s="1"/>
  <c r="E3034" i="4"/>
  <c r="J3033" i="4"/>
  <c r="D1509" i="4" l="1"/>
  <c r="C1509" i="4"/>
  <c r="J3034" i="4"/>
  <c r="E3035" i="4"/>
  <c r="N1509" i="4" l="1"/>
  <c r="O1509" i="4"/>
  <c r="E3036" i="4"/>
  <c r="J3035" i="4"/>
  <c r="I1509" i="4"/>
  <c r="K1509" i="4" s="1"/>
  <c r="P1509" i="4"/>
  <c r="E3037" i="4" l="1"/>
  <c r="J3036" i="4"/>
  <c r="D1510" i="4"/>
  <c r="C1510" i="4"/>
  <c r="B1509" i="4"/>
  <c r="N1510" i="4" l="1"/>
  <c r="O1510" i="4"/>
  <c r="I1510" i="4"/>
  <c r="K1510" i="4" s="1"/>
  <c r="P1510" i="4"/>
  <c r="E3038" i="4"/>
  <c r="J3037" i="4"/>
  <c r="C1511" i="4" l="1"/>
  <c r="D1511" i="4"/>
  <c r="E3039" i="4"/>
  <c r="J3038" i="4"/>
  <c r="B1510" i="4"/>
  <c r="E3040" i="4" l="1"/>
  <c r="J3039" i="4"/>
  <c r="I1511" i="4"/>
  <c r="K1511" i="4" s="1"/>
  <c r="P1511" i="4"/>
  <c r="N1511" i="4"/>
  <c r="O1511" i="4"/>
  <c r="C1512" i="4" l="1"/>
  <c r="D1512" i="4"/>
  <c r="B1511" i="4"/>
  <c r="E3041" i="4"/>
  <c r="J3040" i="4"/>
  <c r="E3042" i="4" l="1"/>
  <c r="J3041" i="4"/>
  <c r="I1512" i="4"/>
  <c r="K1512" i="4" s="1"/>
  <c r="P1512" i="4"/>
  <c r="N1512" i="4"/>
  <c r="O1512" i="4"/>
  <c r="C1513" i="4" l="1"/>
  <c r="D1513" i="4"/>
  <c r="B1512" i="4"/>
  <c r="E3043" i="4"/>
  <c r="J3042" i="4"/>
  <c r="E3044" i="4" l="1"/>
  <c r="J3043" i="4"/>
  <c r="I1513" i="4"/>
  <c r="K1513" i="4" s="1"/>
  <c r="P1513" i="4"/>
  <c r="N1513" i="4"/>
  <c r="O1513" i="4"/>
  <c r="D1514" i="4" l="1"/>
  <c r="C1514" i="4"/>
  <c r="B1513" i="4"/>
  <c r="E3045" i="4"/>
  <c r="J3044" i="4"/>
  <c r="J3045" i="4" l="1"/>
  <c r="E3046" i="4"/>
  <c r="N1514" i="4"/>
  <c r="B1514" i="4" s="1"/>
  <c r="O1514" i="4"/>
  <c r="I1514" i="4"/>
  <c r="K1514" i="4" s="1"/>
  <c r="P1514" i="4"/>
  <c r="E3047" i="4" l="1"/>
  <c r="J3046" i="4"/>
  <c r="C1515" i="4"/>
  <c r="D1515" i="4"/>
  <c r="P1515" i="4" l="1"/>
  <c r="I1515" i="4"/>
  <c r="K1515" i="4" s="1"/>
  <c r="N1515" i="4"/>
  <c r="O1515" i="4"/>
  <c r="E3048" i="4"/>
  <c r="J3047" i="4"/>
  <c r="B1515" i="4" l="1"/>
  <c r="C1516" i="4"/>
  <c r="D1516" i="4"/>
  <c r="E3049" i="4"/>
  <c r="J3048" i="4"/>
  <c r="E3050" i="4" l="1"/>
  <c r="J3049" i="4"/>
  <c r="N1516" i="4"/>
  <c r="O1516" i="4"/>
  <c r="P1516" i="4"/>
  <c r="I1516" i="4"/>
  <c r="K1516" i="4" s="1"/>
  <c r="C1517" i="4" l="1"/>
  <c r="D1517" i="4"/>
  <c r="B1516" i="4"/>
  <c r="E3051" i="4"/>
  <c r="J3050" i="4"/>
  <c r="E3052" i="4" l="1"/>
  <c r="J3051" i="4"/>
  <c r="P1517" i="4"/>
  <c r="I1517" i="4"/>
  <c r="K1517" i="4" s="1"/>
  <c r="N1517" i="4"/>
  <c r="O1517" i="4"/>
  <c r="C1518" i="4" l="1"/>
  <c r="D1518" i="4"/>
  <c r="B1517" i="4"/>
  <c r="J3052" i="4"/>
  <c r="E3053" i="4"/>
  <c r="I1518" i="4" l="1"/>
  <c r="K1518" i="4" s="1"/>
  <c r="P1518" i="4"/>
  <c r="E3054" i="4"/>
  <c r="J3053" i="4"/>
  <c r="O1518" i="4"/>
  <c r="N1518" i="4"/>
  <c r="B1518" i="4" s="1"/>
  <c r="E3055" i="4" l="1"/>
  <c r="J3054" i="4"/>
  <c r="C1519" i="4"/>
  <c r="D1519" i="4"/>
  <c r="P1519" i="4" l="1"/>
  <c r="I1519" i="4"/>
  <c r="K1519" i="4" s="1"/>
  <c r="N1519" i="4"/>
  <c r="O1519" i="4"/>
  <c r="J3055" i="4"/>
  <c r="E3056" i="4"/>
  <c r="E3057" i="4" l="1"/>
  <c r="J3056" i="4"/>
  <c r="B1519" i="4"/>
  <c r="D1520" i="4"/>
  <c r="C1520" i="4"/>
  <c r="I1520" i="4" l="1"/>
  <c r="K1520" i="4" s="1"/>
  <c r="P1520" i="4"/>
  <c r="N1520" i="4"/>
  <c r="O1520" i="4"/>
  <c r="J3057" i="4"/>
  <c r="E3058" i="4"/>
  <c r="B1520" i="4" l="1"/>
  <c r="E3059" i="4"/>
  <c r="J3058" i="4"/>
  <c r="C1521" i="4"/>
  <c r="D1521" i="4"/>
  <c r="N1521" i="4" l="1"/>
  <c r="O1521" i="4"/>
  <c r="I1521" i="4"/>
  <c r="K1521" i="4" s="1"/>
  <c r="P1521" i="4"/>
  <c r="J3059" i="4"/>
  <c r="E3060" i="4"/>
  <c r="C1522" i="4" l="1"/>
  <c r="D1522" i="4"/>
  <c r="E3061" i="4"/>
  <c r="J3060" i="4"/>
  <c r="B1521" i="4"/>
  <c r="E3062" i="4" l="1"/>
  <c r="J3061" i="4"/>
  <c r="I1522" i="4"/>
  <c r="K1522" i="4" s="1"/>
  <c r="P1522" i="4"/>
  <c r="N1522" i="4"/>
  <c r="O1522" i="4"/>
  <c r="C1523" i="4" l="1"/>
  <c r="D1523" i="4"/>
  <c r="B1522" i="4"/>
  <c r="E3063" i="4"/>
  <c r="J3062" i="4"/>
  <c r="E3064" i="4" l="1"/>
  <c r="J3063" i="4"/>
  <c r="I1523" i="4"/>
  <c r="K1523" i="4" s="1"/>
  <c r="P1523" i="4"/>
  <c r="N1523" i="4"/>
  <c r="O1523" i="4"/>
  <c r="D1524" i="4" l="1"/>
  <c r="C1524" i="4"/>
  <c r="B1523" i="4"/>
  <c r="E3065" i="4"/>
  <c r="J3064" i="4"/>
  <c r="E3066" i="4" l="1"/>
  <c r="J3065" i="4"/>
  <c r="N1524" i="4"/>
  <c r="O1524" i="4"/>
  <c r="I1524" i="4"/>
  <c r="K1524" i="4" s="1"/>
  <c r="P1524" i="4"/>
  <c r="B1524" i="4" l="1"/>
  <c r="D1525" i="4"/>
  <c r="C1525" i="4"/>
  <c r="E3067" i="4"/>
  <c r="J3066" i="4"/>
  <c r="J3067" i="4" l="1"/>
  <c r="E3068" i="4"/>
  <c r="N1525" i="4"/>
  <c r="O1525" i="4"/>
  <c r="I1525" i="4"/>
  <c r="K1525" i="4" s="1"/>
  <c r="P1525" i="4"/>
  <c r="E3069" i="4" l="1"/>
  <c r="J3068" i="4"/>
  <c r="B1525" i="4"/>
  <c r="D1526" i="4"/>
  <c r="C1526" i="4"/>
  <c r="I1526" i="4" l="1"/>
  <c r="K1526" i="4" s="1"/>
  <c r="P1526" i="4"/>
  <c r="N1526" i="4"/>
  <c r="O1526" i="4"/>
  <c r="E3070" i="4"/>
  <c r="J3069" i="4"/>
  <c r="B1526" i="4" l="1"/>
  <c r="E3071" i="4"/>
  <c r="J3070" i="4"/>
  <c r="D1527" i="4"/>
  <c r="C1527" i="4"/>
  <c r="I1527" i="4" l="1"/>
  <c r="K1527" i="4" s="1"/>
  <c r="P1527" i="4"/>
  <c r="J3071" i="4"/>
  <c r="E3072" i="4"/>
  <c r="N1527" i="4"/>
  <c r="O1527" i="4"/>
  <c r="J3072" i="4" l="1"/>
  <c r="E3073" i="4"/>
  <c r="B1527" i="4"/>
  <c r="C1528" i="4"/>
  <c r="D1528" i="4"/>
  <c r="N1528" i="4" l="1"/>
  <c r="O1528" i="4"/>
  <c r="J3073" i="4"/>
  <c r="E3074" i="4"/>
  <c r="P1528" i="4"/>
  <c r="I1528" i="4"/>
  <c r="K1528" i="4" s="1"/>
  <c r="E3075" i="4" l="1"/>
  <c r="J3074" i="4"/>
  <c r="C1529" i="4"/>
  <c r="D1529" i="4"/>
  <c r="B1528" i="4"/>
  <c r="P1529" i="4" l="1"/>
  <c r="I1529" i="4"/>
  <c r="K1529" i="4" s="1"/>
  <c r="N1529" i="4"/>
  <c r="O1529" i="4"/>
  <c r="E3076" i="4"/>
  <c r="J3075" i="4"/>
  <c r="C1530" i="4" l="1"/>
  <c r="D1530" i="4"/>
  <c r="B1529" i="4"/>
  <c r="E3077" i="4"/>
  <c r="J3076" i="4"/>
  <c r="E3078" i="4" l="1"/>
  <c r="J3077" i="4"/>
  <c r="I1530" i="4"/>
  <c r="K1530" i="4" s="1"/>
  <c r="P1530" i="4"/>
  <c r="O1530" i="4"/>
  <c r="N1530" i="4"/>
  <c r="B1530" i="4" s="1"/>
  <c r="D1531" i="4" l="1"/>
  <c r="C1531" i="4"/>
  <c r="E3079" i="4"/>
  <c r="J3078" i="4"/>
  <c r="O1531" i="4" l="1"/>
  <c r="N1531" i="4"/>
  <c r="B1531" i="4" s="1"/>
  <c r="E3080" i="4"/>
  <c r="J3079" i="4"/>
  <c r="I1531" i="4"/>
  <c r="K1531" i="4" s="1"/>
  <c r="P1531" i="4"/>
  <c r="E3081" i="4" l="1"/>
  <c r="J3080" i="4"/>
  <c r="D1532" i="4"/>
  <c r="C1532" i="4"/>
  <c r="O1532" i="4" l="1"/>
  <c r="N1532" i="4"/>
  <c r="B1532" i="4" s="1"/>
  <c r="I1532" i="4"/>
  <c r="K1532" i="4" s="1"/>
  <c r="P1532" i="4"/>
  <c r="E3082" i="4"/>
  <c r="J3081" i="4"/>
  <c r="C1533" i="4" l="1"/>
  <c r="D1533" i="4"/>
  <c r="E3083" i="4"/>
  <c r="J3082" i="4"/>
  <c r="J3083" i="4" l="1"/>
  <c r="E3084" i="4"/>
  <c r="P1533" i="4"/>
  <c r="I1533" i="4"/>
  <c r="K1533" i="4" s="1"/>
  <c r="N1533" i="4"/>
  <c r="O1533" i="4"/>
  <c r="C1534" i="4" l="1"/>
  <c r="D1534" i="4"/>
  <c r="E3085" i="4"/>
  <c r="J3084" i="4"/>
  <c r="B1533" i="4"/>
  <c r="E3086" i="4" l="1"/>
  <c r="J3085" i="4"/>
  <c r="P1534" i="4"/>
  <c r="I1534" i="4"/>
  <c r="K1534" i="4" s="1"/>
  <c r="N1534" i="4"/>
  <c r="O1534" i="4"/>
  <c r="D1535" i="4" l="1"/>
  <c r="C1535" i="4"/>
  <c r="B1534" i="4"/>
  <c r="E3087" i="4"/>
  <c r="J3086" i="4"/>
  <c r="E3088" i="4" l="1"/>
  <c r="J3087" i="4"/>
  <c r="N1535" i="4"/>
  <c r="B1535" i="4" s="1"/>
  <c r="O1535" i="4"/>
  <c r="P1535" i="4"/>
  <c r="I1535" i="4"/>
  <c r="K1535" i="4" s="1"/>
  <c r="D1536" i="4" l="1"/>
  <c r="C1536" i="4"/>
  <c r="J3088" i="4"/>
  <c r="E3089" i="4"/>
  <c r="O1536" i="4" l="1"/>
  <c r="N1536" i="4"/>
  <c r="B1536" i="4" s="1"/>
  <c r="J3089" i="4"/>
  <c r="E3090" i="4"/>
  <c r="P1536" i="4"/>
  <c r="I1536" i="4"/>
  <c r="K1536" i="4" s="1"/>
  <c r="E3091" i="4" l="1"/>
  <c r="J3090" i="4"/>
  <c r="C1537" i="4"/>
  <c r="D1537" i="4"/>
  <c r="O1537" i="4" l="1"/>
  <c r="N1537" i="4"/>
  <c r="P1537" i="4"/>
  <c r="I1537" i="4"/>
  <c r="K1537" i="4" s="1"/>
  <c r="E3092" i="4"/>
  <c r="J3091" i="4"/>
  <c r="C1538" i="4" l="1"/>
  <c r="D1538" i="4"/>
  <c r="B1537" i="4"/>
  <c r="E3093" i="4"/>
  <c r="J3092" i="4"/>
  <c r="E3094" i="4" l="1"/>
  <c r="J3093" i="4"/>
  <c r="P1538" i="4"/>
  <c r="I1538" i="4"/>
  <c r="K1538" i="4" s="1"/>
  <c r="N1538" i="4"/>
  <c r="O1538" i="4"/>
  <c r="D1539" i="4" l="1"/>
  <c r="C1539" i="4"/>
  <c r="B1538" i="4"/>
  <c r="E3095" i="4"/>
  <c r="J3094" i="4"/>
  <c r="E3096" i="4" l="1"/>
  <c r="J3095" i="4"/>
  <c r="N1539" i="4"/>
  <c r="B1539" i="4" s="1"/>
  <c r="O1539" i="4"/>
  <c r="I1539" i="4"/>
  <c r="K1539" i="4" s="1"/>
  <c r="P1539" i="4"/>
  <c r="D1540" i="4" l="1"/>
  <c r="C1540" i="4"/>
  <c r="J3096" i="4"/>
  <c r="E3097" i="4"/>
  <c r="J3097" i="4" l="1"/>
  <c r="E3098" i="4"/>
  <c r="N1540" i="4"/>
  <c r="B1540" i="4" s="1"/>
  <c r="O1540" i="4"/>
  <c r="P1540" i="4"/>
  <c r="I1540" i="4"/>
  <c r="K1540" i="4" s="1"/>
  <c r="E3099" i="4" l="1"/>
  <c r="J3098" i="4"/>
  <c r="C1541" i="4"/>
  <c r="D1541" i="4"/>
  <c r="P1541" i="4" l="1"/>
  <c r="I1541" i="4"/>
  <c r="K1541" i="4" s="1"/>
  <c r="N1541" i="4"/>
  <c r="B1541" i="4" s="1"/>
  <c r="O1541" i="4"/>
  <c r="E3100" i="4"/>
  <c r="J3099" i="4"/>
  <c r="D1542" i="4" l="1"/>
  <c r="C1542" i="4"/>
  <c r="E3101" i="4"/>
  <c r="J3100" i="4"/>
  <c r="J3101" i="4" l="1"/>
  <c r="E3102" i="4"/>
  <c r="N1542" i="4"/>
  <c r="B1542" i="4" s="1"/>
  <c r="O1542" i="4"/>
  <c r="I1542" i="4"/>
  <c r="K1542" i="4" s="1"/>
  <c r="P1542" i="4"/>
  <c r="J3102" i="4" l="1"/>
  <c r="E3103" i="4"/>
  <c r="C1543" i="4"/>
  <c r="D1543" i="4"/>
  <c r="P1543" i="4" l="1"/>
  <c r="I1543" i="4"/>
  <c r="K1543" i="4" s="1"/>
  <c r="N1543" i="4"/>
  <c r="O1543" i="4"/>
  <c r="E3104" i="4"/>
  <c r="J3103" i="4"/>
  <c r="B1543" i="4" l="1"/>
  <c r="C1544" i="4"/>
  <c r="D1544" i="4"/>
  <c r="E3105" i="4"/>
  <c r="J3104" i="4"/>
  <c r="J3105" i="4" l="1"/>
  <c r="E3106" i="4"/>
  <c r="P1544" i="4"/>
  <c r="I1544" i="4"/>
  <c r="K1544" i="4" s="1"/>
  <c r="O1544" i="4"/>
  <c r="N1544" i="4"/>
  <c r="C1545" i="4" l="1"/>
  <c r="D1545" i="4"/>
  <c r="J3106" i="4"/>
  <c r="E3107" i="4"/>
  <c r="B1544" i="4"/>
  <c r="J3107" i="4" l="1"/>
  <c r="E3108" i="4"/>
  <c r="I1545" i="4"/>
  <c r="K1545" i="4" s="1"/>
  <c r="P1545" i="4"/>
  <c r="O1545" i="4"/>
  <c r="N1545" i="4"/>
  <c r="B1545" i="4" l="1"/>
  <c r="C1546" i="4"/>
  <c r="D1546" i="4"/>
  <c r="J3108" i="4"/>
  <c r="E3109" i="4"/>
  <c r="E3110" i="4" l="1"/>
  <c r="J3109" i="4"/>
  <c r="P1546" i="4"/>
  <c r="I1546" i="4"/>
  <c r="K1546" i="4" s="1"/>
  <c r="N1546" i="4"/>
  <c r="O1546" i="4"/>
  <c r="C1547" i="4" l="1"/>
  <c r="D1547" i="4"/>
  <c r="B1546" i="4"/>
  <c r="E3111" i="4"/>
  <c r="J3110" i="4"/>
  <c r="E3112" i="4" l="1"/>
  <c r="J3111" i="4"/>
  <c r="I1547" i="4"/>
  <c r="K1547" i="4" s="1"/>
  <c r="P1547" i="4"/>
  <c r="O1547" i="4"/>
  <c r="N1547" i="4"/>
  <c r="C1548" i="4" l="1"/>
  <c r="D1548" i="4"/>
  <c r="B1547" i="4"/>
  <c r="E3113" i="4"/>
  <c r="J3112" i="4"/>
  <c r="E3114" i="4" l="1"/>
  <c r="J3113" i="4"/>
  <c r="I1548" i="4"/>
  <c r="K1548" i="4" s="1"/>
  <c r="P1548" i="4"/>
  <c r="N1548" i="4"/>
  <c r="O1548" i="4"/>
  <c r="D1549" i="4" l="1"/>
  <c r="C1549" i="4"/>
  <c r="B1548" i="4"/>
  <c r="E3115" i="4"/>
  <c r="J3114" i="4"/>
  <c r="E3116" i="4" l="1"/>
  <c r="J3115" i="4"/>
  <c r="N1549" i="4"/>
  <c r="O1549" i="4"/>
  <c r="I1549" i="4"/>
  <c r="K1549" i="4" s="1"/>
  <c r="P1549" i="4"/>
  <c r="B1549" i="4" l="1"/>
  <c r="D1550" i="4"/>
  <c r="C1550" i="4"/>
  <c r="E3117" i="4"/>
  <c r="J3116" i="4"/>
  <c r="E3118" i="4" l="1"/>
  <c r="J3117" i="4"/>
  <c r="N1550" i="4"/>
  <c r="B1550" i="4" s="1"/>
  <c r="O1550" i="4"/>
  <c r="I1550" i="4"/>
  <c r="K1550" i="4" s="1"/>
  <c r="P1550" i="4"/>
  <c r="C1551" i="4" l="1"/>
  <c r="D1551" i="4"/>
  <c r="J3118" i="4"/>
  <c r="E3119" i="4"/>
  <c r="E3120" i="4" l="1"/>
  <c r="J3119" i="4"/>
  <c r="I1551" i="4"/>
  <c r="K1551" i="4" s="1"/>
  <c r="P1551" i="4"/>
  <c r="N1551" i="4"/>
  <c r="O1551" i="4"/>
  <c r="C1552" i="4" l="1"/>
  <c r="D1552" i="4"/>
  <c r="B1551" i="4"/>
  <c r="E3121" i="4"/>
  <c r="J3120" i="4"/>
  <c r="E3122" i="4" l="1"/>
  <c r="J3121" i="4"/>
  <c r="I1552" i="4"/>
  <c r="K1552" i="4" s="1"/>
  <c r="P1552" i="4"/>
  <c r="N1552" i="4"/>
  <c r="B1552" i="4" s="1"/>
  <c r="O1552" i="4"/>
  <c r="C1553" i="4" l="1"/>
  <c r="D1553" i="4"/>
  <c r="E3123" i="4"/>
  <c r="J3122" i="4"/>
  <c r="P1553" i="4" l="1"/>
  <c r="I1553" i="4"/>
  <c r="K1553" i="4" s="1"/>
  <c r="E3124" i="4"/>
  <c r="J3123" i="4"/>
  <c r="O1553" i="4"/>
  <c r="N1553" i="4"/>
  <c r="B1553" i="4" s="1"/>
  <c r="J3124" i="4" l="1"/>
  <c r="E3125" i="4"/>
  <c r="D1554" i="4"/>
  <c r="C1554" i="4"/>
  <c r="N1554" i="4" l="1"/>
  <c r="O1554" i="4"/>
  <c r="I1554" i="4"/>
  <c r="K1554" i="4" s="1"/>
  <c r="P1554" i="4"/>
  <c r="J3125" i="4"/>
  <c r="E3126" i="4"/>
  <c r="E3127" i="4" l="1"/>
  <c r="J3126" i="4"/>
  <c r="D1555" i="4"/>
  <c r="C1555" i="4"/>
  <c r="B1554" i="4"/>
  <c r="N1555" i="4" l="1"/>
  <c r="O1555" i="4"/>
  <c r="I1555" i="4"/>
  <c r="K1555" i="4" s="1"/>
  <c r="P1555" i="4"/>
  <c r="E3128" i="4"/>
  <c r="J3127" i="4"/>
  <c r="C1556" i="4" l="1"/>
  <c r="D1556" i="4"/>
  <c r="E3129" i="4"/>
  <c r="J3128" i="4"/>
  <c r="B1555" i="4"/>
  <c r="E3130" i="4" l="1"/>
  <c r="J3129" i="4"/>
  <c r="I1556" i="4"/>
  <c r="K1556" i="4" s="1"/>
  <c r="P1556" i="4"/>
  <c r="O1556" i="4"/>
  <c r="N1556" i="4"/>
  <c r="D1557" i="4" l="1"/>
  <c r="C1557" i="4"/>
  <c r="B1556" i="4"/>
  <c r="E3131" i="4"/>
  <c r="J3130" i="4"/>
  <c r="J3131" i="4" l="1"/>
  <c r="E3132" i="4"/>
  <c r="N1557" i="4"/>
  <c r="B1557" i="4" s="1"/>
  <c r="O1557" i="4"/>
  <c r="P1557" i="4"/>
  <c r="I1557" i="4"/>
  <c r="K1557" i="4" s="1"/>
  <c r="J3132" i="4" l="1"/>
  <c r="E3133" i="4"/>
  <c r="C1558" i="4"/>
  <c r="D1558" i="4"/>
  <c r="I1558" i="4" l="1"/>
  <c r="K1558" i="4" s="1"/>
  <c r="P1558" i="4"/>
  <c r="O1558" i="4"/>
  <c r="N1558" i="4"/>
  <c r="B1558" i="4" s="1"/>
  <c r="J3133" i="4"/>
  <c r="E3134" i="4"/>
  <c r="E3135" i="4" l="1"/>
  <c r="J3134" i="4"/>
  <c r="D1559" i="4"/>
  <c r="C1559" i="4"/>
  <c r="O1559" i="4" l="1"/>
  <c r="N1559" i="4"/>
  <c r="I1559" i="4"/>
  <c r="K1559" i="4" s="1"/>
  <c r="P1559" i="4"/>
  <c r="J3135" i="4"/>
  <c r="E3136" i="4"/>
  <c r="E3137" i="4" l="1"/>
  <c r="J3136" i="4"/>
  <c r="D1560" i="4"/>
  <c r="C1560" i="4"/>
  <c r="B1559" i="4"/>
  <c r="O1560" i="4" l="1"/>
  <c r="N1560" i="4"/>
  <c r="P1560" i="4"/>
  <c r="I1560" i="4"/>
  <c r="K1560" i="4" s="1"/>
  <c r="E3138" i="4"/>
  <c r="J3137" i="4"/>
  <c r="D1561" i="4" l="1"/>
  <c r="C1561" i="4"/>
  <c r="B1560" i="4"/>
  <c r="E3139" i="4"/>
  <c r="J3138" i="4"/>
  <c r="J3139" i="4" l="1"/>
  <c r="E3140" i="4"/>
  <c r="O1561" i="4"/>
  <c r="N1561" i="4"/>
  <c r="I1561" i="4"/>
  <c r="K1561" i="4" s="1"/>
  <c r="P1561" i="4"/>
  <c r="B1561" i="4" l="1"/>
  <c r="J3140" i="4"/>
  <c r="E3141" i="4"/>
  <c r="D1562" i="4"/>
  <c r="C1562" i="4"/>
  <c r="I1562" i="4" l="1"/>
  <c r="K1562" i="4" s="1"/>
  <c r="P1562" i="4"/>
  <c r="J3141" i="4"/>
  <c r="E3142" i="4"/>
  <c r="O1562" i="4"/>
  <c r="N1562" i="4"/>
  <c r="E3143" i="4" l="1"/>
  <c r="J3142" i="4"/>
  <c r="B1562" i="4"/>
  <c r="D1563" i="4"/>
  <c r="C1563" i="4"/>
  <c r="I1563" i="4" l="1"/>
  <c r="K1563" i="4" s="1"/>
  <c r="P1563" i="4"/>
  <c r="O1563" i="4"/>
  <c r="N1563" i="4"/>
  <c r="E3144" i="4"/>
  <c r="J3143" i="4"/>
  <c r="J3144" i="4" l="1"/>
  <c r="E3145" i="4"/>
  <c r="B1563" i="4"/>
  <c r="D1564" i="4"/>
  <c r="C1564" i="4"/>
  <c r="I1564" i="4" l="1"/>
  <c r="K1564" i="4" s="1"/>
  <c r="P1564" i="4"/>
  <c r="J3145" i="4"/>
  <c r="E3146" i="4"/>
  <c r="A1563" i="4"/>
  <c r="N1564" i="4"/>
  <c r="B1564" i="4" s="1"/>
  <c r="O1564" i="4"/>
  <c r="J3146" i="4" l="1"/>
  <c r="E3147" i="4"/>
  <c r="D1565" i="4"/>
  <c r="C1565" i="4"/>
  <c r="O1565" i="4" l="1"/>
  <c r="N1565" i="4"/>
  <c r="B1565" i="4" s="1"/>
  <c r="P1565" i="4"/>
  <c r="I1565" i="4"/>
  <c r="K1565" i="4" s="1"/>
  <c r="E3148" i="4"/>
  <c r="J3147" i="4"/>
  <c r="C1566" i="4" l="1"/>
  <c r="D1566" i="4"/>
  <c r="E3149" i="4"/>
  <c r="J3148" i="4"/>
  <c r="E3150" i="4" l="1"/>
  <c r="J3149" i="4"/>
  <c r="I1566" i="4"/>
  <c r="K1566" i="4" s="1"/>
  <c r="P1566" i="4"/>
  <c r="O1566" i="4"/>
  <c r="N1566" i="4"/>
  <c r="B1566" i="4" s="1"/>
  <c r="D1567" i="4" l="1"/>
  <c r="C1567" i="4"/>
  <c r="E3151" i="4"/>
  <c r="J3150" i="4"/>
  <c r="J3151" i="4" l="1"/>
  <c r="E3152" i="4"/>
  <c r="N1567" i="4"/>
  <c r="B1567" i="4" s="1"/>
  <c r="O1567" i="4"/>
  <c r="I1567" i="4"/>
  <c r="K1567" i="4" s="1"/>
  <c r="P1567" i="4"/>
  <c r="J3152" i="4" l="1"/>
  <c r="E3153" i="4"/>
  <c r="D1568" i="4"/>
  <c r="C1568" i="4"/>
  <c r="N1568" i="4" l="1"/>
  <c r="O1568" i="4"/>
  <c r="I1568" i="4"/>
  <c r="K1568" i="4" s="1"/>
  <c r="P1568" i="4"/>
  <c r="E3154" i="4"/>
  <c r="J3153" i="4"/>
  <c r="D1569" i="4" l="1"/>
  <c r="C1569" i="4"/>
  <c r="E3155" i="4"/>
  <c r="J3154" i="4"/>
  <c r="B1568" i="4"/>
  <c r="N1569" i="4" l="1"/>
  <c r="O1569" i="4"/>
  <c r="E3156" i="4"/>
  <c r="J3155" i="4"/>
  <c r="I1569" i="4"/>
  <c r="K1569" i="4" s="1"/>
  <c r="P1569" i="4"/>
  <c r="E3157" i="4" l="1"/>
  <c r="J3156" i="4"/>
  <c r="C1570" i="4"/>
  <c r="D1570" i="4"/>
  <c r="B1569" i="4"/>
  <c r="I1570" i="4" l="1"/>
  <c r="K1570" i="4" s="1"/>
  <c r="P1570" i="4"/>
  <c r="N1570" i="4"/>
  <c r="B1570" i="4" s="1"/>
  <c r="O1570" i="4"/>
  <c r="E3158" i="4"/>
  <c r="J3157" i="4"/>
  <c r="E3159" i="4" l="1"/>
  <c r="J3158" i="4"/>
  <c r="C1571" i="4"/>
  <c r="D1571" i="4"/>
  <c r="I1571" i="4" l="1"/>
  <c r="K1571" i="4" s="1"/>
  <c r="P1571" i="4"/>
  <c r="N1571" i="4"/>
  <c r="B1571" i="4" s="1"/>
  <c r="O1571" i="4"/>
  <c r="E3160" i="4"/>
  <c r="J3159" i="4"/>
  <c r="E3161" i="4" l="1"/>
  <c r="J3160" i="4"/>
  <c r="C1572" i="4"/>
  <c r="D1572" i="4"/>
  <c r="I1572" i="4" l="1"/>
  <c r="K1572" i="4" s="1"/>
  <c r="P1572" i="4"/>
  <c r="N1572" i="4"/>
  <c r="B1572" i="4" s="1"/>
  <c r="O1572" i="4"/>
  <c r="E3162" i="4"/>
  <c r="J3161" i="4"/>
  <c r="E3163" i="4" l="1"/>
  <c r="J3162" i="4"/>
  <c r="C1573" i="4"/>
  <c r="D1573" i="4"/>
  <c r="N1573" i="4" l="1"/>
  <c r="O1573" i="4"/>
  <c r="J3163" i="4"/>
  <c r="E3164" i="4"/>
  <c r="I1573" i="4"/>
  <c r="K1573" i="4" s="1"/>
  <c r="P1573" i="4"/>
  <c r="E3165" i="4" l="1"/>
  <c r="J3164" i="4"/>
  <c r="C1574" i="4"/>
  <c r="D1574" i="4"/>
  <c r="B1573" i="4"/>
  <c r="I1574" i="4" l="1"/>
  <c r="K1574" i="4" s="1"/>
  <c r="P1574" i="4"/>
  <c r="N1574" i="4"/>
  <c r="B1574" i="4" s="1"/>
  <c r="O1574" i="4"/>
  <c r="A1573" i="4"/>
  <c r="E3166" i="4"/>
  <c r="J3165" i="4"/>
  <c r="E3167" i="4" l="1"/>
  <c r="J3166" i="4"/>
  <c r="C1575" i="4"/>
  <c r="D1575" i="4"/>
  <c r="N1575" i="4" l="1"/>
  <c r="O1575" i="4"/>
  <c r="I1575" i="4"/>
  <c r="K1575" i="4" s="1"/>
  <c r="P1575" i="4"/>
  <c r="J3167" i="4"/>
  <c r="E3168" i="4"/>
  <c r="J3168" i="4" l="1"/>
  <c r="E3169" i="4"/>
  <c r="C1576" i="4"/>
  <c r="D1576" i="4"/>
  <c r="B1575" i="4"/>
  <c r="I1576" i="4" l="1"/>
  <c r="K1576" i="4" s="1"/>
  <c r="P1576" i="4"/>
  <c r="N1576" i="4"/>
  <c r="B1576" i="4" s="1"/>
  <c r="O1576" i="4"/>
  <c r="J3169" i="4"/>
  <c r="E3170" i="4"/>
  <c r="J3170" i="4" l="1"/>
  <c r="E3171" i="4"/>
  <c r="C1577" i="4"/>
  <c r="D1577" i="4"/>
  <c r="I1577" i="4" l="1"/>
  <c r="K1577" i="4" s="1"/>
  <c r="P1577" i="4"/>
  <c r="O1577" i="4"/>
  <c r="N1577" i="4"/>
  <c r="E3172" i="4"/>
  <c r="J3171" i="4"/>
  <c r="B1577" i="4" l="1"/>
  <c r="J3172" i="4"/>
  <c r="E3173" i="4"/>
  <c r="C1578" i="4"/>
  <c r="D1578" i="4"/>
  <c r="N1578" i="4" l="1"/>
  <c r="O1578" i="4"/>
  <c r="J3173" i="4"/>
  <c r="E3174" i="4"/>
  <c r="I1578" i="4"/>
  <c r="K1578" i="4" s="1"/>
  <c r="P1578" i="4"/>
  <c r="E3175" i="4" l="1"/>
  <c r="J3174" i="4"/>
  <c r="D1579" i="4"/>
  <c r="C1579" i="4"/>
  <c r="B1578" i="4"/>
  <c r="N1579" i="4" l="1"/>
  <c r="O1579" i="4"/>
  <c r="I1579" i="4"/>
  <c r="K1579" i="4" s="1"/>
  <c r="P1579" i="4"/>
  <c r="J3175" i="4"/>
  <c r="E3176" i="4"/>
  <c r="E3177" i="4" l="1"/>
  <c r="J3176" i="4"/>
  <c r="C1580" i="4"/>
  <c r="D1580" i="4"/>
  <c r="B1579" i="4"/>
  <c r="P1580" i="4" l="1"/>
  <c r="I1580" i="4"/>
  <c r="K1580" i="4" s="1"/>
  <c r="O1580" i="4"/>
  <c r="N1580" i="4"/>
  <c r="E3178" i="4"/>
  <c r="J3177" i="4"/>
  <c r="J3178" i="4" l="1"/>
  <c r="E3179" i="4"/>
  <c r="B1580" i="4"/>
  <c r="C1581" i="4"/>
  <c r="D1581" i="4"/>
  <c r="N1581" i="4" l="1"/>
  <c r="O1581" i="4"/>
  <c r="E3180" i="4"/>
  <c r="J3179" i="4"/>
  <c r="P1581" i="4"/>
  <c r="I1581" i="4"/>
  <c r="K1581" i="4" s="1"/>
  <c r="D1582" i="4" l="1"/>
  <c r="C1582" i="4"/>
  <c r="J3180" i="4"/>
  <c r="E3181" i="4"/>
  <c r="B1581" i="4"/>
  <c r="J3181" i="4" l="1"/>
  <c r="E3182" i="4"/>
  <c r="N1582" i="4"/>
  <c r="O1582" i="4"/>
  <c r="P1582" i="4"/>
  <c r="I1582" i="4"/>
  <c r="K1582" i="4" s="1"/>
  <c r="D1583" i="4" l="1"/>
  <c r="C1583" i="4"/>
  <c r="B1582" i="4"/>
  <c r="J3182" i="4"/>
  <c r="E3183" i="4"/>
  <c r="N1583" i="4" l="1"/>
  <c r="O1583" i="4"/>
  <c r="E3184" i="4"/>
  <c r="J3183" i="4"/>
  <c r="I1583" i="4"/>
  <c r="K1583" i="4" s="1"/>
  <c r="P1583" i="4"/>
  <c r="J3184" i="4" l="1"/>
  <c r="E3185" i="4"/>
  <c r="C1584" i="4"/>
  <c r="D1584" i="4"/>
  <c r="B1583" i="4"/>
  <c r="I1584" i="4" l="1"/>
  <c r="K1584" i="4" s="1"/>
  <c r="P1584" i="4"/>
  <c r="N1584" i="4"/>
  <c r="B1584" i="4" s="1"/>
  <c r="O1584" i="4"/>
  <c r="E3186" i="4"/>
  <c r="J3185" i="4"/>
  <c r="E3187" i="4" l="1"/>
  <c r="J3186" i="4"/>
  <c r="D1585" i="4"/>
  <c r="C1585" i="4"/>
  <c r="N1585" i="4" l="1"/>
  <c r="O1585" i="4"/>
  <c r="I1585" i="4"/>
  <c r="K1585" i="4" s="1"/>
  <c r="P1585" i="4"/>
  <c r="E3188" i="4"/>
  <c r="J3187" i="4"/>
  <c r="D1586" i="4" l="1"/>
  <c r="C1586" i="4"/>
  <c r="E3189" i="4"/>
  <c r="J3188" i="4"/>
  <c r="B1585" i="4"/>
  <c r="N1586" i="4" l="1"/>
  <c r="O1586" i="4"/>
  <c r="J3189" i="4"/>
  <c r="E3190" i="4"/>
  <c r="I1586" i="4"/>
  <c r="K1586" i="4" s="1"/>
  <c r="P1586" i="4"/>
  <c r="C1587" i="4" l="1"/>
  <c r="D1587" i="4"/>
  <c r="E3191" i="4"/>
  <c r="J3190" i="4"/>
  <c r="B1586" i="4"/>
  <c r="J3191" i="4" l="1"/>
  <c r="E3192" i="4"/>
  <c r="P1587" i="4"/>
  <c r="I1587" i="4"/>
  <c r="K1587" i="4" s="1"/>
  <c r="N1587" i="4"/>
  <c r="O1587" i="4"/>
  <c r="B1587" i="4" l="1"/>
  <c r="D1588" i="4"/>
  <c r="C1588" i="4"/>
  <c r="J3192" i="4"/>
  <c r="E3193" i="4"/>
  <c r="O1588" i="4" l="1"/>
  <c r="N1588" i="4"/>
  <c r="P1588" i="4"/>
  <c r="I1588" i="4"/>
  <c r="K1588" i="4" s="1"/>
  <c r="J3193" i="4"/>
  <c r="E3194" i="4"/>
  <c r="D1589" i="4" l="1"/>
  <c r="C1589" i="4"/>
  <c r="B1588" i="4"/>
  <c r="J3194" i="4"/>
  <c r="E3195" i="4"/>
  <c r="N1589" i="4" l="1"/>
  <c r="O1589" i="4"/>
  <c r="E3196" i="4"/>
  <c r="J3195" i="4"/>
  <c r="I1589" i="4"/>
  <c r="K1589" i="4" s="1"/>
  <c r="P1589" i="4"/>
  <c r="E3197" i="4" l="1"/>
  <c r="J3196" i="4"/>
  <c r="C1590" i="4"/>
  <c r="D1590" i="4"/>
  <c r="B1589" i="4"/>
  <c r="N1590" i="4" l="1"/>
  <c r="O1590" i="4"/>
  <c r="I1590" i="4"/>
  <c r="K1590" i="4" s="1"/>
  <c r="P1590" i="4"/>
  <c r="E3198" i="4"/>
  <c r="J3198" i="4" s="1"/>
  <c r="J3197" i="4"/>
  <c r="C1591" i="4" l="1"/>
  <c r="D1591" i="4"/>
  <c r="B1590" i="4"/>
  <c r="I1591" i="4" l="1"/>
  <c r="K1591" i="4" s="1"/>
  <c r="P1591" i="4"/>
  <c r="N1591" i="4"/>
  <c r="B1591" i="4" s="1"/>
  <c r="O1591" i="4"/>
  <c r="D1592" i="4" l="1"/>
  <c r="C1592" i="4"/>
  <c r="N1592" i="4" l="1"/>
  <c r="O1592" i="4"/>
  <c r="I1592" i="4"/>
  <c r="K1592" i="4" s="1"/>
  <c r="P1592" i="4"/>
  <c r="C1593" i="4" l="1"/>
  <c r="D1593" i="4"/>
  <c r="B1592" i="4"/>
  <c r="I1593" i="4" l="1"/>
  <c r="K1593" i="4" s="1"/>
  <c r="P1593" i="4"/>
  <c r="N1593" i="4"/>
  <c r="O1593" i="4"/>
  <c r="B1593" i="4" l="1"/>
  <c r="D1594" i="4"/>
  <c r="C1594" i="4"/>
  <c r="N1594" i="4" l="1"/>
  <c r="O1594" i="4"/>
  <c r="I1594" i="4"/>
  <c r="K1594" i="4" s="1"/>
  <c r="P1594" i="4"/>
  <c r="C1595" i="4" l="1"/>
  <c r="D1595" i="4"/>
  <c r="B1594" i="4"/>
  <c r="I1595" i="4" l="1"/>
  <c r="K1595" i="4" s="1"/>
  <c r="P1595" i="4"/>
  <c r="N1595" i="4"/>
  <c r="O1595" i="4"/>
  <c r="B1595" i="4" l="1"/>
  <c r="C1596" i="4"/>
  <c r="D1596" i="4"/>
  <c r="P1596" i="4" l="1"/>
  <c r="I1596" i="4"/>
  <c r="K1596" i="4" s="1"/>
  <c r="O1596" i="4"/>
  <c r="N1596" i="4"/>
  <c r="B1596" i="4" l="1"/>
  <c r="C1597" i="4"/>
  <c r="D1597" i="4"/>
  <c r="P1597" i="4" l="1"/>
  <c r="I1597" i="4"/>
  <c r="K1597" i="4" s="1"/>
  <c r="O1597" i="4"/>
  <c r="N1597" i="4"/>
  <c r="B1597" i="4" l="1"/>
  <c r="C1598" i="4"/>
  <c r="D1598" i="4"/>
  <c r="O1598" i="4" l="1"/>
  <c r="N1598" i="4"/>
  <c r="I1598" i="4"/>
  <c r="K1598" i="4" s="1"/>
  <c r="P1598" i="4"/>
  <c r="D1599" i="4" l="1"/>
  <c r="C1599" i="4"/>
  <c r="B1598" i="4"/>
  <c r="O1599" i="4" l="1"/>
  <c r="N1599" i="4"/>
  <c r="I1599" i="4"/>
  <c r="K1599" i="4" s="1"/>
  <c r="P1599" i="4"/>
  <c r="D1600" i="4" l="1"/>
  <c r="C1600" i="4"/>
  <c r="B1599" i="4"/>
  <c r="O1600" i="4" l="1"/>
  <c r="N1600" i="4"/>
  <c r="I1600" i="4"/>
  <c r="K1600" i="4" s="1"/>
  <c r="P1600" i="4"/>
  <c r="D1601" i="4" l="1"/>
  <c r="C1601" i="4"/>
  <c r="B1600" i="4"/>
  <c r="N1601" i="4" l="1"/>
  <c r="O1601" i="4"/>
  <c r="I1601" i="4"/>
  <c r="K1601" i="4" s="1"/>
  <c r="P1601" i="4"/>
  <c r="C1602" i="4" l="1"/>
  <c r="D1602" i="4"/>
  <c r="B1601" i="4"/>
  <c r="P1602" i="4" l="1"/>
  <c r="I1602" i="4"/>
  <c r="K1602" i="4" s="1"/>
  <c r="N1602" i="4"/>
  <c r="B1602" i="4" s="1"/>
  <c r="O1602" i="4"/>
  <c r="C1603" i="4" l="1"/>
  <c r="D1603" i="4"/>
  <c r="I1603" i="4" l="1"/>
  <c r="K1603" i="4" s="1"/>
  <c r="P1603" i="4"/>
  <c r="N1603" i="4"/>
  <c r="B1603" i="4" s="1"/>
  <c r="O1603" i="4"/>
  <c r="C1604" i="4" l="1"/>
  <c r="D1604" i="4"/>
  <c r="P1604" i="4" l="1"/>
  <c r="I1604" i="4"/>
  <c r="K1604" i="4" s="1"/>
  <c r="N1604" i="4"/>
  <c r="B1604" i="4" s="1"/>
  <c r="O1604" i="4"/>
  <c r="C1605" i="4" l="1"/>
  <c r="D1605" i="4"/>
  <c r="P1605" i="4" l="1"/>
  <c r="I1605" i="4"/>
  <c r="K1605" i="4" s="1"/>
  <c r="O1605" i="4"/>
  <c r="N1605" i="4"/>
  <c r="B1605" i="4" s="1"/>
  <c r="A1605" i="4" s="1"/>
  <c r="C1606" i="4" l="1"/>
  <c r="D1606" i="4"/>
  <c r="P1606" i="4" l="1"/>
  <c r="I1606" i="4"/>
  <c r="K1606" i="4" s="1"/>
  <c r="N1606" i="4"/>
  <c r="B1606" i="4" s="1"/>
  <c r="O1606" i="4"/>
  <c r="D1607" i="4" l="1"/>
  <c r="C1607" i="4"/>
  <c r="O1607" i="4" l="1"/>
  <c r="N1607" i="4"/>
  <c r="B1607" i="4" s="1"/>
  <c r="P1607" i="4"/>
  <c r="I1607" i="4"/>
  <c r="K1607" i="4" s="1"/>
  <c r="D1608" i="4" l="1"/>
  <c r="C1608" i="4"/>
  <c r="N1608" i="4" l="1"/>
  <c r="O1608" i="4"/>
  <c r="I1608" i="4"/>
  <c r="K1608" i="4" s="1"/>
  <c r="P1608" i="4"/>
  <c r="C1609" i="4" l="1"/>
  <c r="D1609" i="4"/>
  <c r="B1608" i="4"/>
  <c r="P1609" i="4" l="1"/>
  <c r="I1609" i="4"/>
  <c r="K1609" i="4" s="1"/>
  <c r="N1609" i="4"/>
  <c r="O1609" i="4"/>
  <c r="B1609" i="4" l="1"/>
  <c r="C1610" i="4"/>
  <c r="D1610" i="4"/>
  <c r="P1610" i="4" l="1"/>
  <c r="I1610" i="4"/>
  <c r="K1610" i="4" s="1"/>
  <c r="O1610" i="4"/>
  <c r="N1610" i="4"/>
  <c r="B1610" i="4" s="1"/>
  <c r="C1611" i="4" l="1"/>
  <c r="D1611" i="4"/>
  <c r="P1611" i="4" l="1"/>
  <c r="I1611" i="4"/>
  <c r="K1611" i="4" s="1"/>
  <c r="O1611" i="4"/>
  <c r="N1611" i="4"/>
  <c r="B1611" i="4" s="1"/>
  <c r="C1612" i="4" l="1"/>
  <c r="D1612" i="4"/>
  <c r="P1612" i="4" l="1"/>
  <c r="I1612" i="4"/>
  <c r="K1612" i="4" s="1"/>
  <c r="N1612" i="4"/>
  <c r="B1612" i="4" s="1"/>
  <c r="O1612" i="4"/>
  <c r="C1613" i="4" l="1"/>
  <c r="D1613" i="4"/>
  <c r="I1613" i="4" l="1"/>
  <c r="K1613" i="4" s="1"/>
  <c r="P1613" i="4"/>
  <c r="N1613" i="4"/>
  <c r="B1613" i="4" s="1"/>
  <c r="O1613" i="4"/>
  <c r="D1614" i="4" l="1"/>
  <c r="C1614" i="4"/>
  <c r="N1614" i="4" l="1"/>
  <c r="O1614" i="4"/>
  <c r="I1614" i="4"/>
  <c r="K1614" i="4" s="1"/>
  <c r="P1614" i="4"/>
  <c r="D1615" i="4" l="1"/>
  <c r="C1615" i="4"/>
  <c r="B1614" i="4"/>
  <c r="N1615" i="4" l="1"/>
  <c r="O1615" i="4"/>
  <c r="I1615" i="4"/>
  <c r="K1615" i="4" s="1"/>
  <c r="P1615" i="4"/>
  <c r="D1616" i="4" l="1"/>
  <c r="C1616" i="4"/>
  <c r="B1615" i="4"/>
  <c r="N1616" i="4" l="1"/>
  <c r="O1616" i="4"/>
  <c r="I1616" i="4"/>
  <c r="K1616" i="4" s="1"/>
  <c r="P1616" i="4"/>
  <c r="D1617" i="4" l="1"/>
  <c r="C1617" i="4"/>
  <c r="B1616" i="4"/>
  <c r="N1617" i="4" l="1"/>
  <c r="O1617" i="4"/>
  <c r="I1617" i="4"/>
  <c r="K1617" i="4" s="1"/>
  <c r="P1617" i="4"/>
  <c r="C1618" i="4" l="1"/>
  <c r="D1618" i="4"/>
  <c r="B1617" i="4"/>
  <c r="P1618" i="4" l="1"/>
  <c r="I1618" i="4"/>
  <c r="K1618" i="4" s="1"/>
  <c r="O1618" i="4"/>
  <c r="N1618" i="4"/>
  <c r="B1618" i="4" l="1"/>
  <c r="C1619" i="4"/>
  <c r="D1619" i="4"/>
  <c r="N1619" i="4" l="1"/>
  <c r="O1619" i="4"/>
  <c r="I1619" i="4"/>
  <c r="K1619" i="4" s="1"/>
  <c r="P1619" i="4"/>
  <c r="C1620" i="4" l="1"/>
  <c r="D1620" i="4"/>
  <c r="B1619" i="4"/>
  <c r="I1620" i="4" l="1"/>
  <c r="K1620" i="4" s="1"/>
  <c r="P1620" i="4"/>
  <c r="N1620" i="4"/>
  <c r="B1620" i="4" s="1"/>
  <c r="O1620" i="4"/>
  <c r="D1621" i="4" l="1"/>
  <c r="C1621" i="4"/>
  <c r="N1621" i="4" l="1"/>
  <c r="O1621" i="4"/>
  <c r="I1621" i="4"/>
  <c r="K1621" i="4" s="1"/>
  <c r="P1621" i="4"/>
  <c r="C1622" i="4" l="1"/>
  <c r="D1622" i="4"/>
  <c r="B1621" i="4"/>
  <c r="I1622" i="4" l="1"/>
  <c r="K1622" i="4" s="1"/>
  <c r="P1622" i="4"/>
  <c r="N1622" i="4"/>
  <c r="O1622" i="4"/>
  <c r="B1622" i="4" l="1"/>
  <c r="C1623" i="4"/>
  <c r="D1623" i="4"/>
  <c r="I1623" i="4" l="1"/>
  <c r="K1623" i="4" s="1"/>
  <c r="P1623" i="4"/>
  <c r="N1623" i="4"/>
  <c r="B1623" i="4" s="1"/>
  <c r="O1623" i="4"/>
  <c r="C1624" i="4" l="1"/>
  <c r="D1624" i="4"/>
  <c r="P1624" i="4" l="1"/>
  <c r="I1624" i="4"/>
  <c r="K1624" i="4" s="1"/>
  <c r="N1624" i="4"/>
  <c r="O1624" i="4"/>
  <c r="B1624" i="4" l="1"/>
  <c r="C1625" i="4"/>
  <c r="D1625" i="4"/>
  <c r="O1625" i="4" l="1"/>
  <c r="N1625" i="4"/>
  <c r="I1625" i="4"/>
  <c r="K1625" i="4" s="1"/>
  <c r="P1625" i="4"/>
  <c r="D1626" i="4" l="1"/>
  <c r="C1626" i="4"/>
  <c r="B1625" i="4"/>
  <c r="N1626" i="4" l="1"/>
  <c r="O1626" i="4"/>
  <c r="P1626" i="4"/>
  <c r="I1626" i="4"/>
  <c r="K1626" i="4" s="1"/>
  <c r="C1627" i="4" l="1"/>
  <c r="D1627" i="4"/>
  <c r="B1626" i="4"/>
  <c r="I1627" i="4" l="1"/>
  <c r="K1627" i="4" s="1"/>
  <c r="P1627" i="4"/>
  <c r="N1627" i="4"/>
  <c r="O1627" i="4"/>
  <c r="B1627" i="4" l="1"/>
  <c r="D1628" i="4"/>
  <c r="C1628" i="4"/>
  <c r="P1628" i="4" l="1"/>
  <c r="I1628" i="4"/>
  <c r="K1628" i="4" s="1"/>
  <c r="O1628" i="4"/>
  <c r="N1628" i="4"/>
  <c r="B1628" i="4" s="1"/>
  <c r="D1629" i="4" l="1"/>
  <c r="C1629" i="4"/>
  <c r="N1629" i="4" l="1"/>
  <c r="O1629" i="4"/>
  <c r="I1629" i="4"/>
  <c r="K1629" i="4" s="1"/>
  <c r="P1629" i="4"/>
  <c r="D1630" i="4" l="1"/>
  <c r="C1630" i="4"/>
  <c r="B1629" i="4"/>
  <c r="N1630" i="4" l="1"/>
  <c r="O1630" i="4"/>
  <c r="I1630" i="4"/>
  <c r="K1630" i="4" s="1"/>
  <c r="P1630" i="4"/>
  <c r="D1631" i="4" l="1"/>
  <c r="C1631" i="4"/>
  <c r="B1630" i="4"/>
  <c r="O1631" i="4" l="1"/>
  <c r="N1631" i="4"/>
  <c r="I1631" i="4"/>
  <c r="K1631" i="4" s="1"/>
  <c r="P1631" i="4"/>
  <c r="C1632" i="4" l="1"/>
  <c r="D1632" i="4"/>
  <c r="B1631" i="4"/>
  <c r="I1632" i="4" l="1"/>
  <c r="K1632" i="4" s="1"/>
  <c r="P1632" i="4"/>
  <c r="O1632" i="4"/>
  <c r="N1632" i="4"/>
  <c r="B1632" i="4" s="1"/>
  <c r="C1633" i="4" l="1"/>
  <c r="D1633" i="4"/>
  <c r="I1633" i="4" l="1"/>
  <c r="K1633" i="4" s="1"/>
  <c r="P1633" i="4"/>
  <c r="N1633" i="4"/>
  <c r="O1633" i="4"/>
  <c r="B1633" i="4" l="1"/>
  <c r="C1634" i="4"/>
  <c r="D1634" i="4"/>
  <c r="P1634" i="4" l="1"/>
  <c r="I1634" i="4"/>
  <c r="K1634" i="4" s="1"/>
  <c r="N1634" i="4"/>
  <c r="B1634" i="4" s="1"/>
  <c r="O1634" i="4"/>
  <c r="C1635" i="4" l="1"/>
  <c r="D1635" i="4"/>
  <c r="I1635" i="4" l="1"/>
  <c r="K1635" i="4" s="1"/>
  <c r="P1635" i="4"/>
  <c r="N1635" i="4"/>
  <c r="O1635" i="4"/>
  <c r="B1635" i="4" l="1"/>
  <c r="C1636" i="4"/>
  <c r="D1636" i="4"/>
  <c r="I1636" i="4" l="1"/>
  <c r="K1636" i="4" s="1"/>
  <c r="P1636" i="4"/>
  <c r="N1636" i="4"/>
  <c r="B1636" i="4" s="1"/>
  <c r="O1636" i="4"/>
  <c r="C1637" i="4" l="1"/>
  <c r="D1637" i="4"/>
  <c r="I1637" i="4" l="1"/>
  <c r="K1637" i="4" s="1"/>
  <c r="P1637" i="4"/>
  <c r="N1637" i="4"/>
  <c r="O1637" i="4"/>
  <c r="B1637" i="4" l="1"/>
  <c r="C1638" i="4"/>
  <c r="D1638" i="4"/>
  <c r="N1638" i="4" l="1"/>
  <c r="O1638" i="4"/>
  <c r="I1638" i="4"/>
  <c r="K1638" i="4" s="1"/>
  <c r="P1638" i="4"/>
  <c r="C1639" i="4" l="1"/>
  <c r="D1639" i="4"/>
  <c r="B1638" i="4"/>
  <c r="I1639" i="4" l="1"/>
  <c r="K1639" i="4" s="1"/>
  <c r="P1639" i="4"/>
  <c r="O1639" i="4"/>
  <c r="N1639" i="4"/>
  <c r="B1639" i="4" l="1"/>
  <c r="D1640" i="4"/>
  <c r="C1640" i="4"/>
  <c r="O1640" i="4" l="1"/>
  <c r="N1640" i="4"/>
  <c r="I1640" i="4"/>
  <c r="K1640" i="4" s="1"/>
  <c r="P1640" i="4"/>
  <c r="D1641" i="4" l="1"/>
  <c r="C1641" i="4"/>
  <c r="B1640" i="4"/>
  <c r="O1641" i="4" l="1"/>
  <c r="N1641" i="4"/>
  <c r="I1641" i="4"/>
  <c r="K1641" i="4" s="1"/>
  <c r="P1641" i="4"/>
  <c r="D1642" i="4" l="1"/>
  <c r="C1642" i="4"/>
  <c r="B1641" i="4"/>
  <c r="O1642" i="4" l="1"/>
  <c r="N1642" i="4"/>
  <c r="I1642" i="4"/>
  <c r="K1642" i="4" s="1"/>
  <c r="P1642" i="4"/>
  <c r="D1643" i="4" l="1"/>
  <c r="C1643" i="4"/>
  <c r="B1642" i="4"/>
  <c r="O1643" i="4" l="1"/>
  <c r="N1643" i="4"/>
  <c r="I1643" i="4"/>
  <c r="K1643" i="4" s="1"/>
  <c r="P1643" i="4"/>
  <c r="C1644" i="4" l="1"/>
  <c r="D1644" i="4"/>
  <c r="B1643" i="4"/>
  <c r="I1644" i="4" l="1"/>
  <c r="K1644" i="4" s="1"/>
  <c r="P1644" i="4"/>
  <c r="O1644" i="4"/>
  <c r="N1644" i="4"/>
  <c r="B1644" i="4" s="1"/>
  <c r="D1645" i="4" l="1"/>
  <c r="C1645" i="4"/>
  <c r="N1645" i="4" l="1"/>
  <c r="O1645" i="4"/>
  <c r="I1645" i="4"/>
  <c r="K1645" i="4" s="1"/>
  <c r="P1645" i="4"/>
  <c r="C1646" i="4" l="1"/>
  <c r="D1646" i="4"/>
  <c r="B1645" i="4"/>
  <c r="I1646" i="4" l="1"/>
  <c r="K1646" i="4" s="1"/>
  <c r="P1646" i="4"/>
  <c r="N1646" i="4"/>
  <c r="O1646" i="4"/>
  <c r="B1646" i="4" l="1"/>
  <c r="C1647" i="4"/>
  <c r="D1647" i="4"/>
  <c r="N1647" i="4" l="1"/>
  <c r="O1647" i="4"/>
  <c r="I1647" i="4"/>
  <c r="K1647" i="4" s="1"/>
  <c r="P1647" i="4"/>
  <c r="C1648" i="4" l="1"/>
  <c r="D1648" i="4"/>
  <c r="B1647" i="4"/>
  <c r="I1648" i="4" l="1"/>
  <c r="K1648" i="4" s="1"/>
  <c r="P1648" i="4"/>
  <c r="N1648" i="4"/>
  <c r="O1648" i="4"/>
  <c r="B1648" i="4" l="1"/>
  <c r="C1649" i="4"/>
  <c r="D1649" i="4"/>
  <c r="I1649" i="4" l="1"/>
  <c r="K1649" i="4" s="1"/>
  <c r="P1649" i="4"/>
  <c r="O1649" i="4"/>
  <c r="N1649" i="4"/>
  <c r="B1649" i="4" l="1"/>
  <c r="D1650" i="4"/>
  <c r="C1650" i="4"/>
  <c r="N1650" i="4" l="1"/>
  <c r="O1650" i="4"/>
  <c r="P1650" i="4"/>
  <c r="I1650" i="4"/>
  <c r="K1650" i="4" s="1"/>
  <c r="C1651" i="4" l="1"/>
  <c r="D1651" i="4"/>
  <c r="B1650" i="4"/>
  <c r="I1651" i="4" l="1"/>
  <c r="K1651" i="4" s="1"/>
  <c r="P1651" i="4"/>
  <c r="O1651" i="4"/>
  <c r="N1651" i="4"/>
  <c r="B1651" i="4" l="1"/>
  <c r="C1652" i="4"/>
  <c r="D1652" i="4"/>
  <c r="O1652" i="4" l="1"/>
  <c r="N1652" i="4"/>
  <c r="P1652" i="4"/>
  <c r="I1652" i="4"/>
  <c r="K1652" i="4" s="1"/>
  <c r="C1653" i="4" l="1"/>
  <c r="D1653" i="4"/>
  <c r="B1652" i="4"/>
  <c r="I1653" i="4" l="1"/>
  <c r="K1653" i="4" s="1"/>
  <c r="P1653" i="4"/>
  <c r="O1653" i="4"/>
  <c r="N1653" i="4"/>
  <c r="B1653" i="4" s="1"/>
  <c r="C1654" i="4" l="1"/>
  <c r="D1654" i="4"/>
  <c r="I1654" i="4" l="1"/>
  <c r="K1654" i="4" s="1"/>
  <c r="P1654" i="4"/>
  <c r="N1654" i="4"/>
  <c r="O1654" i="4"/>
  <c r="B1654" i="4" l="1"/>
  <c r="C1655" i="4"/>
  <c r="D1655" i="4"/>
  <c r="P1655" i="4" l="1"/>
  <c r="I1655" i="4"/>
  <c r="K1655" i="4" s="1"/>
  <c r="N1655" i="4"/>
  <c r="B1655" i="4" s="1"/>
  <c r="O1655" i="4"/>
  <c r="C1656" i="4" l="1"/>
  <c r="D1656" i="4"/>
  <c r="I1656" i="4" l="1"/>
  <c r="K1656" i="4" s="1"/>
  <c r="P1656" i="4"/>
  <c r="N1656" i="4"/>
  <c r="O1656" i="4"/>
  <c r="B1656" i="4" l="1"/>
  <c r="C1657" i="4"/>
  <c r="D1657" i="4"/>
  <c r="I1657" i="4" l="1"/>
  <c r="K1657" i="4" s="1"/>
  <c r="P1657" i="4"/>
  <c r="N1657" i="4"/>
  <c r="B1657" i="4" s="1"/>
  <c r="O1657" i="4"/>
  <c r="C1658" i="4" l="1"/>
  <c r="D1658" i="4"/>
  <c r="I1658" i="4" l="1"/>
  <c r="K1658" i="4" s="1"/>
  <c r="P1658" i="4"/>
  <c r="N1658" i="4"/>
  <c r="O1658" i="4"/>
  <c r="B1658" i="4" l="1"/>
  <c r="C1659" i="4"/>
  <c r="D1659" i="4"/>
  <c r="I1659" i="4" l="1"/>
  <c r="K1659" i="4" s="1"/>
  <c r="P1659" i="4"/>
  <c r="N1659" i="4"/>
  <c r="B1659" i="4" s="1"/>
  <c r="O1659" i="4"/>
  <c r="D1660" i="4" l="1"/>
  <c r="C1660" i="4"/>
  <c r="O1660" i="4" l="1"/>
  <c r="N1660" i="4"/>
  <c r="I1660" i="4"/>
  <c r="K1660" i="4" s="1"/>
  <c r="P1660" i="4"/>
  <c r="C1661" i="4" l="1"/>
  <c r="D1661" i="4"/>
  <c r="B1660" i="4"/>
  <c r="P1661" i="4" l="1"/>
  <c r="I1661" i="4"/>
  <c r="K1661" i="4" s="1"/>
  <c r="N1661" i="4"/>
  <c r="O1661" i="4"/>
  <c r="B1661" i="4" l="1"/>
  <c r="C1662" i="4"/>
  <c r="D1662" i="4"/>
  <c r="P1662" i="4" l="1"/>
  <c r="I1662" i="4"/>
  <c r="K1662" i="4" s="1"/>
  <c r="O1662" i="4"/>
  <c r="N1662" i="4"/>
  <c r="B1662" i="4" s="1"/>
  <c r="C1663" i="4" l="1"/>
  <c r="D1663" i="4"/>
  <c r="I1663" i="4" l="1"/>
  <c r="K1663" i="4" s="1"/>
  <c r="P1663" i="4"/>
  <c r="O1663" i="4"/>
  <c r="N1663" i="4"/>
  <c r="B1663" i="4" l="1"/>
  <c r="C1664" i="4"/>
  <c r="D1664" i="4"/>
  <c r="P1664" i="4" l="1"/>
  <c r="I1664" i="4"/>
  <c r="K1664" i="4" s="1"/>
  <c r="O1664" i="4"/>
  <c r="N1664" i="4"/>
  <c r="B1664" i="4" l="1"/>
  <c r="D1665" i="4"/>
  <c r="C1665" i="4"/>
  <c r="N1665" i="4" l="1"/>
  <c r="O1665" i="4"/>
  <c r="I1665" i="4"/>
  <c r="K1665" i="4" s="1"/>
  <c r="P1665" i="4"/>
  <c r="C1666" i="4" l="1"/>
  <c r="D1666" i="4"/>
  <c r="B1665" i="4"/>
  <c r="I1666" i="4" l="1"/>
  <c r="K1666" i="4" s="1"/>
  <c r="P1666" i="4"/>
  <c r="N1666" i="4"/>
  <c r="O1666" i="4"/>
  <c r="B1666" i="4" l="1"/>
  <c r="C1667" i="4"/>
  <c r="D1667" i="4"/>
  <c r="I1667" i="4" l="1"/>
  <c r="K1667" i="4" s="1"/>
  <c r="P1667" i="4"/>
  <c r="O1667" i="4"/>
  <c r="N1667" i="4"/>
  <c r="B1667" i="4" s="1"/>
  <c r="D1668" i="4" l="1"/>
  <c r="C1668" i="4"/>
  <c r="N1668" i="4" l="1"/>
  <c r="O1668" i="4"/>
  <c r="I1668" i="4"/>
  <c r="K1668" i="4" s="1"/>
  <c r="P1668" i="4"/>
  <c r="C1669" i="4" l="1"/>
  <c r="D1669" i="4"/>
  <c r="B1668" i="4"/>
  <c r="P1669" i="4" l="1"/>
  <c r="I1669" i="4"/>
  <c r="K1669" i="4" s="1"/>
  <c r="O1669" i="4"/>
  <c r="N1669" i="4"/>
  <c r="B1669" i="4" s="1"/>
  <c r="D1670" i="4" l="1"/>
  <c r="C1670" i="4"/>
  <c r="O1670" i="4" l="1"/>
  <c r="N1670" i="4"/>
  <c r="I1670" i="4"/>
  <c r="K1670" i="4" s="1"/>
  <c r="P1670" i="4"/>
  <c r="C1671" i="4" l="1"/>
  <c r="D1671" i="4"/>
  <c r="B1670" i="4"/>
  <c r="I1671" i="4" l="1"/>
  <c r="K1671" i="4" s="1"/>
  <c r="P1671" i="4"/>
  <c r="N1671" i="4"/>
  <c r="O1671" i="4"/>
  <c r="B1671" i="4" l="1"/>
  <c r="C1672" i="4"/>
  <c r="D1672" i="4"/>
  <c r="P1672" i="4" l="1"/>
  <c r="I1672" i="4"/>
  <c r="K1672" i="4" s="1"/>
  <c r="O1672" i="4"/>
  <c r="N1672" i="4"/>
  <c r="B1672" i="4" l="1"/>
  <c r="C1673" i="4"/>
  <c r="D1673" i="4"/>
  <c r="I1673" i="4" l="1"/>
  <c r="K1673" i="4" s="1"/>
  <c r="P1673" i="4"/>
  <c r="N1673" i="4"/>
  <c r="O1673" i="4"/>
  <c r="B1673" i="4" l="1"/>
  <c r="C1674" i="4"/>
  <c r="D1674" i="4"/>
  <c r="I1674" i="4" l="1"/>
  <c r="K1674" i="4" s="1"/>
  <c r="P1674" i="4"/>
  <c r="N1674" i="4"/>
  <c r="O1674" i="4"/>
  <c r="B1674" i="4" l="1"/>
  <c r="D1675" i="4"/>
  <c r="C1675" i="4"/>
  <c r="O1675" i="4" l="1"/>
  <c r="N1675" i="4"/>
  <c r="I1675" i="4"/>
  <c r="K1675" i="4" s="1"/>
  <c r="P1675" i="4"/>
  <c r="D1676" i="4" l="1"/>
  <c r="C1676" i="4"/>
  <c r="B1675" i="4"/>
  <c r="O1676" i="4" l="1"/>
  <c r="N1676" i="4"/>
  <c r="I1676" i="4"/>
  <c r="K1676" i="4" s="1"/>
  <c r="P1676" i="4"/>
  <c r="D1677" i="4" l="1"/>
  <c r="C1677" i="4"/>
  <c r="B1676" i="4"/>
  <c r="O1677" i="4" l="1"/>
  <c r="N1677" i="4"/>
  <c r="I1677" i="4"/>
  <c r="K1677" i="4" s="1"/>
  <c r="P1677" i="4"/>
  <c r="D1678" i="4" l="1"/>
  <c r="C1678" i="4"/>
  <c r="B1677" i="4"/>
  <c r="N1678" i="4" l="1"/>
  <c r="O1678" i="4"/>
  <c r="I1678" i="4"/>
  <c r="K1678" i="4" s="1"/>
  <c r="P1678" i="4"/>
  <c r="C1679" i="4" l="1"/>
  <c r="D1679" i="4"/>
  <c r="B1678" i="4"/>
  <c r="I1679" i="4" l="1"/>
  <c r="K1679" i="4" s="1"/>
  <c r="P1679" i="4"/>
  <c r="N1679" i="4"/>
  <c r="B1679" i="4" s="1"/>
  <c r="O1679" i="4"/>
  <c r="D1680" i="4" l="1"/>
  <c r="C1680" i="4"/>
  <c r="N1680" i="4" l="1"/>
  <c r="O1680" i="4"/>
  <c r="I1680" i="4"/>
  <c r="K1680" i="4" s="1"/>
  <c r="P1680" i="4"/>
  <c r="D1681" i="4" l="1"/>
  <c r="C1681" i="4"/>
  <c r="B1680" i="4"/>
  <c r="N1681" i="4" l="1"/>
  <c r="O1681" i="4"/>
  <c r="P1681" i="4"/>
  <c r="I1681" i="4"/>
  <c r="K1681" i="4" s="1"/>
  <c r="D1682" i="4" l="1"/>
  <c r="C1682" i="4"/>
  <c r="B1681" i="4"/>
  <c r="O1682" i="4" l="1"/>
  <c r="N1682" i="4"/>
  <c r="I1682" i="4"/>
  <c r="K1682" i="4" s="1"/>
  <c r="P1682" i="4"/>
  <c r="C1683" i="4" l="1"/>
  <c r="D1683" i="4"/>
  <c r="B1682" i="4"/>
  <c r="P1683" i="4" l="1"/>
  <c r="I1683" i="4"/>
  <c r="K1683" i="4" s="1"/>
  <c r="N1683" i="4"/>
  <c r="O1683" i="4"/>
  <c r="B1683" i="4" l="1"/>
  <c r="C1684" i="4"/>
  <c r="D1684" i="4"/>
  <c r="I1684" i="4" l="1"/>
  <c r="K1684" i="4" s="1"/>
  <c r="P1684" i="4"/>
  <c r="O1684" i="4"/>
  <c r="N1684" i="4"/>
  <c r="B1684" i="4" s="1"/>
  <c r="C1685" i="4" l="1"/>
  <c r="D1685" i="4"/>
  <c r="P1685" i="4" l="1"/>
  <c r="I1685" i="4"/>
  <c r="K1685" i="4" s="1"/>
  <c r="O1685" i="4"/>
  <c r="N1685" i="4"/>
  <c r="B1685" i="4" s="1"/>
  <c r="D1686" i="4" l="1"/>
  <c r="C1686" i="4"/>
  <c r="O1686" i="4" l="1"/>
  <c r="N1686" i="4"/>
  <c r="P1686" i="4"/>
  <c r="I1686" i="4"/>
  <c r="K1686" i="4" s="1"/>
  <c r="D1687" i="4" l="1"/>
  <c r="C1687" i="4"/>
  <c r="B1686" i="4"/>
  <c r="N1687" i="4" l="1"/>
  <c r="O1687" i="4"/>
  <c r="I1687" i="4"/>
  <c r="K1687" i="4" s="1"/>
  <c r="P1687" i="4"/>
  <c r="C1688" i="4" l="1"/>
  <c r="D1688" i="4"/>
  <c r="B1687" i="4"/>
  <c r="P1688" i="4" l="1"/>
  <c r="I1688" i="4"/>
  <c r="K1688" i="4" s="1"/>
  <c r="N1688" i="4"/>
  <c r="B1688" i="4" s="1"/>
  <c r="O1688" i="4"/>
  <c r="D1689" i="4" l="1"/>
  <c r="C1689" i="4"/>
  <c r="N1689" i="4" l="1"/>
  <c r="O1689" i="4"/>
  <c r="I1689" i="4"/>
  <c r="K1689" i="4" s="1"/>
  <c r="P1689" i="4"/>
  <c r="D1690" i="4" l="1"/>
  <c r="C1690" i="4"/>
  <c r="B1689" i="4"/>
  <c r="O1690" i="4" l="1"/>
  <c r="N1690" i="4"/>
  <c r="I1690" i="4"/>
  <c r="K1690" i="4" s="1"/>
  <c r="P1690" i="4"/>
  <c r="C1691" i="4" l="1"/>
  <c r="D1691" i="4"/>
  <c r="B1690" i="4"/>
  <c r="P1691" i="4" l="1"/>
  <c r="I1691" i="4"/>
  <c r="K1691" i="4" s="1"/>
  <c r="N1691" i="4"/>
  <c r="O1691" i="4"/>
  <c r="B1691" i="4" l="1"/>
  <c r="C1692" i="4"/>
  <c r="D1692" i="4"/>
  <c r="I1692" i="4" l="1"/>
  <c r="K1692" i="4" s="1"/>
  <c r="P1692" i="4"/>
  <c r="N1692" i="4"/>
  <c r="B1692" i="4" s="1"/>
  <c r="O1692" i="4"/>
  <c r="C1693" i="4" l="1"/>
  <c r="D1693" i="4"/>
  <c r="I1693" i="4" l="1"/>
  <c r="K1693" i="4" s="1"/>
  <c r="P1693" i="4"/>
  <c r="O1693" i="4"/>
  <c r="N1693" i="4"/>
  <c r="B1693" i="4" s="1"/>
  <c r="C1694" i="4" l="1"/>
  <c r="D1694" i="4"/>
  <c r="P1694" i="4" l="1"/>
  <c r="I1694" i="4"/>
  <c r="K1694" i="4" s="1"/>
  <c r="N1694" i="4"/>
  <c r="B1694" i="4" s="1"/>
  <c r="O1694" i="4"/>
  <c r="D1695" i="4" l="1"/>
  <c r="C1695" i="4"/>
  <c r="N1695" i="4" l="1"/>
  <c r="O1695" i="4"/>
  <c r="I1695" i="4"/>
  <c r="K1695" i="4" s="1"/>
  <c r="P1695" i="4"/>
  <c r="D1696" i="4" l="1"/>
  <c r="C1696" i="4"/>
  <c r="B1695" i="4"/>
  <c r="O1696" i="4" l="1"/>
  <c r="N1696" i="4"/>
  <c r="I1696" i="4"/>
  <c r="K1696" i="4" s="1"/>
  <c r="P1696" i="4"/>
  <c r="D1697" i="4" l="1"/>
  <c r="C1697" i="4"/>
  <c r="B1696" i="4"/>
  <c r="N1697" i="4" l="1"/>
  <c r="O1697" i="4"/>
  <c r="P1697" i="4"/>
  <c r="I1697" i="4"/>
  <c r="K1697" i="4" s="1"/>
  <c r="C1698" i="4" l="1"/>
  <c r="D1698" i="4"/>
  <c r="B1697" i="4"/>
  <c r="P1698" i="4" l="1"/>
  <c r="I1698" i="4"/>
  <c r="K1698" i="4" s="1"/>
  <c r="N1698" i="4"/>
  <c r="O1698" i="4"/>
  <c r="B1698" i="4" l="1"/>
  <c r="C1699" i="4"/>
  <c r="D1699" i="4"/>
  <c r="I1699" i="4" l="1"/>
  <c r="K1699" i="4" s="1"/>
  <c r="P1699" i="4"/>
  <c r="O1699" i="4"/>
  <c r="N1699" i="4"/>
  <c r="B1699" i="4" s="1"/>
  <c r="D1700" i="4" l="1"/>
  <c r="C1700" i="4"/>
  <c r="N1700" i="4" l="1"/>
  <c r="O1700" i="4"/>
  <c r="P1700" i="4"/>
  <c r="I1700" i="4"/>
  <c r="K1700" i="4" s="1"/>
  <c r="D1701" i="4" l="1"/>
  <c r="C1701" i="4"/>
  <c r="B1700" i="4"/>
  <c r="N1701" i="4" l="1"/>
  <c r="O1701" i="4"/>
  <c r="P1701" i="4"/>
  <c r="I1701" i="4"/>
  <c r="K1701" i="4" s="1"/>
  <c r="C1702" i="4" l="1"/>
  <c r="D1702" i="4"/>
  <c r="B1701" i="4"/>
  <c r="I1702" i="4" l="1"/>
  <c r="K1702" i="4" s="1"/>
  <c r="P1702" i="4"/>
  <c r="O1702" i="4"/>
  <c r="N1702" i="4"/>
  <c r="B1702" i="4" l="1"/>
  <c r="C1703" i="4"/>
  <c r="D1703" i="4"/>
  <c r="O1703" i="4" l="1"/>
  <c r="N1703" i="4"/>
  <c r="I1703" i="4"/>
  <c r="K1703" i="4" s="1"/>
  <c r="P1703" i="4"/>
  <c r="D1704" i="4" l="1"/>
  <c r="C1704" i="4"/>
  <c r="B1703" i="4"/>
  <c r="O1704" i="4" l="1"/>
  <c r="N1704" i="4"/>
  <c r="I1704" i="4"/>
  <c r="K1704" i="4" s="1"/>
  <c r="P1704" i="4"/>
  <c r="C1705" i="4" l="1"/>
  <c r="D1705" i="4"/>
  <c r="B1704" i="4"/>
  <c r="I1705" i="4" l="1"/>
  <c r="K1705" i="4" s="1"/>
  <c r="P1705" i="4"/>
  <c r="O1705" i="4"/>
  <c r="N1705" i="4"/>
  <c r="B1705" i="4" l="1"/>
  <c r="D1706" i="4"/>
  <c r="C1706" i="4"/>
  <c r="O1706" i="4" l="1"/>
  <c r="N1706" i="4"/>
  <c r="B1706" i="4" s="1"/>
  <c r="I1706" i="4"/>
  <c r="K1706" i="4" s="1"/>
  <c r="P1706" i="4"/>
  <c r="C1707" i="4" l="1"/>
  <c r="D1707" i="4"/>
  <c r="P1707" i="4" l="1"/>
  <c r="I1707" i="4"/>
  <c r="K1707" i="4" s="1"/>
  <c r="N1707" i="4"/>
  <c r="O1707" i="4"/>
  <c r="B1707" i="4" l="1"/>
  <c r="C1708" i="4"/>
  <c r="D1708" i="4"/>
  <c r="P1708" i="4" l="1"/>
  <c r="I1708" i="4"/>
  <c r="K1708" i="4" s="1"/>
  <c r="O1708" i="4"/>
  <c r="N1708" i="4"/>
  <c r="B1708" i="4" l="1"/>
  <c r="C1709" i="4"/>
  <c r="D1709" i="4"/>
  <c r="P1709" i="4" l="1"/>
  <c r="I1709" i="4"/>
  <c r="K1709" i="4" s="1"/>
  <c r="N1709" i="4"/>
  <c r="O1709" i="4"/>
  <c r="B1709" i="4" l="1"/>
  <c r="C1710" i="4"/>
  <c r="D1710" i="4"/>
  <c r="P1710" i="4" l="1"/>
  <c r="I1710" i="4"/>
  <c r="K1710" i="4" s="1"/>
  <c r="O1710" i="4"/>
  <c r="N1710" i="4"/>
  <c r="B1710" i="4" s="1"/>
  <c r="C1711" i="4" l="1"/>
  <c r="D1711" i="4"/>
  <c r="P1711" i="4" l="1"/>
  <c r="I1711" i="4"/>
  <c r="K1711" i="4" s="1"/>
  <c r="N1711" i="4"/>
  <c r="O1711" i="4"/>
  <c r="B1711" i="4" l="1"/>
  <c r="C1712" i="4"/>
  <c r="D1712" i="4"/>
  <c r="I1712" i="4" l="1"/>
  <c r="K1712" i="4" s="1"/>
  <c r="P1712" i="4"/>
  <c r="N1712" i="4"/>
  <c r="O1712" i="4"/>
  <c r="B1712" i="4" l="1"/>
  <c r="D1713" i="4"/>
  <c r="C1713" i="4"/>
  <c r="N1713" i="4" l="1"/>
  <c r="O1713" i="4"/>
  <c r="P1713" i="4"/>
  <c r="I1713" i="4"/>
  <c r="K1713" i="4" s="1"/>
  <c r="C1714" i="4" l="1"/>
  <c r="D1714" i="4"/>
  <c r="B1713" i="4"/>
  <c r="P1714" i="4" l="1"/>
  <c r="I1714" i="4"/>
  <c r="K1714" i="4" s="1"/>
  <c r="N1714" i="4"/>
  <c r="O1714" i="4"/>
  <c r="B1714" i="4" l="1"/>
  <c r="C1715" i="4"/>
  <c r="D1715" i="4"/>
  <c r="P1715" i="4" l="1"/>
  <c r="I1715" i="4"/>
  <c r="K1715" i="4" s="1"/>
  <c r="N1715" i="4"/>
  <c r="B1715" i="4" s="1"/>
  <c r="O1715" i="4"/>
  <c r="D1716" i="4" l="1"/>
  <c r="C1716" i="4"/>
  <c r="O1716" i="4" l="1"/>
  <c r="N1716" i="4"/>
  <c r="I1716" i="4"/>
  <c r="K1716" i="4" s="1"/>
  <c r="P1716" i="4"/>
  <c r="D1717" i="4" l="1"/>
  <c r="C1717" i="4"/>
  <c r="B1716" i="4"/>
  <c r="O1717" i="4" l="1"/>
  <c r="N1717" i="4"/>
  <c r="I1717" i="4"/>
  <c r="K1717" i="4" s="1"/>
  <c r="P1717" i="4"/>
  <c r="D1718" i="4" l="1"/>
  <c r="C1718" i="4"/>
  <c r="B1717" i="4"/>
  <c r="O1718" i="4" l="1"/>
  <c r="N1718" i="4"/>
  <c r="B1718" i="4" s="1"/>
  <c r="I1718" i="4"/>
  <c r="K1718" i="4" s="1"/>
  <c r="P1718" i="4"/>
  <c r="C1719" i="4" l="1"/>
  <c r="D1719" i="4"/>
  <c r="I1719" i="4" l="1"/>
  <c r="K1719" i="4" s="1"/>
  <c r="P1719" i="4"/>
  <c r="N1719" i="4"/>
  <c r="O1719" i="4"/>
  <c r="B1719" i="4" l="1"/>
  <c r="C1720" i="4"/>
  <c r="D1720" i="4"/>
  <c r="P1720" i="4" l="1"/>
  <c r="I1720" i="4"/>
  <c r="K1720" i="4" s="1"/>
  <c r="N1720" i="4"/>
  <c r="B1720" i="4" s="1"/>
  <c r="O1720" i="4"/>
  <c r="C1721" i="4" l="1"/>
  <c r="D1721" i="4"/>
  <c r="I1721" i="4" l="1"/>
  <c r="K1721" i="4" s="1"/>
  <c r="P1721" i="4"/>
  <c r="O1721" i="4"/>
  <c r="N1721" i="4"/>
  <c r="B1721" i="4" s="1"/>
  <c r="C1722" i="4" l="1"/>
  <c r="D1722" i="4"/>
  <c r="I1722" i="4" l="1"/>
  <c r="K1722" i="4" s="1"/>
  <c r="P1722" i="4"/>
  <c r="O1722" i="4"/>
  <c r="N1722" i="4"/>
  <c r="B1722" i="4" l="1"/>
  <c r="D1723" i="4"/>
  <c r="C1723" i="4"/>
  <c r="O1723" i="4" l="1"/>
  <c r="N1723" i="4"/>
  <c r="I1723" i="4"/>
  <c r="K1723" i="4" s="1"/>
  <c r="P1723" i="4"/>
  <c r="D1724" i="4" l="1"/>
  <c r="C1724" i="4"/>
  <c r="B1723" i="4"/>
  <c r="O1724" i="4" l="1"/>
  <c r="N1724" i="4"/>
  <c r="I1724" i="4"/>
  <c r="K1724" i="4" s="1"/>
  <c r="P1724" i="4"/>
  <c r="D1725" i="4" l="1"/>
  <c r="C1725" i="4"/>
  <c r="B1724" i="4"/>
  <c r="O1725" i="4" l="1"/>
  <c r="N1725" i="4"/>
  <c r="I1725" i="4"/>
  <c r="K1725" i="4" s="1"/>
  <c r="P1725" i="4"/>
  <c r="C1726" i="4" l="1"/>
  <c r="D1726" i="4"/>
  <c r="B1725" i="4"/>
  <c r="I1726" i="4" l="1"/>
  <c r="K1726" i="4" s="1"/>
  <c r="P1726" i="4"/>
  <c r="N1726" i="4"/>
  <c r="O1726" i="4"/>
  <c r="B1726" i="4" l="1"/>
  <c r="D1727" i="4"/>
  <c r="C1727" i="4"/>
  <c r="N1727" i="4" l="1"/>
  <c r="O1727" i="4"/>
  <c r="I1727" i="4"/>
  <c r="K1727" i="4" s="1"/>
  <c r="P1727" i="4"/>
  <c r="C1728" i="4" l="1"/>
  <c r="D1728" i="4"/>
  <c r="B1727" i="4"/>
  <c r="I1728" i="4" l="1"/>
  <c r="K1728" i="4" s="1"/>
  <c r="P1728" i="4"/>
  <c r="N1728" i="4"/>
  <c r="O1728" i="4"/>
  <c r="B1728" i="4" l="1"/>
  <c r="D1729" i="4"/>
  <c r="C1729" i="4"/>
  <c r="O1729" i="4" l="1"/>
  <c r="N1729" i="4"/>
  <c r="P1729" i="4"/>
  <c r="I1729" i="4"/>
  <c r="K1729" i="4" s="1"/>
  <c r="D1730" i="4" l="1"/>
  <c r="C1730" i="4"/>
  <c r="B1729" i="4"/>
  <c r="A1729" i="4" s="1"/>
  <c r="O1730" i="4" l="1"/>
  <c r="N1730" i="4"/>
  <c r="I1730" i="4"/>
  <c r="K1730" i="4" s="1"/>
  <c r="P1730" i="4"/>
  <c r="C1731" i="4" l="1"/>
  <c r="D1731" i="4"/>
  <c r="B1730" i="4"/>
  <c r="I1731" i="4" l="1"/>
  <c r="K1731" i="4" s="1"/>
  <c r="P1731" i="4"/>
  <c r="N1731" i="4"/>
  <c r="O1731" i="4"/>
  <c r="B1731" i="4" l="1"/>
  <c r="D1732" i="4"/>
  <c r="C1732" i="4"/>
  <c r="O1732" i="4" l="1"/>
  <c r="N1732" i="4"/>
  <c r="I1732" i="4"/>
  <c r="K1732" i="4" s="1"/>
  <c r="P1732" i="4"/>
  <c r="C1733" i="4" l="1"/>
  <c r="D1733" i="4"/>
  <c r="B1732" i="4"/>
  <c r="I1733" i="4" l="1"/>
  <c r="K1733" i="4" s="1"/>
  <c r="P1733" i="4"/>
  <c r="N1733" i="4"/>
  <c r="O1733" i="4"/>
  <c r="B1733" i="4" l="1"/>
  <c r="C1734" i="4"/>
  <c r="D1734" i="4"/>
  <c r="P1734" i="4" l="1"/>
  <c r="I1734" i="4"/>
  <c r="K1734" i="4" s="1"/>
  <c r="O1734" i="4"/>
  <c r="N1734" i="4"/>
  <c r="B1734" i="4" l="1"/>
  <c r="C1735" i="4"/>
  <c r="D1735" i="4"/>
  <c r="I1735" i="4" l="1"/>
  <c r="K1735" i="4" s="1"/>
  <c r="P1735" i="4"/>
  <c r="O1735" i="4"/>
  <c r="N1735" i="4"/>
  <c r="B1735" i="4" l="1"/>
  <c r="D1736" i="4"/>
  <c r="C1736" i="4"/>
  <c r="I1736" i="4" l="1"/>
  <c r="K1736" i="4" s="1"/>
  <c r="P1736" i="4"/>
  <c r="O1736" i="4"/>
  <c r="N1736" i="4"/>
  <c r="B1736" i="4" s="1"/>
  <c r="C1737" i="4" l="1"/>
  <c r="D1737" i="4"/>
  <c r="I1737" i="4" l="1"/>
  <c r="K1737" i="4" s="1"/>
  <c r="P1737" i="4"/>
  <c r="O1737" i="4"/>
  <c r="N1737" i="4"/>
  <c r="B1737" i="4" s="1"/>
  <c r="D1738" i="4" l="1"/>
  <c r="C1738" i="4"/>
  <c r="O1738" i="4" l="1"/>
  <c r="N1738" i="4"/>
  <c r="I1738" i="4"/>
  <c r="K1738" i="4" s="1"/>
  <c r="P1738" i="4"/>
  <c r="C1739" i="4" l="1"/>
  <c r="D1739" i="4"/>
  <c r="B1738" i="4"/>
  <c r="P1739" i="4" l="1"/>
  <c r="I1739" i="4"/>
  <c r="K1739" i="4" s="1"/>
  <c r="N1739" i="4"/>
  <c r="O1739" i="4"/>
  <c r="B1739" i="4" l="1"/>
  <c r="C1740" i="4"/>
  <c r="D1740" i="4"/>
  <c r="O1740" i="4" l="1"/>
  <c r="N1740" i="4"/>
  <c r="P1740" i="4"/>
  <c r="I1740" i="4"/>
  <c r="K1740" i="4" s="1"/>
  <c r="C1741" i="4" l="1"/>
  <c r="D1741" i="4"/>
  <c r="B1740" i="4"/>
  <c r="P1741" i="4" l="1"/>
  <c r="I1741" i="4"/>
  <c r="K1741" i="4" s="1"/>
  <c r="N1741" i="4"/>
  <c r="O1741" i="4"/>
  <c r="B1741" i="4" l="1"/>
  <c r="C1742" i="4"/>
  <c r="D1742" i="4"/>
  <c r="P1742" i="4" l="1"/>
  <c r="I1742" i="4"/>
  <c r="K1742" i="4" s="1"/>
  <c r="N1742" i="4"/>
  <c r="B1742" i="4" s="1"/>
  <c r="O1742" i="4"/>
  <c r="C1743" i="4" l="1"/>
  <c r="D1743" i="4"/>
  <c r="P1743" i="4" l="1"/>
  <c r="I1743" i="4"/>
  <c r="K1743" i="4" s="1"/>
  <c r="N1743" i="4"/>
  <c r="O1743" i="4"/>
  <c r="B1743" i="4" l="1"/>
  <c r="C1744" i="4"/>
  <c r="D1744" i="4"/>
  <c r="I1744" i="4" l="1"/>
  <c r="K1744" i="4" s="1"/>
  <c r="P1744" i="4"/>
  <c r="O1744" i="4"/>
  <c r="N1744" i="4"/>
  <c r="B1744" i="4" s="1"/>
  <c r="D1745" i="4" l="1"/>
  <c r="C1745" i="4"/>
  <c r="O1745" i="4" l="1"/>
  <c r="N1745" i="4"/>
  <c r="I1745" i="4"/>
  <c r="K1745" i="4" s="1"/>
  <c r="P1745" i="4"/>
  <c r="D1746" i="4" l="1"/>
  <c r="C1746" i="4"/>
  <c r="B1745" i="4"/>
  <c r="O1746" i="4" l="1"/>
  <c r="N1746" i="4"/>
  <c r="I1746" i="4"/>
  <c r="K1746" i="4" s="1"/>
  <c r="P1746" i="4"/>
  <c r="C1747" i="4" l="1"/>
  <c r="D1747" i="4"/>
  <c r="B1746" i="4"/>
  <c r="I1747" i="4" l="1"/>
  <c r="K1747" i="4" s="1"/>
  <c r="P1747" i="4"/>
  <c r="N1747" i="4"/>
  <c r="O1747" i="4"/>
  <c r="B1747" i="4" l="1"/>
  <c r="D1748" i="4"/>
  <c r="C1748" i="4"/>
  <c r="N1748" i="4" l="1"/>
  <c r="O1748" i="4"/>
  <c r="I1748" i="4"/>
  <c r="K1748" i="4" s="1"/>
  <c r="P1748" i="4"/>
  <c r="D1749" i="4" l="1"/>
  <c r="C1749" i="4"/>
  <c r="B1748" i="4"/>
  <c r="N1749" i="4" l="1"/>
  <c r="O1749" i="4"/>
  <c r="I1749" i="4"/>
  <c r="K1749" i="4" s="1"/>
  <c r="P1749" i="4"/>
  <c r="C1750" i="4" l="1"/>
  <c r="D1750" i="4"/>
  <c r="B1749" i="4"/>
  <c r="I1750" i="4" l="1"/>
  <c r="K1750" i="4" s="1"/>
  <c r="P1750" i="4"/>
  <c r="O1750" i="4"/>
  <c r="N1750" i="4"/>
  <c r="B1750" i="4" l="1"/>
  <c r="D1751" i="4"/>
  <c r="C1751" i="4"/>
  <c r="I1751" i="4" l="1"/>
  <c r="K1751" i="4" s="1"/>
  <c r="P1751" i="4"/>
  <c r="N1751" i="4"/>
  <c r="O1751" i="4"/>
  <c r="B1751" i="4" l="1"/>
  <c r="C1752" i="4"/>
  <c r="D1752" i="4"/>
  <c r="I1752" i="4" l="1"/>
  <c r="K1752" i="4" s="1"/>
  <c r="P1752" i="4"/>
  <c r="N1752" i="4"/>
  <c r="O1752" i="4"/>
  <c r="B1752" i="4" l="1"/>
  <c r="C1753" i="4"/>
  <c r="D1753" i="4"/>
  <c r="I1753" i="4" l="1"/>
  <c r="K1753" i="4" s="1"/>
  <c r="P1753" i="4"/>
  <c r="O1753" i="4"/>
  <c r="N1753" i="4"/>
  <c r="B1753" i="4" s="1"/>
  <c r="D1754" i="4" l="1"/>
  <c r="C1754" i="4"/>
  <c r="O1754" i="4" l="1"/>
  <c r="N1754" i="4"/>
  <c r="P1754" i="4"/>
  <c r="I1754" i="4"/>
  <c r="K1754" i="4" s="1"/>
  <c r="C1755" i="4" l="1"/>
  <c r="D1755" i="4"/>
  <c r="B1754" i="4"/>
  <c r="P1755" i="4" l="1"/>
  <c r="I1755" i="4"/>
  <c r="K1755" i="4" s="1"/>
  <c r="O1755" i="4"/>
  <c r="N1755" i="4"/>
  <c r="B1755" i="4" s="1"/>
  <c r="C1756" i="4" l="1"/>
  <c r="D1756" i="4"/>
  <c r="I1756" i="4" l="1"/>
  <c r="K1756" i="4" s="1"/>
  <c r="P1756" i="4"/>
  <c r="N1756" i="4"/>
  <c r="O1756" i="4"/>
  <c r="B1756" i="4" l="1"/>
  <c r="D1757" i="4"/>
  <c r="C1757" i="4"/>
  <c r="O1757" i="4" l="1"/>
  <c r="N1757" i="4"/>
  <c r="P1757" i="4"/>
  <c r="I1757" i="4"/>
  <c r="K1757" i="4" s="1"/>
  <c r="C1758" i="4" l="1"/>
  <c r="D1758" i="4"/>
  <c r="B1757" i="4"/>
  <c r="P1758" i="4" l="1"/>
  <c r="I1758" i="4"/>
  <c r="K1758" i="4" s="1"/>
  <c r="O1758" i="4"/>
  <c r="N1758" i="4"/>
  <c r="B1758" i="4" s="1"/>
  <c r="D1759" i="4" l="1"/>
  <c r="C1759" i="4"/>
  <c r="O1759" i="4" l="1"/>
  <c r="N1759" i="4"/>
  <c r="I1759" i="4"/>
  <c r="K1759" i="4" s="1"/>
  <c r="P1759" i="4"/>
  <c r="C1760" i="4" l="1"/>
  <c r="D1760" i="4"/>
  <c r="B1759" i="4"/>
  <c r="A1759" i="4" s="1"/>
  <c r="I1760" i="4" l="1"/>
  <c r="K1760" i="4" s="1"/>
  <c r="P1760" i="4"/>
  <c r="N1760" i="4"/>
  <c r="O1760" i="4"/>
  <c r="B1760" i="4" l="1"/>
  <c r="C1761" i="4"/>
  <c r="D1761" i="4"/>
  <c r="I1761" i="4" l="1"/>
  <c r="K1761" i="4" s="1"/>
  <c r="P1761" i="4"/>
  <c r="N1761" i="4"/>
  <c r="B1761" i="4" s="1"/>
  <c r="O1761" i="4"/>
  <c r="D1762" i="4" l="1"/>
  <c r="C1762" i="4"/>
  <c r="O1762" i="4" l="1"/>
  <c r="N1762" i="4"/>
  <c r="P1762" i="4"/>
  <c r="I1762" i="4"/>
  <c r="K1762" i="4" s="1"/>
  <c r="D1763" i="4" l="1"/>
  <c r="C1763" i="4"/>
  <c r="B1762" i="4"/>
  <c r="N1763" i="4" l="1"/>
  <c r="O1763" i="4"/>
  <c r="P1763" i="4"/>
  <c r="I1763" i="4"/>
  <c r="K1763" i="4" s="1"/>
  <c r="C1764" i="4" l="1"/>
  <c r="D1764" i="4"/>
  <c r="B1763" i="4"/>
  <c r="I1764" i="4" l="1"/>
  <c r="K1764" i="4" s="1"/>
  <c r="P1764" i="4"/>
  <c r="N1764" i="4"/>
  <c r="O1764" i="4"/>
  <c r="B1764" i="4" l="1"/>
  <c r="D1765" i="4"/>
  <c r="C1765" i="4"/>
  <c r="O1765" i="4" l="1"/>
  <c r="N1765" i="4"/>
  <c r="I1765" i="4"/>
  <c r="K1765" i="4" s="1"/>
  <c r="P1765" i="4"/>
  <c r="C1766" i="4" l="1"/>
  <c r="D1766" i="4"/>
  <c r="B1765" i="4"/>
  <c r="I1766" i="4" l="1"/>
  <c r="K1766" i="4" s="1"/>
  <c r="P1766" i="4"/>
  <c r="O1766" i="4"/>
  <c r="N1766" i="4"/>
  <c r="B1766" i="4" l="1"/>
  <c r="C1767" i="4"/>
  <c r="D1767" i="4"/>
  <c r="I1767" i="4" l="1"/>
  <c r="K1767" i="4" s="1"/>
  <c r="P1767" i="4"/>
  <c r="O1767" i="4"/>
  <c r="N1767" i="4"/>
  <c r="B1767" i="4" l="1"/>
  <c r="C1768" i="4"/>
  <c r="D1768" i="4"/>
  <c r="I1768" i="4" l="1"/>
  <c r="K1768" i="4" s="1"/>
  <c r="P1768" i="4"/>
  <c r="N1768" i="4"/>
  <c r="B1768" i="4" s="1"/>
  <c r="O1768" i="4"/>
  <c r="D1769" i="4" l="1"/>
  <c r="C1769" i="4"/>
  <c r="O1769" i="4" l="1"/>
  <c r="N1769" i="4"/>
  <c r="P1769" i="4"/>
  <c r="I1769" i="4"/>
  <c r="K1769" i="4" s="1"/>
  <c r="D1770" i="4" l="1"/>
  <c r="C1770" i="4"/>
  <c r="B1769" i="4"/>
  <c r="A1769" i="4" l="1"/>
  <c r="O1770" i="4"/>
  <c r="N1770" i="4"/>
  <c r="I1770" i="4"/>
  <c r="K1770" i="4" s="1"/>
  <c r="P1770" i="4"/>
  <c r="D1771" i="4" l="1"/>
  <c r="C1771" i="4"/>
  <c r="B1770" i="4"/>
  <c r="O1771" i="4" l="1"/>
  <c r="N1771" i="4"/>
  <c r="B1771" i="4" s="1"/>
  <c r="P1771" i="4"/>
  <c r="I1771" i="4"/>
  <c r="K1771" i="4" s="1"/>
  <c r="D1772" i="4" l="1"/>
  <c r="C1772" i="4"/>
  <c r="N1772" i="4" l="1"/>
  <c r="O1772" i="4"/>
  <c r="P1772" i="4"/>
  <c r="I1772" i="4"/>
  <c r="K1772" i="4" s="1"/>
  <c r="D1773" i="4" l="1"/>
  <c r="C1773" i="4"/>
  <c r="B1772" i="4"/>
  <c r="N1773" i="4" l="1"/>
  <c r="O1773" i="4"/>
  <c r="I1773" i="4"/>
  <c r="K1773" i="4" s="1"/>
  <c r="P1773" i="4"/>
  <c r="C1774" i="4" l="1"/>
  <c r="D1774" i="4"/>
  <c r="B1773" i="4"/>
  <c r="P1774" i="4" l="1"/>
  <c r="I1774" i="4"/>
  <c r="K1774" i="4" s="1"/>
  <c r="N1774" i="4"/>
  <c r="O1774" i="4"/>
  <c r="B1774" i="4" l="1"/>
  <c r="C1775" i="4"/>
  <c r="D1775" i="4"/>
  <c r="I1775" i="4" l="1"/>
  <c r="K1775" i="4" s="1"/>
  <c r="P1775" i="4"/>
  <c r="O1775" i="4"/>
  <c r="N1775" i="4"/>
  <c r="B1775" i="4" l="1"/>
  <c r="D1776" i="4"/>
  <c r="C1776" i="4"/>
  <c r="O1776" i="4" l="1"/>
  <c r="N1776" i="4"/>
  <c r="I1776" i="4"/>
  <c r="K1776" i="4" s="1"/>
  <c r="P1776" i="4"/>
  <c r="D1777" i="4" l="1"/>
  <c r="C1777" i="4"/>
  <c r="B1776" i="4"/>
  <c r="O1777" i="4" l="1"/>
  <c r="N1777" i="4"/>
  <c r="P1777" i="4"/>
  <c r="I1777" i="4"/>
  <c r="K1777" i="4" s="1"/>
  <c r="B1777" i="4" l="1"/>
  <c r="D1778" i="4"/>
  <c r="C1778" i="4"/>
  <c r="N1778" i="4" l="1"/>
  <c r="O1778" i="4"/>
  <c r="I1778" i="4"/>
  <c r="K1778" i="4" s="1"/>
  <c r="P1778" i="4"/>
  <c r="D1779" i="4" l="1"/>
  <c r="C1779" i="4"/>
  <c r="B1778" i="4"/>
  <c r="O1779" i="4" l="1"/>
  <c r="N1779" i="4"/>
  <c r="P1779" i="4"/>
  <c r="I1779" i="4"/>
  <c r="K1779" i="4" s="1"/>
  <c r="B1779" i="4" l="1"/>
  <c r="D1780" i="4"/>
  <c r="C1780" i="4"/>
  <c r="I1780" i="4" l="1"/>
  <c r="K1780" i="4" s="1"/>
  <c r="P1780" i="4"/>
  <c r="O1780" i="4"/>
  <c r="N1780" i="4"/>
  <c r="B1780" i="4" l="1"/>
  <c r="C1781" i="4"/>
  <c r="D1781" i="4"/>
  <c r="N1781" i="4" l="1"/>
  <c r="O1781" i="4"/>
  <c r="I1781" i="4"/>
  <c r="K1781" i="4" s="1"/>
  <c r="P1781" i="4"/>
  <c r="C1782" i="4" l="1"/>
  <c r="D1782" i="4"/>
  <c r="B1781" i="4"/>
  <c r="P1782" i="4" l="1"/>
  <c r="I1782" i="4"/>
  <c r="K1782" i="4" s="1"/>
  <c r="O1782" i="4"/>
  <c r="N1782" i="4"/>
  <c r="B1782" i="4" s="1"/>
  <c r="C1783" i="4" l="1"/>
  <c r="D1783" i="4"/>
  <c r="I1783" i="4" l="1"/>
  <c r="K1783" i="4" s="1"/>
  <c r="P1783" i="4"/>
  <c r="N1783" i="4"/>
  <c r="O1783" i="4"/>
  <c r="B1783" i="4" l="1"/>
  <c r="C1784" i="4"/>
  <c r="D1784" i="4"/>
  <c r="I1784" i="4" l="1"/>
  <c r="K1784" i="4" s="1"/>
  <c r="P1784" i="4"/>
  <c r="O1784" i="4"/>
  <c r="N1784" i="4"/>
  <c r="B1784" i="4" l="1"/>
  <c r="C1785" i="4"/>
  <c r="D1785" i="4"/>
  <c r="I1785" i="4" l="1"/>
  <c r="K1785" i="4" s="1"/>
  <c r="P1785" i="4"/>
  <c r="N1785" i="4"/>
  <c r="B1785" i="4" s="1"/>
  <c r="O1785" i="4"/>
  <c r="D1786" i="4" l="1"/>
  <c r="C1786" i="4"/>
  <c r="N1786" i="4" l="1"/>
  <c r="O1786" i="4"/>
  <c r="P1786" i="4"/>
  <c r="I1786" i="4"/>
  <c r="K1786" i="4" s="1"/>
  <c r="C1787" i="4" l="1"/>
  <c r="D1787" i="4"/>
  <c r="B1786" i="4"/>
  <c r="P1787" i="4" l="1"/>
  <c r="I1787" i="4"/>
  <c r="K1787" i="4" s="1"/>
  <c r="O1787" i="4"/>
  <c r="N1787" i="4"/>
  <c r="B1787" i="4" s="1"/>
  <c r="D1788" i="4" l="1"/>
  <c r="C1788" i="4"/>
  <c r="N1788" i="4" l="1"/>
  <c r="O1788" i="4"/>
  <c r="I1788" i="4"/>
  <c r="K1788" i="4" s="1"/>
  <c r="P1788" i="4"/>
  <c r="D1789" i="4" l="1"/>
  <c r="C1789" i="4"/>
  <c r="B1788" i="4"/>
  <c r="O1789" i="4" l="1"/>
  <c r="N1789" i="4"/>
  <c r="I1789" i="4"/>
  <c r="K1789" i="4" s="1"/>
  <c r="P1789" i="4"/>
  <c r="C1790" i="4" l="1"/>
  <c r="D1790" i="4"/>
  <c r="B1789" i="4"/>
  <c r="I1790" i="4" l="1"/>
  <c r="K1790" i="4" s="1"/>
  <c r="P1790" i="4"/>
  <c r="A1789" i="4"/>
  <c r="N1790" i="4"/>
  <c r="O1790" i="4"/>
  <c r="B1790" i="4" l="1"/>
  <c r="C1791" i="4"/>
  <c r="D1791" i="4"/>
  <c r="I1791" i="4" l="1"/>
  <c r="K1791" i="4" s="1"/>
  <c r="P1791" i="4"/>
  <c r="O1791" i="4"/>
  <c r="N1791" i="4"/>
  <c r="B1791" i="4" l="1"/>
  <c r="C1792" i="4"/>
  <c r="D1792" i="4"/>
  <c r="I1792" i="4" l="1"/>
  <c r="K1792" i="4" s="1"/>
  <c r="P1792" i="4"/>
  <c r="N1792" i="4"/>
  <c r="B1792" i="4" s="1"/>
  <c r="O1792" i="4"/>
  <c r="C1793" i="4" l="1"/>
  <c r="D1793" i="4"/>
  <c r="I1793" i="4" l="1"/>
  <c r="K1793" i="4" s="1"/>
  <c r="P1793" i="4"/>
  <c r="N1793" i="4"/>
  <c r="O1793" i="4"/>
  <c r="B1793" i="4" l="1"/>
  <c r="C1794" i="4"/>
  <c r="D1794" i="4"/>
  <c r="O1794" i="4" l="1"/>
  <c r="N1794" i="4"/>
  <c r="P1794" i="4"/>
  <c r="I1794" i="4"/>
  <c r="K1794" i="4" s="1"/>
  <c r="C1795" i="4" l="1"/>
  <c r="D1795" i="4"/>
  <c r="B1794" i="4"/>
  <c r="P1795" i="4" l="1"/>
  <c r="I1795" i="4"/>
  <c r="K1795" i="4" s="1"/>
  <c r="O1795" i="4"/>
  <c r="N1795" i="4"/>
  <c r="B1795" i="4" s="1"/>
  <c r="C1796" i="4" l="1"/>
  <c r="D1796" i="4"/>
  <c r="I1796" i="4" l="1"/>
  <c r="K1796" i="4" s="1"/>
  <c r="P1796" i="4"/>
  <c r="N1796" i="4"/>
  <c r="O1796" i="4"/>
  <c r="B1796" i="4" l="1"/>
  <c r="C1797" i="4"/>
  <c r="D1797" i="4"/>
  <c r="P1797" i="4" l="1"/>
  <c r="I1797" i="4"/>
  <c r="K1797" i="4" s="1"/>
  <c r="O1797" i="4"/>
  <c r="N1797" i="4"/>
  <c r="B1797" i="4" s="1"/>
  <c r="D1798" i="4" l="1"/>
  <c r="C1798" i="4"/>
  <c r="O1798" i="4" l="1"/>
  <c r="N1798" i="4"/>
  <c r="P1798" i="4"/>
  <c r="I1798" i="4"/>
  <c r="K1798" i="4" s="1"/>
  <c r="D1799" i="4" l="1"/>
  <c r="C1799" i="4"/>
  <c r="B1798" i="4"/>
  <c r="N1799" i="4" l="1"/>
  <c r="O1799" i="4"/>
  <c r="I1799" i="4"/>
  <c r="K1799" i="4" s="1"/>
  <c r="P1799" i="4"/>
  <c r="C1800" i="4" l="1"/>
  <c r="D1800" i="4"/>
  <c r="B1799" i="4"/>
  <c r="P1800" i="4" l="1"/>
  <c r="I1800" i="4"/>
  <c r="K1800" i="4" s="1"/>
  <c r="O1800" i="4"/>
  <c r="N1800" i="4"/>
  <c r="B1800" i="4" s="1"/>
  <c r="D1801" i="4" l="1"/>
  <c r="C1801" i="4"/>
  <c r="N1801" i="4" l="1"/>
  <c r="O1801" i="4"/>
  <c r="I1801" i="4"/>
  <c r="K1801" i="4" s="1"/>
  <c r="P1801" i="4"/>
  <c r="C1802" i="4" l="1"/>
  <c r="D1802" i="4"/>
  <c r="B1801" i="4"/>
  <c r="P1802" i="4" l="1"/>
  <c r="I1802" i="4"/>
  <c r="K1802" i="4" s="1"/>
  <c r="O1802" i="4"/>
  <c r="N1802" i="4"/>
  <c r="B1802" i="4" s="1"/>
  <c r="D1803" i="4" l="1"/>
  <c r="C1803" i="4"/>
  <c r="O1803" i="4" l="1"/>
  <c r="N1803" i="4"/>
  <c r="I1803" i="4"/>
  <c r="K1803" i="4" s="1"/>
  <c r="P1803" i="4"/>
  <c r="C1804" i="4" l="1"/>
  <c r="D1804" i="4"/>
  <c r="B1803" i="4"/>
  <c r="I1804" i="4" l="1"/>
  <c r="K1804" i="4" s="1"/>
  <c r="P1804" i="4"/>
  <c r="N1804" i="4"/>
  <c r="O1804" i="4"/>
  <c r="B1804" i="4" l="1"/>
  <c r="D1805" i="4"/>
  <c r="C1805" i="4"/>
  <c r="I1805" i="4" l="1"/>
  <c r="K1805" i="4" s="1"/>
  <c r="P1805" i="4"/>
  <c r="N1805" i="4"/>
  <c r="B1805" i="4" s="1"/>
  <c r="O1805" i="4"/>
  <c r="C1806" i="4" l="1"/>
  <c r="D1806" i="4"/>
  <c r="I1806" i="4" l="1"/>
  <c r="K1806" i="4" s="1"/>
  <c r="P1806" i="4"/>
  <c r="N1806" i="4"/>
  <c r="O1806" i="4"/>
  <c r="B1806" i="4" l="1"/>
  <c r="C1807" i="4"/>
  <c r="D1807" i="4"/>
  <c r="O1807" i="4" l="1"/>
  <c r="N1807" i="4"/>
  <c r="P1807" i="4"/>
  <c r="I1807" i="4"/>
  <c r="K1807" i="4" s="1"/>
  <c r="D1808" i="4" l="1"/>
  <c r="C1808" i="4"/>
  <c r="B1807" i="4"/>
  <c r="N1808" i="4" l="1"/>
  <c r="O1808" i="4"/>
  <c r="P1808" i="4"/>
  <c r="I1808" i="4"/>
  <c r="K1808" i="4" s="1"/>
  <c r="C1809" i="4" l="1"/>
  <c r="D1809" i="4"/>
  <c r="B1808" i="4"/>
  <c r="P1809" i="4" l="1"/>
  <c r="I1809" i="4"/>
  <c r="K1809" i="4" s="1"/>
  <c r="O1809" i="4"/>
  <c r="N1809" i="4"/>
  <c r="B1809" i="4" s="1"/>
  <c r="C1810" i="4" l="1"/>
  <c r="D1810" i="4"/>
  <c r="P1810" i="4" l="1"/>
  <c r="I1810" i="4"/>
  <c r="K1810" i="4" s="1"/>
  <c r="O1810" i="4"/>
  <c r="N1810" i="4"/>
  <c r="B1810" i="4" s="1"/>
  <c r="D1811" i="4" l="1"/>
  <c r="C1811" i="4"/>
  <c r="N1811" i="4" l="1"/>
  <c r="O1811" i="4"/>
  <c r="I1811" i="4"/>
  <c r="K1811" i="4" s="1"/>
  <c r="P1811" i="4"/>
  <c r="D1812" i="4" l="1"/>
  <c r="C1812" i="4"/>
  <c r="B1811" i="4"/>
  <c r="N1812" i="4" l="1"/>
  <c r="O1812" i="4"/>
  <c r="P1812" i="4"/>
  <c r="I1812" i="4"/>
  <c r="K1812" i="4" s="1"/>
  <c r="C1813" i="4" l="1"/>
  <c r="D1813" i="4"/>
  <c r="B1812" i="4"/>
  <c r="P1813" i="4" l="1"/>
  <c r="I1813" i="4"/>
  <c r="K1813" i="4" s="1"/>
  <c r="O1813" i="4"/>
  <c r="N1813" i="4"/>
  <c r="B1813" i="4" s="1"/>
  <c r="C1814" i="4" l="1"/>
  <c r="D1814" i="4"/>
  <c r="P1814" i="4" l="1"/>
  <c r="I1814" i="4"/>
  <c r="K1814" i="4" s="1"/>
  <c r="N1814" i="4"/>
  <c r="O1814" i="4"/>
  <c r="B1814" i="4" l="1"/>
  <c r="C1815" i="4"/>
  <c r="D1815" i="4"/>
  <c r="P1815" i="4" l="1"/>
  <c r="I1815" i="4"/>
  <c r="K1815" i="4" s="1"/>
  <c r="N1815" i="4"/>
  <c r="O1815" i="4"/>
  <c r="B1815" i="4" l="1"/>
  <c r="D1816" i="4"/>
  <c r="C1816" i="4"/>
  <c r="N1816" i="4" l="1"/>
  <c r="O1816" i="4"/>
  <c r="P1816" i="4"/>
  <c r="I1816" i="4"/>
  <c r="K1816" i="4" s="1"/>
  <c r="D1817" i="4" l="1"/>
  <c r="C1817" i="4"/>
  <c r="B1816" i="4"/>
  <c r="N1817" i="4" l="1"/>
  <c r="O1817" i="4"/>
  <c r="P1817" i="4"/>
  <c r="I1817" i="4"/>
  <c r="K1817" i="4" s="1"/>
  <c r="D1818" i="4" l="1"/>
  <c r="C1818" i="4"/>
  <c r="B1817" i="4"/>
  <c r="N1818" i="4" l="1"/>
  <c r="O1818" i="4"/>
  <c r="P1818" i="4"/>
  <c r="I1818" i="4"/>
  <c r="K1818" i="4" s="1"/>
  <c r="D1819" i="4" l="1"/>
  <c r="C1819" i="4"/>
  <c r="B1818" i="4"/>
  <c r="N1819" i="4" l="1"/>
  <c r="O1819" i="4"/>
  <c r="I1819" i="4"/>
  <c r="K1819" i="4" s="1"/>
  <c r="P1819" i="4"/>
  <c r="C1820" i="4" l="1"/>
  <c r="D1820" i="4"/>
  <c r="B1819" i="4"/>
  <c r="I1820" i="4" l="1"/>
  <c r="K1820" i="4" s="1"/>
  <c r="P1820" i="4"/>
  <c r="N1820" i="4"/>
  <c r="O1820" i="4"/>
  <c r="B1820" i="4" l="1"/>
  <c r="C1821" i="4"/>
  <c r="D1821" i="4"/>
  <c r="P1821" i="4" l="1"/>
  <c r="I1821" i="4"/>
  <c r="K1821" i="4" s="1"/>
  <c r="O1821" i="4"/>
  <c r="N1821" i="4"/>
  <c r="B1821" i="4" l="1"/>
  <c r="C1822" i="4"/>
  <c r="D1822" i="4"/>
  <c r="I1822" i="4" l="1"/>
  <c r="K1822" i="4" s="1"/>
  <c r="P1822" i="4"/>
  <c r="N1822" i="4"/>
  <c r="B1822" i="4" s="1"/>
  <c r="O1822" i="4"/>
  <c r="A1821" i="4"/>
  <c r="C1823" i="4" l="1"/>
  <c r="D1823" i="4"/>
  <c r="I1823" i="4" l="1"/>
  <c r="K1823" i="4" s="1"/>
  <c r="P1823" i="4"/>
  <c r="N1823" i="4"/>
  <c r="O1823" i="4"/>
  <c r="B1823" i="4" l="1"/>
  <c r="C1824" i="4"/>
  <c r="D1824" i="4"/>
  <c r="P1824" i="4" l="1"/>
  <c r="I1824" i="4"/>
  <c r="K1824" i="4" s="1"/>
  <c r="N1824" i="4"/>
  <c r="B1824" i="4" s="1"/>
  <c r="O1824" i="4"/>
  <c r="C1825" i="4" l="1"/>
  <c r="D1825" i="4"/>
  <c r="P1825" i="4" l="1"/>
  <c r="I1825" i="4"/>
  <c r="K1825" i="4" s="1"/>
  <c r="O1825" i="4"/>
  <c r="N1825" i="4"/>
  <c r="B1825" i="4" s="1"/>
  <c r="D1826" i="4" l="1"/>
  <c r="C1826" i="4"/>
  <c r="O1826" i="4" l="1"/>
  <c r="N1826" i="4"/>
  <c r="P1826" i="4"/>
  <c r="I1826" i="4"/>
  <c r="K1826" i="4" s="1"/>
  <c r="D1827" i="4" l="1"/>
  <c r="C1827" i="4"/>
  <c r="B1826" i="4"/>
  <c r="N1827" i="4" l="1"/>
  <c r="O1827" i="4"/>
  <c r="P1827" i="4"/>
  <c r="I1827" i="4"/>
  <c r="K1827" i="4" s="1"/>
  <c r="C1828" i="4" l="1"/>
  <c r="D1828" i="4"/>
  <c r="B1827" i="4"/>
  <c r="I1828" i="4" l="1"/>
  <c r="K1828" i="4" s="1"/>
  <c r="P1828" i="4"/>
  <c r="N1828" i="4"/>
  <c r="O1828" i="4"/>
  <c r="B1828" i="4" l="1"/>
  <c r="D1829" i="4"/>
  <c r="C1829" i="4"/>
  <c r="I1829" i="4" l="1"/>
  <c r="K1829" i="4" s="1"/>
  <c r="P1829" i="4"/>
  <c r="N1829" i="4"/>
  <c r="O1829" i="4"/>
  <c r="B1829" i="4" l="1"/>
  <c r="D1830" i="4"/>
  <c r="C1830" i="4"/>
  <c r="O1830" i="4" l="1"/>
  <c r="N1830" i="4"/>
  <c r="I1830" i="4"/>
  <c r="K1830" i="4" s="1"/>
  <c r="P1830" i="4"/>
  <c r="C1831" i="4" l="1"/>
  <c r="D1831" i="4"/>
  <c r="B1830" i="4"/>
  <c r="I1831" i="4" l="1"/>
  <c r="K1831" i="4" s="1"/>
  <c r="P1831" i="4"/>
  <c r="N1831" i="4"/>
  <c r="B1831" i="4" s="1"/>
  <c r="A1831" i="4" s="1"/>
  <c r="O1831" i="4"/>
  <c r="C1832" i="4" l="1"/>
  <c r="D1832" i="4"/>
  <c r="I1832" i="4" l="1"/>
  <c r="K1832" i="4" s="1"/>
  <c r="P1832" i="4"/>
  <c r="N1832" i="4"/>
  <c r="B1832" i="4" s="1"/>
  <c r="O1832" i="4"/>
  <c r="D1833" i="4" l="1"/>
  <c r="C1833" i="4"/>
  <c r="N1833" i="4" l="1"/>
  <c r="O1833" i="4"/>
  <c r="P1833" i="4"/>
  <c r="I1833" i="4"/>
  <c r="K1833" i="4" s="1"/>
  <c r="C1834" i="4" l="1"/>
  <c r="D1834" i="4"/>
  <c r="B1833" i="4"/>
  <c r="I1834" i="4" l="1"/>
  <c r="K1834" i="4" s="1"/>
  <c r="P1834" i="4"/>
  <c r="O1834" i="4"/>
  <c r="N1834" i="4"/>
  <c r="B1834" i="4" l="1"/>
  <c r="C1835" i="4"/>
  <c r="D1835" i="4"/>
  <c r="P1835" i="4" l="1"/>
  <c r="I1835" i="4"/>
  <c r="K1835" i="4" s="1"/>
  <c r="O1835" i="4"/>
  <c r="N1835" i="4"/>
  <c r="B1835" i="4" s="1"/>
  <c r="D1836" i="4" l="1"/>
  <c r="C1836" i="4"/>
  <c r="O1836" i="4" l="1"/>
  <c r="N1836" i="4"/>
  <c r="P1836" i="4"/>
  <c r="I1836" i="4"/>
  <c r="K1836" i="4" s="1"/>
  <c r="D1837" i="4" l="1"/>
  <c r="C1837" i="4"/>
  <c r="B1836" i="4"/>
  <c r="O1837" i="4" l="1"/>
  <c r="N1837" i="4"/>
  <c r="B1837" i="4" s="1"/>
  <c r="P1837" i="4"/>
  <c r="I1837" i="4"/>
  <c r="K1837" i="4" s="1"/>
  <c r="D1838" i="4" l="1"/>
  <c r="C1838" i="4"/>
  <c r="O1838" i="4" l="1"/>
  <c r="N1838" i="4"/>
  <c r="P1838" i="4"/>
  <c r="I1838" i="4"/>
  <c r="K1838" i="4" s="1"/>
  <c r="C1839" i="4" l="1"/>
  <c r="D1839" i="4"/>
  <c r="B1838" i="4"/>
  <c r="I1839" i="4" l="1"/>
  <c r="K1839" i="4" s="1"/>
  <c r="P1839" i="4"/>
  <c r="N1839" i="4"/>
  <c r="O1839" i="4"/>
  <c r="B1839" i="4" l="1"/>
  <c r="D1840" i="4"/>
  <c r="C1840" i="4"/>
  <c r="O1840" i="4" l="1"/>
  <c r="N1840" i="4"/>
  <c r="P1840" i="4"/>
  <c r="I1840" i="4"/>
  <c r="K1840" i="4" s="1"/>
  <c r="D1841" i="4" l="1"/>
  <c r="C1841" i="4"/>
  <c r="B1840" i="4"/>
  <c r="N1841" i="4" l="1"/>
  <c r="O1841" i="4"/>
  <c r="I1841" i="4"/>
  <c r="K1841" i="4" s="1"/>
  <c r="P1841" i="4"/>
  <c r="D1842" i="4" l="1"/>
  <c r="C1842" i="4"/>
  <c r="B1841" i="4"/>
  <c r="O1842" i="4" l="1"/>
  <c r="N1842" i="4"/>
  <c r="I1842" i="4"/>
  <c r="K1842" i="4" s="1"/>
  <c r="P1842" i="4"/>
  <c r="C1843" i="4" l="1"/>
  <c r="D1843" i="4"/>
  <c r="B1842" i="4"/>
  <c r="P1843" i="4" l="1"/>
  <c r="I1843" i="4"/>
  <c r="K1843" i="4" s="1"/>
  <c r="N1843" i="4"/>
  <c r="B1843" i="4" s="1"/>
  <c r="O1843" i="4"/>
  <c r="D1844" i="4" l="1"/>
  <c r="C1844" i="4"/>
  <c r="O1844" i="4" l="1"/>
  <c r="N1844" i="4"/>
  <c r="P1844" i="4"/>
  <c r="I1844" i="4"/>
  <c r="K1844" i="4" s="1"/>
  <c r="C1845" i="4" l="1"/>
  <c r="D1845" i="4"/>
  <c r="B1844" i="4"/>
  <c r="P1845" i="4" l="1"/>
  <c r="I1845" i="4"/>
  <c r="K1845" i="4" s="1"/>
  <c r="N1845" i="4"/>
  <c r="B1845" i="4" s="1"/>
  <c r="O1845" i="4"/>
  <c r="C1846" i="4" l="1"/>
  <c r="D1846" i="4"/>
  <c r="P1846" i="4" l="1"/>
  <c r="I1846" i="4"/>
  <c r="K1846" i="4" s="1"/>
  <c r="N1846" i="4"/>
  <c r="B1846" i="4" s="1"/>
  <c r="O1846" i="4"/>
  <c r="D1847" i="4" l="1"/>
  <c r="C1847" i="4"/>
  <c r="O1847" i="4" l="1"/>
  <c r="N1847" i="4"/>
  <c r="P1847" i="4"/>
  <c r="I1847" i="4"/>
  <c r="K1847" i="4" s="1"/>
  <c r="D1848" i="4" l="1"/>
  <c r="C1848" i="4"/>
  <c r="B1847" i="4"/>
  <c r="O1848" i="4" l="1"/>
  <c r="N1848" i="4"/>
  <c r="B1848" i="4" s="1"/>
  <c r="P1848" i="4"/>
  <c r="I1848" i="4"/>
  <c r="K1848" i="4" s="1"/>
  <c r="D1849" i="4" l="1"/>
  <c r="C1849" i="4"/>
  <c r="O1849" i="4" l="1"/>
  <c r="N1849" i="4"/>
  <c r="P1849" i="4"/>
  <c r="I1849" i="4"/>
  <c r="K1849" i="4" s="1"/>
  <c r="C1850" i="4" l="1"/>
  <c r="D1850" i="4"/>
  <c r="B1849" i="4"/>
  <c r="P1850" i="4" l="1"/>
  <c r="I1850" i="4"/>
  <c r="K1850" i="4" s="1"/>
  <c r="O1850" i="4"/>
  <c r="N1850" i="4"/>
  <c r="B1850" i="4" s="1"/>
  <c r="D1851" i="4" l="1"/>
  <c r="C1851" i="4"/>
  <c r="O1851" i="4" l="1"/>
  <c r="N1851" i="4"/>
  <c r="P1851" i="4"/>
  <c r="I1851" i="4"/>
  <c r="K1851" i="4" s="1"/>
  <c r="D1852" i="4" l="1"/>
  <c r="C1852" i="4"/>
  <c r="B1851" i="4"/>
  <c r="A1851" i="4" s="1"/>
  <c r="N1852" i="4" l="1"/>
  <c r="O1852" i="4"/>
  <c r="I1852" i="4"/>
  <c r="K1852" i="4" s="1"/>
  <c r="P1852" i="4"/>
  <c r="C1853" i="4" l="1"/>
  <c r="D1853" i="4"/>
  <c r="B1852" i="4"/>
  <c r="P1853" i="4" l="1"/>
  <c r="I1853" i="4"/>
  <c r="K1853" i="4" s="1"/>
  <c r="O1853" i="4"/>
  <c r="N1853" i="4"/>
  <c r="B1853" i="4" s="1"/>
  <c r="D1854" i="4" l="1"/>
  <c r="C1854" i="4"/>
  <c r="N1854" i="4" l="1"/>
  <c r="O1854" i="4"/>
  <c r="P1854" i="4"/>
  <c r="I1854" i="4"/>
  <c r="K1854" i="4" s="1"/>
  <c r="C1855" i="4" l="1"/>
  <c r="D1855" i="4"/>
  <c r="B1854" i="4"/>
  <c r="I1855" i="4" l="1"/>
  <c r="K1855" i="4" s="1"/>
  <c r="P1855" i="4"/>
  <c r="O1855" i="4"/>
  <c r="N1855" i="4"/>
  <c r="B1855" i="4" s="1"/>
  <c r="C1856" i="4" l="1"/>
  <c r="D1856" i="4"/>
  <c r="I1856" i="4" l="1"/>
  <c r="K1856" i="4" s="1"/>
  <c r="P1856" i="4"/>
  <c r="N1856" i="4"/>
  <c r="O1856" i="4"/>
  <c r="B1856" i="4" l="1"/>
  <c r="C1857" i="4"/>
  <c r="D1857" i="4"/>
  <c r="I1857" i="4" l="1"/>
  <c r="K1857" i="4" s="1"/>
  <c r="P1857" i="4"/>
  <c r="N1857" i="4"/>
  <c r="O1857" i="4"/>
  <c r="B1857" i="4" l="1"/>
  <c r="C1858" i="4"/>
  <c r="D1858" i="4"/>
  <c r="N1858" i="4" l="1"/>
  <c r="O1858" i="4"/>
  <c r="P1858" i="4"/>
  <c r="I1858" i="4"/>
  <c r="K1858" i="4" s="1"/>
  <c r="C1859" i="4" l="1"/>
  <c r="D1859" i="4"/>
  <c r="B1858" i="4"/>
  <c r="P1859" i="4" l="1"/>
  <c r="I1859" i="4"/>
  <c r="K1859" i="4" s="1"/>
  <c r="N1859" i="4"/>
  <c r="O1859" i="4"/>
  <c r="B1859" i="4" l="1"/>
  <c r="C1860" i="4"/>
  <c r="D1860" i="4"/>
  <c r="P1860" i="4" l="1"/>
  <c r="I1860" i="4"/>
  <c r="K1860" i="4" s="1"/>
  <c r="N1860" i="4"/>
  <c r="B1860" i="4" s="1"/>
  <c r="O1860" i="4"/>
  <c r="C1861" i="4" l="1"/>
  <c r="D1861" i="4"/>
  <c r="P1861" i="4" l="1"/>
  <c r="I1861" i="4"/>
  <c r="K1861" i="4" s="1"/>
  <c r="N1861" i="4"/>
  <c r="O1861" i="4"/>
  <c r="B1861" i="4" l="1"/>
  <c r="C1862" i="4"/>
  <c r="D1862" i="4"/>
  <c r="P1862" i="4" l="1"/>
  <c r="I1862" i="4"/>
  <c r="K1862" i="4" s="1"/>
  <c r="O1862" i="4"/>
  <c r="N1862" i="4"/>
  <c r="B1862" i="4" l="1"/>
  <c r="D1863" i="4"/>
  <c r="C1863" i="4"/>
  <c r="O1863" i="4" l="1"/>
  <c r="N1863" i="4"/>
  <c r="P1863" i="4"/>
  <c r="I1863" i="4"/>
  <c r="K1863" i="4" s="1"/>
  <c r="D1864" i="4" l="1"/>
  <c r="C1864" i="4"/>
  <c r="B1863" i="4"/>
  <c r="N1864" i="4" l="1"/>
  <c r="O1864" i="4"/>
  <c r="P1864" i="4"/>
  <c r="I1864" i="4"/>
  <c r="K1864" i="4" s="1"/>
  <c r="C1865" i="4" l="1"/>
  <c r="D1865" i="4"/>
  <c r="B1864" i="4"/>
  <c r="I1865" i="4" l="1"/>
  <c r="K1865" i="4" s="1"/>
  <c r="P1865" i="4"/>
  <c r="N1865" i="4"/>
  <c r="B1865" i="4" s="1"/>
  <c r="O1865" i="4"/>
  <c r="C1866" i="4" l="1"/>
  <c r="D1866" i="4"/>
  <c r="P1866" i="4" l="1"/>
  <c r="I1866" i="4"/>
  <c r="K1866" i="4" s="1"/>
  <c r="N1866" i="4"/>
  <c r="B1866" i="4" s="1"/>
  <c r="O1866" i="4"/>
  <c r="C1867" i="4" l="1"/>
  <c r="D1867" i="4"/>
  <c r="I1867" i="4" l="1"/>
  <c r="K1867" i="4" s="1"/>
  <c r="P1867" i="4"/>
  <c r="N1867" i="4"/>
  <c r="O1867" i="4"/>
  <c r="B1867" i="4" l="1"/>
  <c r="C1868" i="4"/>
  <c r="D1868" i="4"/>
  <c r="P1868" i="4" l="1"/>
  <c r="I1868" i="4"/>
  <c r="K1868" i="4" s="1"/>
  <c r="N1868" i="4"/>
  <c r="O1868" i="4"/>
  <c r="B1868" i="4" l="1"/>
  <c r="C1869" i="4"/>
  <c r="D1869" i="4"/>
  <c r="P1869" i="4" l="1"/>
  <c r="I1869" i="4"/>
  <c r="K1869" i="4" s="1"/>
  <c r="O1869" i="4"/>
  <c r="N1869" i="4"/>
  <c r="B1869" i="4" l="1"/>
  <c r="C1870" i="4"/>
  <c r="D1870" i="4"/>
  <c r="P1870" i="4" l="1"/>
  <c r="I1870" i="4"/>
  <c r="K1870" i="4" s="1"/>
  <c r="N1870" i="4"/>
  <c r="B1870" i="4" s="1"/>
  <c r="O1870" i="4"/>
  <c r="C1871" i="4" l="1"/>
  <c r="D1871" i="4"/>
  <c r="P1871" i="4" l="1"/>
  <c r="I1871" i="4"/>
  <c r="K1871" i="4" s="1"/>
  <c r="N1871" i="4"/>
  <c r="O1871" i="4"/>
  <c r="B1871" i="4" l="1"/>
  <c r="C1872" i="4"/>
  <c r="D1872" i="4"/>
  <c r="N1872" i="4" l="1"/>
  <c r="O1872" i="4"/>
  <c r="I1872" i="4"/>
  <c r="K1872" i="4" s="1"/>
  <c r="P1872" i="4"/>
  <c r="C1873" i="4" l="1"/>
  <c r="D1873" i="4"/>
  <c r="B1872" i="4"/>
  <c r="P1873" i="4" l="1"/>
  <c r="I1873" i="4"/>
  <c r="K1873" i="4" s="1"/>
  <c r="N1873" i="4"/>
  <c r="O1873" i="4"/>
  <c r="B1873" i="4" l="1"/>
  <c r="A1873" i="4" s="1"/>
  <c r="D1874" i="4"/>
  <c r="C1874" i="4"/>
  <c r="N1874" i="4" l="1"/>
  <c r="O1874" i="4"/>
  <c r="P1874" i="4"/>
  <c r="I1874" i="4"/>
  <c r="K1874" i="4" s="1"/>
  <c r="D1875" i="4" l="1"/>
  <c r="C1875" i="4"/>
  <c r="B1874" i="4"/>
  <c r="N1875" i="4" l="1"/>
  <c r="O1875" i="4"/>
  <c r="P1875" i="4"/>
  <c r="I1875" i="4"/>
  <c r="K1875" i="4" s="1"/>
  <c r="D1876" i="4" l="1"/>
  <c r="C1876" i="4"/>
  <c r="B1875" i="4"/>
  <c r="O1876" i="4" l="1"/>
  <c r="N1876" i="4"/>
  <c r="I1876" i="4"/>
  <c r="K1876" i="4" s="1"/>
  <c r="P1876" i="4"/>
  <c r="C1877" i="4" l="1"/>
  <c r="D1877" i="4"/>
  <c r="B1876" i="4"/>
  <c r="P1877" i="4" l="1"/>
  <c r="I1877" i="4"/>
  <c r="K1877" i="4" s="1"/>
  <c r="O1877" i="4"/>
  <c r="N1877" i="4"/>
  <c r="B1877" i="4" s="1"/>
  <c r="D1878" i="4" l="1"/>
  <c r="C1878" i="4"/>
  <c r="O1878" i="4" l="1"/>
  <c r="N1878" i="4"/>
  <c r="I1878" i="4"/>
  <c r="K1878" i="4" s="1"/>
  <c r="P1878" i="4"/>
  <c r="C1879" i="4" l="1"/>
  <c r="D1879" i="4"/>
  <c r="B1878" i="4"/>
  <c r="P1879" i="4" l="1"/>
  <c r="I1879" i="4"/>
  <c r="K1879" i="4" s="1"/>
  <c r="N1879" i="4"/>
  <c r="O1879" i="4"/>
  <c r="B1879" i="4" l="1"/>
  <c r="C1880" i="4"/>
  <c r="D1880" i="4"/>
  <c r="P1880" i="4" l="1"/>
  <c r="I1880" i="4"/>
  <c r="K1880" i="4" s="1"/>
  <c r="O1880" i="4"/>
  <c r="N1880" i="4"/>
  <c r="B1880" i="4" s="1"/>
  <c r="D1881" i="4" l="1"/>
  <c r="C1881" i="4"/>
  <c r="O1881" i="4" l="1"/>
  <c r="N1881" i="4"/>
  <c r="P1881" i="4"/>
  <c r="I1881" i="4"/>
  <c r="K1881" i="4" s="1"/>
  <c r="D1882" i="4" l="1"/>
  <c r="C1882" i="4"/>
  <c r="B1881" i="4"/>
  <c r="O1882" i="4" l="1"/>
  <c r="N1882" i="4"/>
  <c r="B1882" i="4" s="1"/>
  <c r="P1882" i="4"/>
  <c r="I1882" i="4"/>
  <c r="K1882" i="4" s="1"/>
  <c r="D1883" i="4" l="1"/>
  <c r="C1883" i="4"/>
  <c r="N1883" i="4" l="1"/>
  <c r="O1883" i="4"/>
  <c r="I1883" i="4"/>
  <c r="K1883" i="4" s="1"/>
  <c r="P1883" i="4"/>
  <c r="D1884" i="4" l="1"/>
  <c r="C1884" i="4"/>
  <c r="B1883" i="4"/>
  <c r="N1884" i="4" l="1"/>
  <c r="O1884" i="4"/>
  <c r="I1884" i="4"/>
  <c r="K1884" i="4" s="1"/>
  <c r="P1884" i="4"/>
  <c r="D1885" i="4" l="1"/>
  <c r="C1885" i="4"/>
  <c r="B1884" i="4"/>
  <c r="O1885" i="4" l="1"/>
  <c r="N1885" i="4"/>
  <c r="B1885" i="4" s="1"/>
  <c r="P1885" i="4"/>
  <c r="I1885" i="4"/>
  <c r="K1885" i="4" s="1"/>
  <c r="C1886" i="4" l="1"/>
  <c r="D1886" i="4"/>
  <c r="P1886" i="4" l="1"/>
  <c r="I1886" i="4"/>
  <c r="K1886" i="4" s="1"/>
  <c r="N1886" i="4"/>
  <c r="O1886" i="4"/>
  <c r="B1886" i="4" l="1"/>
  <c r="C1887" i="4"/>
  <c r="D1887" i="4"/>
  <c r="P1887" i="4" l="1"/>
  <c r="I1887" i="4"/>
  <c r="K1887" i="4" s="1"/>
  <c r="N1887" i="4"/>
  <c r="O1887" i="4"/>
  <c r="B1887" i="4" l="1"/>
  <c r="C1888" i="4"/>
  <c r="D1888" i="4"/>
  <c r="P1888" i="4" l="1"/>
  <c r="I1888" i="4"/>
  <c r="K1888" i="4" s="1"/>
  <c r="N1888" i="4"/>
  <c r="B1888" i="4" s="1"/>
  <c r="O1888" i="4"/>
  <c r="C1889" i="4" l="1"/>
  <c r="D1889" i="4"/>
  <c r="P1889" i="4" l="1"/>
  <c r="I1889" i="4"/>
  <c r="K1889" i="4" s="1"/>
  <c r="N1889" i="4"/>
  <c r="B1889" i="4" s="1"/>
  <c r="O1889" i="4"/>
  <c r="C1890" i="4" l="1"/>
  <c r="D1890" i="4"/>
  <c r="P1890" i="4" l="1"/>
  <c r="I1890" i="4"/>
  <c r="K1890" i="4" s="1"/>
  <c r="N1890" i="4"/>
  <c r="B1890" i="4" s="1"/>
  <c r="O1890" i="4"/>
  <c r="C1891" i="4" l="1"/>
  <c r="D1891" i="4"/>
  <c r="P1891" i="4" l="1"/>
  <c r="I1891" i="4"/>
  <c r="K1891" i="4" s="1"/>
  <c r="N1891" i="4"/>
  <c r="B1891" i="4" s="1"/>
  <c r="O1891" i="4"/>
  <c r="C1892" i="4" l="1"/>
  <c r="D1892" i="4"/>
  <c r="P1892" i="4" l="1"/>
  <c r="I1892" i="4"/>
  <c r="K1892" i="4" s="1"/>
  <c r="N1892" i="4"/>
  <c r="B1892" i="4" s="1"/>
  <c r="O1892" i="4"/>
  <c r="C1893" i="4" l="1"/>
  <c r="D1893" i="4"/>
  <c r="I1893" i="4" l="1"/>
  <c r="K1893" i="4" s="1"/>
  <c r="P1893" i="4"/>
  <c r="O1893" i="4"/>
  <c r="N1893" i="4"/>
  <c r="B1893" i="4" s="1"/>
  <c r="C1894" i="4" l="1"/>
  <c r="D1894" i="4"/>
  <c r="I1894" i="4" l="1"/>
  <c r="K1894" i="4" s="1"/>
  <c r="P1894" i="4"/>
  <c r="N1894" i="4"/>
  <c r="O1894" i="4"/>
  <c r="B1894" i="4" l="1"/>
  <c r="C1895" i="4"/>
  <c r="D1895" i="4"/>
  <c r="N1895" i="4" l="1"/>
  <c r="O1895" i="4"/>
  <c r="P1895" i="4"/>
  <c r="I1895" i="4"/>
  <c r="K1895" i="4" s="1"/>
  <c r="C1896" i="4" l="1"/>
  <c r="D1896" i="4"/>
  <c r="B1895" i="4"/>
  <c r="P1896" i="4" l="1"/>
  <c r="I1896" i="4"/>
  <c r="K1896" i="4" s="1"/>
  <c r="N1896" i="4"/>
  <c r="O1896" i="4"/>
  <c r="B1896" i="4" l="1"/>
  <c r="C1897" i="4"/>
  <c r="D1897" i="4"/>
  <c r="P1897" i="4" l="1"/>
  <c r="I1897" i="4"/>
  <c r="K1897" i="4" s="1"/>
  <c r="N1897" i="4"/>
  <c r="B1897" i="4" s="1"/>
  <c r="O1897" i="4"/>
  <c r="C1898" i="4" l="1"/>
  <c r="D1898" i="4"/>
  <c r="P1898" i="4" l="1"/>
  <c r="I1898" i="4"/>
  <c r="K1898" i="4" s="1"/>
  <c r="N1898" i="4"/>
  <c r="O1898" i="4"/>
  <c r="B1898" i="4" l="1"/>
  <c r="C1899" i="4"/>
  <c r="D1899" i="4"/>
  <c r="P1899" i="4" l="1"/>
  <c r="I1899" i="4"/>
  <c r="K1899" i="4" s="1"/>
  <c r="N1899" i="4"/>
  <c r="B1899" i="4" s="1"/>
  <c r="O1899" i="4"/>
  <c r="C1900" i="4" l="1"/>
  <c r="D1900" i="4"/>
  <c r="P1900" i="4" l="1"/>
  <c r="I1900" i="4"/>
  <c r="K1900" i="4" s="1"/>
  <c r="N1900" i="4"/>
  <c r="O1900" i="4"/>
  <c r="B1900" i="4" l="1"/>
  <c r="C1901" i="4"/>
  <c r="D1901" i="4"/>
  <c r="P1901" i="4" l="1"/>
  <c r="I1901" i="4"/>
  <c r="K1901" i="4" s="1"/>
  <c r="N1901" i="4"/>
  <c r="B1901" i="4" s="1"/>
  <c r="O1901" i="4"/>
  <c r="C1902" i="4" l="1"/>
  <c r="D1902" i="4"/>
  <c r="P1902" i="4" l="1"/>
  <c r="I1902" i="4"/>
  <c r="K1902" i="4" s="1"/>
  <c r="N1902" i="4"/>
  <c r="B1902" i="4" s="1"/>
  <c r="O1902" i="4"/>
  <c r="C1903" i="4" l="1"/>
  <c r="D1903" i="4"/>
  <c r="I1903" i="4" l="1"/>
  <c r="K1903" i="4" s="1"/>
  <c r="P1903" i="4"/>
  <c r="O1903" i="4"/>
  <c r="N1903" i="4"/>
  <c r="B1903" i="4" l="1"/>
  <c r="D1904" i="4"/>
  <c r="C1904" i="4"/>
  <c r="O1904" i="4" l="1"/>
  <c r="N1904" i="4"/>
  <c r="P1904" i="4"/>
  <c r="I1904" i="4"/>
  <c r="K1904" i="4" s="1"/>
  <c r="C1905" i="4" l="1"/>
  <c r="D1905" i="4"/>
  <c r="B1904" i="4"/>
  <c r="P1905" i="4" l="1"/>
  <c r="I1905" i="4"/>
  <c r="K1905" i="4" s="1"/>
  <c r="N1905" i="4"/>
  <c r="B1905" i="4" s="1"/>
  <c r="O1905" i="4"/>
  <c r="C1906" i="4" l="1"/>
  <c r="D1906" i="4"/>
  <c r="P1906" i="4" l="1"/>
  <c r="I1906" i="4"/>
  <c r="K1906" i="4" s="1"/>
  <c r="O1906" i="4"/>
  <c r="N1906" i="4"/>
  <c r="B1906" i="4" s="1"/>
  <c r="D1907" i="4" l="1"/>
  <c r="C1907" i="4"/>
  <c r="O1907" i="4" l="1"/>
  <c r="N1907" i="4"/>
  <c r="P1907" i="4"/>
  <c r="I1907" i="4"/>
  <c r="K1907" i="4" s="1"/>
  <c r="C1908" i="4" l="1"/>
  <c r="D1908" i="4"/>
  <c r="B1907" i="4"/>
  <c r="I1908" i="4" l="1"/>
  <c r="K1908" i="4" s="1"/>
  <c r="P1908" i="4"/>
  <c r="O1908" i="4"/>
  <c r="N1908" i="4"/>
  <c r="B1908" i="4" s="1"/>
  <c r="C1909" i="4" l="1"/>
  <c r="D1909" i="4"/>
  <c r="P1909" i="4" l="1"/>
  <c r="I1909" i="4"/>
  <c r="K1909" i="4" s="1"/>
  <c r="N1909" i="4"/>
  <c r="O1909" i="4"/>
  <c r="B1909" i="4" l="1"/>
  <c r="C1910" i="4"/>
  <c r="D1910" i="4"/>
  <c r="P1910" i="4" l="1"/>
  <c r="I1910" i="4"/>
  <c r="K1910" i="4" s="1"/>
  <c r="O1910" i="4"/>
  <c r="N1910" i="4"/>
  <c r="B1910" i="4" s="1"/>
  <c r="C1911" i="4" l="1"/>
  <c r="D1911" i="4"/>
  <c r="P1911" i="4" l="1"/>
  <c r="I1911" i="4"/>
  <c r="K1911" i="4" s="1"/>
  <c r="N1911" i="4"/>
  <c r="O1911" i="4"/>
  <c r="B1911" i="4" l="1"/>
  <c r="D1912" i="4"/>
  <c r="C1912" i="4"/>
  <c r="N1912" i="4" l="1"/>
  <c r="O1912" i="4"/>
  <c r="P1912" i="4"/>
  <c r="I1912" i="4"/>
  <c r="K1912" i="4" s="1"/>
  <c r="C1913" i="4" l="1"/>
  <c r="D1913" i="4"/>
  <c r="B1912" i="4"/>
  <c r="P1913" i="4" l="1"/>
  <c r="I1913" i="4"/>
  <c r="K1913" i="4" s="1"/>
  <c r="N1913" i="4"/>
  <c r="B1913" i="4" s="1"/>
  <c r="O1913" i="4"/>
  <c r="D1914" i="4" l="1"/>
  <c r="C1914" i="4"/>
  <c r="N1914" i="4" l="1"/>
  <c r="O1914" i="4"/>
  <c r="P1914" i="4"/>
  <c r="I1914" i="4"/>
  <c r="K1914" i="4" s="1"/>
  <c r="C1915" i="4" l="1"/>
  <c r="D1915" i="4"/>
  <c r="B1914" i="4"/>
  <c r="P1915" i="4" l="1"/>
  <c r="I1915" i="4"/>
  <c r="K1915" i="4" s="1"/>
  <c r="N1915" i="4"/>
  <c r="O1915" i="4"/>
  <c r="B1915" i="4" l="1"/>
  <c r="D1916" i="4"/>
  <c r="C1916" i="4"/>
  <c r="N1916" i="4" l="1"/>
  <c r="O1916" i="4"/>
  <c r="P1916" i="4"/>
  <c r="I1916" i="4"/>
  <c r="K1916" i="4" s="1"/>
  <c r="C1917" i="4" l="1"/>
  <c r="D1917" i="4"/>
  <c r="B1916" i="4"/>
  <c r="P1917" i="4" l="1"/>
  <c r="I1917" i="4"/>
  <c r="K1917" i="4" s="1"/>
  <c r="O1917" i="4"/>
  <c r="N1917" i="4"/>
  <c r="B1917" i="4" s="1"/>
  <c r="D1918" i="4" l="1"/>
  <c r="C1918" i="4"/>
  <c r="N1918" i="4" l="1"/>
  <c r="O1918" i="4"/>
  <c r="P1918" i="4"/>
  <c r="I1918" i="4"/>
  <c r="K1918" i="4" s="1"/>
  <c r="C1919" i="4" l="1"/>
  <c r="D1919" i="4"/>
  <c r="B1918" i="4"/>
  <c r="P1919" i="4" l="1"/>
  <c r="I1919" i="4"/>
  <c r="K1919" i="4" s="1"/>
  <c r="O1919" i="4"/>
  <c r="N1919" i="4"/>
  <c r="C1920" i="4" l="1"/>
  <c r="D1920" i="4"/>
  <c r="B1919" i="4"/>
  <c r="P1920" i="4" l="1"/>
  <c r="I1920" i="4"/>
  <c r="K1920" i="4" s="1"/>
  <c r="N1920" i="4"/>
  <c r="O1920" i="4"/>
  <c r="B1920" i="4" l="1"/>
  <c r="C1921" i="4"/>
  <c r="D1921" i="4"/>
  <c r="P1921" i="4" l="1"/>
  <c r="I1921" i="4"/>
  <c r="K1921" i="4" s="1"/>
  <c r="O1921" i="4"/>
  <c r="N1921" i="4"/>
  <c r="B1921" i="4" s="1"/>
  <c r="C1922" i="4" l="1"/>
  <c r="D1922" i="4"/>
  <c r="I1922" i="4" l="1"/>
  <c r="K1922" i="4" s="1"/>
  <c r="P1922" i="4"/>
  <c r="N1922" i="4"/>
  <c r="O1922" i="4"/>
  <c r="B1922" i="4" l="1"/>
  <c r="D1923" i="4"/>
  <c r="C1923" i="4"/>
  <c r="O1923" i="4" l="1"/>
  <c r="N1923" i="4"/>
  <c r="P1923" i="4"/>
  <c r="I1923" i="4"/>
  <c r="K1923" i="4" s="1"/>
  <c r="C1924" i="4" l="1"/>
  <c r="D1924" i="4"/>
  <c r="B1923" i="4"/>
  <c r="P1924" i="4" l="1"/>
  <c r="I1924" i="4"/>
  <c r="K1924" i="4" s="1"/>
  <c r="N1924" i="4"/>
  <c r="O1924" i="4"/>
  <c r="B1924" i="4" l="1"/>
  <c r="C1925" i="4"/>
  <c r="D1925" i="4"/>
  <c r="P1925" i="4" l="1"/>
  <c r="I1925" i="4"/>
  <c r="K1925" i="4" s="1"/>
  <c r="N1925" i="4"/>
  <c r="O1925" i="4"/>
  <c r="B1925" i="4" l="1"/>
  <c r="C1926" i="4"/>
  <c r="D1926" i="4"/>
  <c r="P1926" i="4" l="1"/>
  <c r="I1926" i="4"/>
  <c r="K1926" i="4" s="1"/>
  <c r="N1926" i="4"/>
  <c r="O1926" i="4"/>
  <c r="B1926" i="4" l="1"/>
  <c r="C1927" i="4"/>
  <c r="D1927" i="4"/>
  <c r="P1927" i="4" l="1"/>
  <c r="I1927" i="4"/>
  <c r="K1927" i="4" s="1"/>
  <c r="O1927" i="4"/>
  <c r="N1927" i="4"/>
  <c r="B1927" i="4" l="1"/>
  <c r="C1928" i="4"/>
  <c r="D1928" i="4"/>
  <c r="I1928" i="4" l="1"/>
  <c r="K1928" i="4" s="1"/>
  <c r="P1928" i="4"/>
  <c r="N1928" i="4"/>
  <c r="B1928" i="4" s="1"/>
  <c r="O1928" i="4"/>
  <c r="C1929" i="4" l="1"/>
  <c r="D1929" i="4"/>
  <c r="P1929" i="4" l="1"/>
  <c r="I1929" i="4"/>
  <c r="K1929" i="4" s="1"/>
  <c r="O1929" i="4"/>
  <c r="N1929" i="4"/>
  <c r="B1929" i="4" s="1"/>
  <c r="C1930" i="4" l="1"/>
  <c r="D1930" i="4"/>
  <c r="P1930" i="4" l="1"/>
  <c r="I1930" i="4"/>
  <c r="K1930" i="4" s="1"/>
  <c r="O1930" i="4"/>
  <c r="N1930" i="4"/>
  <c r="B1930" i="4" l="1"/>
  <c r="C1931" i="4"/>
  <c r="D1931" i="4"/>
  <c r="N1931" i="4" l="1"/>
  <c r="O1931" i="4"/>
  <c r="I1931" i="4"/>
  <c r="K1931" i="4" s="1"/>
  <c r="P1931" i="4"/>
  <c r="C1932" i="4" l="1"/>
  <c r="D1932" i="4"/>
  <c r="B1931" i="4"/>
  <c r="I1932" i="4" l="1"/>
  <c r="K1932" i="4" s="1"/>
  <c r="P1932" i="4"/>
  <c r="N1932" i="4"/>
  <c r="O1932" i="4"/>
  <c r="B1932" i="4" l="1"/>
  <c r="C1933" i="4"/>
  <c r="D1933" i="4"/>
  <c r="P1933" i="4" l="1"/>
  <c r="I1933" i="4"/>
  <c r="K1933" i="4" s="1"/>
  <c r="O1933" i="4"/>
  <c r="N1933" i="4"/>
  <c r="B1933" i="4" l="1"/>
  <c r="C1934" i="4"/>
  <c r="D1934" i="4"/>
  <c r="P1934" i="4" l="1"/>
  <c r="I1934" i="4"/>
  <c r="K1934" i="4" s="1"/>
  <c r="O1934" i="4"/>
  <c r="N1934" i="4"/>
  <c r="B1934" i="4" s="1"/>
  <c r="D1935" i="4" l="1"/>
  <c r="C1935" i="4"/>
  <c r="O1935" i="4" l="1"/>
  <c r="N1935" i="4"/>
  <c r="P1935" i="4"/>
  <c r="I1935" i="4"/>
  <c r="K1935" i="4" s="1"/>
  <c r="C1936" i="4" l="1"/>
  <c r="D1936" i="4"/>
  <c r="B1935" i="4"/>
  <c r="A1307" i="4"/>
  <c r="A1317" i="4"/>
  <c r="A1327" i="4"/>
  <c r="A1337" i="4"/>
  <c r="A1347" i="4"/>
  <c r="A1357" i="4"/>
  <c r="A1367" i="4"/>
  <c r="A1369" i="4"/>
  <c r="A1389" i="4"/>
  <c r="A1399" i="4"/>
  <c r="A1409" i="4"/>
  <c r="A1419" i="4"/>
  <c r="A1429" i="4"/>
  <c r="A1439" i="4"/>
  <c r="A1441" i="4"/>
  <c r="A1451" i="4"/>
  <c r="A1461" i="4"/>
  <c r="A1471" i="4"/>
  <c r="A1481" i="4"/>
  <c r="A1491" i="4"/>
  <c r="A1501" i="4"/>
  <c r="A1511" i="4"/>
  <c r="A1513" i="4"/>
  <c r="A1523" i="4"/>
  <c r="A1533" i="4"/>
  <c r="A1543" i="4"/>
  <c r="A1553" i="4"/>
  <c r="A1583" i="4"/>
  <c r="A1585" i="4"/>
  <c r="A1595" i="4"/>
  <c r="A1615" i="4"/>
  <c r="A1625" i="4"/>
  <c r="A1635" i="4"/>
  <c r="A1645" i="4"/>
  <c r="A1655" i="4"/>
  <c r="A1657" i="4"/>
  <c r="A1667" i="4"/>
  <c r="A1677" i="4"/>
  <c r="A1687" i="4"/>
  <c r="A1697" i="4"/>
  <c r="A1707" i="4"/>
  <c r="A1717" i="4"/>
  <c r="A1727" i="4"/>
  <c r="A1739" i="4"/>
  <c r="A1749" i="4"/>
  <c r="A1779" i="4"/>
  <c r="A1799" i="4"/>
  <c r="A1801" i="4"/>
  <c r="A1811" i="4"/>
  <c r="A1841" i="4"/>
  <c r="A1861" i="4"/>
  <c r="A1871" i="4"/>
  <c r="A1883" i="4"/>
  <c r="A1893" i="4"/>
  <c r="A1903" i="4"/>
  <c r="A1913" i="4"/>
  <c r="A1923" i="4"/>
  <c r="A1933" i="4"/>
  <c r="A21" i="4"/>
  <c r="A93" i="4"/>
  <c r="A1265" i="4"/>
  <c r="A128" i="4"/>
  <c r="A170" i="4"/>
  <c r="A185" i="4"/>
  <c r="A319" i="4"/>
  <c r="A164" i="4"/>
  <c r="A548" i="4"/>
  <c r="A274" i="4"/>
  <c r="A411" i="4"/>
  <c r="A568" i="4"/>
  <c r="A431" i="4"/>
  <c r="A813" i="4"/>
  <c r="A771" i="4"/>
  <c r="A1121" i="4"/>
  <c r="A1163" i="4"/>
  <c r="A174" i="4"/>
  <c r="A89" i="4"/>
  <c r="A103" i="4"/>
  <c r="A133" i="4"/>
  <c r="A84" i="4"/>
  <c r="A453" i="4"/>
  <c r="A74" i="4"/>
  <c r="A327" i="4"/>
  <c r="A439" i="4"/>
  <c r="A689" i="4"/>
  <c r="A229" i="4"/>
  <c r="A330" i="4"/>
  <c r="A565" i="4"/>
  <c r="A647" i="4"/>
  <c r="A937" i="4"/>
  <c r="A143" i="4"/>
  <c r="A1285" i="4"/>
  <c r="A147" i="4"/>
  <c r="A28" i="4"/>
  <c r="A408" i="4"/>
  <c r="A287" i="4"/>
  <c r="A73" i="4"/>
  <c r="A326" i="4"/>
  <c r="A245" i="4"/>
  <c r="A433" i="4"/>
  <c r="A489" i="4"/>
  <c r="A503" i="4"/>
  <c r="A621" i="4"/>
  <c r="A679" i="4"/>
  <c r="A1111" i="4"/>
  <c r="A83" i="4"/>
  <c r="A853" i="4"/>
  <c r="A977" i="4"/>
  <c r="A1223" i="4"/>
  <c r="A1235" i="4"/>
  <c r="A92" i="4"/>
  <c r="A163" i="4"/>
  <c r="A413" i="4"/>
  <c r="A557" i="4"/>
  <c r="A448" i="4"/>
  <c r="A612" i="4"/>
  <c r="A699" i="4"/>
  <c r="A751" i="4"/>
  <c r="A1019" i="4"/>
  <c r="A843" i="4"/>
  <c r="A539" i="4"/>
  <c r="A572" i="4"/>
  <c r="A905" i="4"/>
  <c r="A957" i="4"/>
  <c r="A250" i="4"/>
  <c r="A51" i="4"/>
  <c r="A64" i="4"/>
  <c r="A167" i="4"/>
  <c r="A237" i="4"/>
  <c r="A88" i="4"/>
  <c r="A101" i="4"/>
  <c r="A484" i="4"/>
  <c r="A443" i="4"/>
  <c r="A617" i="4"/>
  <c r="A302" i="4"/>
  <c r="A356" i="4"/>
  <c r="A391" i="4"/>
  <c r="A325" i="4"/>
  <c r="A457" i="4"/>
  <c r="A721" i="4"/>
  <c r="A247" i="4"/>
  <c r="A277" i="4"/>
  <c r="A349" i="4"/>
  <c r="A659" i="4"/>
  <c r="A731" i="4"/>
  <c r="A576" i="4"/>
  <c r="A915" i="4"/>
  <c r="A1193" i="4"/>
  <c r="A1059" i="4"/>
  <c r="A165" i="4"/>
  <c r="A414" i="4"/>
  <c r="A371" i="4"/>
  <c r="A407" i="4"/>
  <c r="A238" i="4"/>
  <c r="A252" i="4"/>
  <c r="A309" i="4"/>
  <c r="A267" i="4"/>
  <c r="A466" i="4"/>
  <c r="A569" i="4"/>
  <c r="A555" i="4"/>
  <c r="A639" i="4"/>
  <c r="A490" i="4"/>
  <c r="A502" i="4"/>
  <c r="A885" i="4"/>
  <c r="A719" i="4"/>
  <c r="A741" i="4"/>
  <c r="A649" i="4"/>
  <c r="A967" i="4"/>
  <c r="A86" i="4"/>
  <c r="A1245" i="4"/>
  <c r="A1255" i="4"/>
  <c r="A256" i="4"/>
  <c r="A311" i="4"/>
  <c r="A175" i="4"/>
  <c r="A293" i="4"/>
  <c r="A412" i="4"/>
  <c r="A512" i="4"/>
  <c r="A217" i="4"/>
  <c r="A332" i="4"/>
  <c r="A1009" i="4"/>
  <c r="A603" i="4"/>
  <c r="A925" i="4"/>
  <c r="A220" i="4"/>
  <c r="A82" i="4"/>
  <c r="A171" i="4"/>
  <c r="A119" i="4"/>
  <c r="A488" i="4"/>
  <c r="A320" i="4"/>
  <c r="A41" i="4"/>
  <c r="A361" i="4"/>
  <c r="A421" i="4"/>
  <c r="A492" i="4"/>
  <c r="A473" i="4"/>
  <c r="A248" i="4"/>
  <c r="A571" i="4"/>
  <c r="A585" i="4"/>
  <c r="A630" i="4"/>
  <c r="A566" i="4"/>
  <c r="A375" i="4"/>
  <c r="A935" i="4"/>
  <c r="A997" i="4"/>
  <c r="A1081" i="4"/>
  <c r="A1151" i="4"/>
  <c r="A145" i="4"/>
  <c r="A192" i="4"/>
  <c r="A1039" i="4"/>
  <c r="A156" i="4"/>
  <c r="A137" i="4"/>
  <c r="A384" i="4"/>
  <c r="A339" i="4"/>
  <c r="A299" i="4"/>
  <c r="A249" i="4"/>
  <c r="A37" i="4"/>
  <c r="A289" i="4"/>
  <c r="A331" i="4"/>
  <c r="A483" i="4"/>
  <c r="A587" i="4"/>
  <c r="A573" i="4"/>
  <c r="A257" i="4"/>
  <c r="A366" i="4"/>
  <c r="A947" i="4"/>
  <c r="A1079" i="4"/>
  <c r="A865" i="4"/>
  <c r="A227" i="4"/>
  <c r="A329" i="4"/>
  <c r="A495" i="4"/>
  <c r="A669" i="4"/>
  <c r="A1049" i="4"/>
  <c r="A525" i="4"/>
  <c r="A895" i="4"/>
  <c r="A1007" i="4"/>
  <c r="A1173" i="4"/>
  <c r="A215" i="4"/>
  <c r="A87" i="4"/>
  <c r="A110" i="4"/>
  <c r="A246" i="4"/>
  <c r="A90" i="4"/>
  <c r="A123" i="4"/>
  <c r="A429" i="4"/>
  <c r="A1297" i="4"/>
  <c r="A328" i="4"/>
  <c r="A359" i="4"/>
  <c r="A463" i="4"/>
  <c r="A709" i="4"/>
  <c r="A195" i="4"/>
  <c r="A244" i="4"/>
  <c r="A627" i="4"/>
  <c r="A575" i="4"/>
  <c r="A781" i="4"/>
  <c r="A833" i="4"/>
  <c r="A505" i="4"/>
  <c r="A1029" i="4"/>
  <c r="A1131" i="4"/>
  <c r="A1203" i="4"/>
  <c r="A168" i="4"/>
  <c r="A1295" i="4"/>
  <c r="A420" i="4"/>
  <c r="A19" i="4"/>
  <c r="A283" i="4"/>
  <c r="A251" i="4"/>
  <c r="A265" i="4"/>
  <c r="A55" i="4"/>
  <c r="A347" i="4"/>
  <c r="A487" i="4"/>
  <c r="A574" i="4"/>
  <c r="A494" i="4"/>
  <c r="A475" i="4"/>
  <c r="A491" i="4"/>
  <c r="A570" i="4"/>
  <c r="A823" i="4"/>
  <c r="A875" i="4"/>
  <c r="A1101" i="4"/>
  <c r="A863" i="4"/>
  <c r="A1069" i="4"/>
  <c r="P1936" i="4" l="1"/>
  <c r="I1936" i="4"/>
  <c r="K1936" i="4" s="1"/>
  <c r="N1936" i="4"/>
  <c r="O1936" i="4"/>
  <c r="B1936" i="4" l="1"/>
  <c r="C1937" i="4"/>
  <c r="D1937" i="4"/>
  <c r="P1937" i="4" l="1"/>
  <c r="I1937" i="4"/>
  <c r="K1937" i="4" s="1"/>
  <c r="O1937" i="4"/>
  <c r="N1937" i="4"/>
  <c r="B1937" i="4" s="1"/>
  <c r="C1938" i="4" l="1"/>
  <c r="D1938" i="4"/>
  <c r="P1938" i="4" l="1"/>
  <c r="I1938" i="4"/>
  <c r="K1938" i="4" s="1"/>
  <c r="N1938" i="4"/>
  <c r="B1938" i="4" s="1"/>
  <c r="O1938" i="4"/>
  <c r="C1939" i="4" l="1"/>
  <c r="D1939" i="4"/>
  <c r="I1939" i="4" l="1"/>
  <c r="K1939" i="4" s="1"/>
  <c r="P1939" i="4"/>
  <c r="O1939" i="4"/>
  <c r="N1939" i="4"/>
  <c r="B1939" i="4" s="1"/>
  <c r="C1940" i="4" l="1"/>
  <c r="D1940" i="4"/>
  <c r="N1940" i="4" l="1"/>
  <c r="O1940" i="4"/>
  <c r="P1940" i="4"/>
  <c r="I1940" i="4"/>
  <c r="K1940" i="4" s="1"/>
  <c r="C1941" i="4" l="1"/>
  <c r="D1941" i="4"/>
  <c r="B1940" i="4"/>
  <c r="P1941" i="4" l="1"/>
  <c r="I1941" i="4"/>
  <c r="K1941" i="4" s="1"/>
  <c r="O1941" i="4"/>
  <c r="N1941" i="4"/>
  <c r="B1941" i="4" l="1"/>
  <c r="C1942" i="4"/>
  <c r="D1942" i="4"/>
  <c r="P1942" i="4" l="1"/>
  <c r="I1942" i="4"/>
  <c r="K1942" i="4" s="1"/>
  <c r="N1942" i="4"/>
  <c r="B1942" i="4" s="1"/>
  <c r="O1942" i="4"/>
  <c r="D1943" i="4" l="1"/>
  <c r="C1943" i="4"/>
  <c r="O1943" i="4" l="1"/>
  <c r="N1943" i="4"/>
  <c r="P1943" i="4"/>
  <c r="I1943" i="4"/>
  <c r="K1943" i="4" s="1"/>
  <c r="C1944" i="4" l="1"/>
  <c r="D1944" i="4"/>
  <c r="B1943" i="4"/>
  <c r="P1944" i="4" l="1"/>
  <c r="I1944" i="4"/>
  <c r="K1944" i="4" s="1"/>
  <c r="A1943" i="4"/>
  <c r="N1944" i="4"/>
  <c r="O1944" i="4"/>
  <c r="D1945" i="4" l="1"/>
  <c r="C1945" i="4"/>
  <c r="B1944" i="4"/>
  <c r="O1945" i="4" l="1"/>
  <c r="N1945" i="4"/>
  <c r="B1945" i="4" s="1"/>
  <c r="A1945" i="4" s="1"/>
  <c r="P1945" i="4"/>
  <c r="I1945" i="4"/>
  <c r="K1945" i="4" s="1"/>
  <c r="C1946" i="4" l="1"/>
  <c r="D1946" i="4"/>
  <c r="P1946" i="4" l="1"/>
  <c r="I1946" i="4"/>
  <c r="K1946" i="4" s="1"/>
  <c r="N1946" i="4"/>
  <c r="O1946" i="4"/>
  <c r="B1946" i="4" l="1"/>
  <c r="C1947" i="4"/>
  <c r="D1947" i="4"/>
  <c r="I1947" i="4" l="1"/>
  <c r="K1947" i="4" s="1"/>
  <c r="P1947" i="4"/>
  <c r="O1947" i="4"/>
  <c r="N1947" i="4"/>
  <c r="B1947" i="4" l="1"/>
  <c r="C1948" i="4"/>
  <c r="D1948" i="4"/>
  <c r="P1948" i="4" l="1"/>
  <c r="I1948" i="4"/>
  <c r="K1948" i="4" s="1"/>
  <c r="O1948" i="4"/>
  <c r="N1948" i="4"/>
  <c r="B1948" i="4" l="1"/>
  <c r="C1949" i="4"/>
  <c r="D1949" i="4"/>
  <c r="I1949" i="4" l="1"/>
  <c r="K1949" i="4" s="1"/>
  <c r="P1949" i="4"/>
  <c r="O1949" i="4"/>
  <c r="N1949" i="4"/>
  <c r="B1949" i="4" l="1"/>
  <c r="D1950" i="4"/>
  <c r="C1950" i="4"/>
  <c r="I1950" i="4" l="1"/>
  <c r="K1950" i="4" s="1"/>
  <c r="P1950" i="4"/>
  <c r="O1950" i="4"/>
  <c r="N1950" i="4"/>
  <c r="B1950" i="4" l="1"/>
  <c r="C1951" i="4"/>
  <c r="D1951" i="4"/>
  <c r="N1951" i="4" l="1"/>
  <c r="O1951" i="4"/>
  <c r="I1951" i="4"/>
  <c r="K1951" i="4" s="1"/>
  <c r="P1951" i="4"/>
  <c r="D1952" i="4" l="1"/>
  <c r="C1952" i="4"/>
  <c r="B1951" i="4"/>
  <c r="O1952" i="4" l="1"/>
  <c r="N1952" i="4"/>
  <c r="I1952" i="4"/>
  <c r="K1952" i="4" s="1"/>
  <c r="P1952" i="4"/>
  <c r="C1953" i="4" l="1"/>
  <c r="D1953" i="4"/>
  <c r="B1952" i="4"/>
  <c r="I1953" i="4" l="1"/>
  <c r="K1953" i="4" s="1"/>
  <c r="P1953" i="4"/>
  <c r="N1953" i="4"/>
  <c r="O1953" i="4"/>
  <c r="C1954" i="4" l="1"/>
  <c r="D1954" i="4"/>
  <c r="B1953" i="4"/>
  <c r="I1954" i="4" l="1"/>
  <c r="K1954" i="4" s="1"/>
  <c r="P1954" i="4"/>
  <c r="O1954" i="4"/>
  <c r="N1954" i="4"/>
  <c r="B1954" i="4" s="1"/>
  <c r="C1955" i="4" l="1"/>
  <c r="D1955" i="4"/>
  <c r="P1955" i="4" l="1"/>
  <c r="I1955" i="4"/>
  <c r="K1955" i="4" s="1"/>
  <c r="N1955" i="4"/>
  <c r="O1955" i="4"/>
  <c r="B1955" i="4" l="1"/>
  <c r="C1956" i="4"/>
  <c r="D1956" i="4"/>
  <c r="I1956" i="4" l="1"/>
  <c r="K1956" i="4" s="1"/>
  <c r="P1956" i="4"/>
  <c r="O1956" i="4"/>
  <c r="N1956" i="4"/>
  <c r="A1955" i="4"/>
  <c r="B1956" i="4" l="1"/>
  <c r="C1957" i="4"/>
  <c r="D1957" i="4"/>
  <c r="I1957" i="4" l="1"/>
  <c r="K1957" i="4" s="1"/>
  <c r="P1957" i="4"/>
  <c r="N1957" i="4"/>
  <c r="B1957" i="4" s="1"/>
  <c r="O1957" i="4"/>
  <c r="C1958" i="4" l="1"/>
  <c r="D1958" i="4"/>
  <c r="P1958" i="4" l="1"/>
  <c r="I1958" i="4"/>
  <c r="K1958" i="4" s="1"/>
  <c r="N1958" i="4"/>
  <c r="O1958" i="4"/>
  <c r="B1958" i="4" l="1"/>
  <c r="C1959" i="4"/>
  <c r="D1959" i="4"/>
  <c r="O1959" i="4" l="1"/>
  <c r="N1959" i="4"/>
  <c r="P1959" i="4"/>
  <c r="I1959" i="4"/>
  <c r="K1959" i="4" s="1"/>
  <c r="C1960" i="4" l="1"/>
  <c r="D1960" i="4"/>
  <c r="B1959" i="4"/>
  <c r="I1960" i="4" l="1"/>
  <c r="K1960" i="4" s="1"/>
  <c r="P1960" i="4"/>
  <c r="O1960" i="4"/>
  <c r="N1960" i="4"/>
  <c r="C1961" i="4" l="1"/>
  <c r="D1961" i="4"/>
  <c r="B1960" i="4"/>
  <c r="I1961" i="4" l="1"/>
  <c r="K1961" i="4" s="1"/>
  <c r="P1961" i="4"/>
  <c r="N1961" i="4"/>
  <c r="O1961" i="4"/>
  <c r="B1961" i="4" l="1"/>
  <c r="C1962" i="4"/>
  <c r="D1962" i="4"/>
  <c r="P1962" i="4" l="1"/>
  <c r="I1962" i="4"/>
  <c r="K1962" i="4" s="1"/>
  <c r="O1962" i="4"/>
  <c r="N1962" i="4"/>
  <c r="B1962" i="4" l="1"/>
  <c r="D1963" i="4"/>
  <c r="C1963" i="4"/>
  <c r="N1963" i="4" l="1"/>
  <c r="O1963" i="4"/>
  <c r="P1963" i="4"/>
  <c r="I1963" i="4"/>
  <c r="K1963" i="4" s="1"/>
  <c r="C1964" i="4" l="1"/>
  <c r="D1964" i="4"/>
  <c r="B1963" i="4"/>
  <c r="I1964" i="4" l="1"/>
  <c r="K1964" i="4" s="1"/>
  <c r="P1964" i="4"/>
  <c r="N1964" i="4"/>
  <c r="O1964" i="4"/>
  <c r="B1964" i="4" l="1"/>
  <c r="C1965" i="4"/>
  <c r="D1965" i="4"/>
  <c r="P1965" i="4" l="1"/>
  <c r="I1965" i="4"/>
  <c r="K1965" i="4" s="1"/>
  <c r="N1965" i="4"/>
  <c r="B1965" i="4" s="1"/>
  <c r="A1965" i="4" s="1"/>
  <c r="O1965" i="4"/>
  <c r="C1966" i="4" l="1"/>
  <c r="D1966" i="4"/>
  <c r="P1966" i="4" l="1"/>
  <c r="I1966" i="4"/>
  <c r="K1966" i="4" s="1"/>
  <c r="N1966" i="4"/>
  <c r="B1966" i="4" s="1"/>
  <c r="O1966" i="4"/>
  <c r="D1967" i="4" l="1"/>
  <c r="C1967" i="4"/>
  <c r="N1967" i="4" l="1"/>
  <c r="O1967" i="4"/>
  <c r="P1967" i="4"/>
  <c r="I1967" i="4"/>
  <c r="K1967" i="4" s="1"/>
  <c r="D1968" i="4" l="1"/>
  <c r="C1968" i="4"/>
  <c r="B1967" i="4"/>
  <c r="O1968" i="4" l="1"/>
  <c r="N1968" i="4"/>
  <c r="P1968" i="4"/>
  <c r="I1968" i="4"/>
  <c r="K1968" i="4" s="1"/>
  <c r="D1969" i="4" l="1"/>
  <c r="C1969" i="4"/>
  <c r="B1968" i="4"/>
  <c r="O1969" i="4" l="1"/>
  <c r="N1969" i="4"/>
  <c r="P1969" i="4"/>
  <c r="I1969" i="4"/>
  <c r="K1969" i="4" s="1"/>
  <c r="B1969" i="4" l="1"/>
  <c r="C1970" i="4"/>
  <c r="D1970" i="4"/>
  <c r="I1970" i="4" l="1"/>
  <c r="K1970" i="4" s="1"/>
  <c r="P1970" i="4"/>
  <c r="O1970" i="4"/>
  <c r="N1970" i="4"/>
  <c r="B1970" i="4" l="1"/>
  <c r="C1971" i="4"/>
  <c r="D1971" i="4"/>
  <c r="I1971" i="4" l="1"/>
  <c r="K1971" i="4" s="1"/>
  <c r="P1971" i="4"/>
  <c r="O1971" i="4"/>
  <c r="N1971" i="4"/>
  <c r="B1971" i="4" l="1"/>
  <c r="C1972" i="4"/>
  <c r="D1972" i="4"/>
  <c r="I1972" i="4" l="1"/>
  <c r="K1972" i="4" s="1"/>
  <c r="P1972" i="4"/>
  <c r="O1972" i="4"/>
  <c r="N1972" i="4"/>
  <c r="B1972" i="4" s="1"/>
  <c r="C1973" i="4" l="1"/>
  <c r="D1973" i="4"/>
  <c r="P1973" i="4" l="1"/>
  <c r="I1973" i="4"/>
  <c r="K1973" i="4" s="1"/>
  <c r="O1973" i="4"/>
  <c r="N1973" i="4"/>
  <c r="B1973" i="4" s="1"/>
  <c r="C1974" i="4" l="1"/>
  <c r="D1974" i="4"/>
  <c r="O1974" i="4" l="1"/>
  <c r="N1974" i="4"/>
  <c r="B1974" i="4" s="1"/>
  <c r="P1974" i="4"/>
  <c r="I1974" i="4"/>
  <c r="K1974" i="4" s="1"/>
  <c r="C1975" i="4" l="1"/>
  <c r="D1975" i="4"/>
  <c r="I1975" i="4" l="1"/>
  <c r="K1975" i="4" s="1"/>
  <c r="P1975" i="4"/>
  <c r="O1975" i="4"/>
  <c r="N1975" i="4"/>
  <c r="B1975" i="4" s="1"/>
  <c r="A1975" i="4" l="1"/>
  <c r="C1976" i="4"/>
  <c r="D1976" i="4"/>
  <c r="O1976" i="4" l="1"/>
  <c r="N1976" i="4"/>
  <c r="I1976" i="4"/>
  <c r="K1976" i="4" s="1"/>
  <c r="P1976" i="4"/>
  <c r="C1977" i="4" l="1"/>
  <c r="D1977" i="4"/>
  <c r="B1976" i="4"/>
  <c r="I1977" i="4" l="1"/>
  <c r="K1977" i="4" s="1"/>
  <c r="P1977" i="4"/>
  <c r="N1977" i="4"/>
  <c r="B1977" i="4" s="1"/>
  <c r="O1977" i="4"/>
  <c r="C1978" i="4" l="1"/>
  <c r="D1978" i="4"/>
  <c r="I1978" i="4" l="1"/>
  <c r="K1978" i="4" s="1"/>
  <c r="P1978" i="4"/>
  <c r="O1978" i="4"/>
  <c r="N1978" i="4"/>
  <c r="B1978" i="4" s="1"/>
  <c r="C1979" i="4" l="1"/>
  <c r="D1979" i="4"/>
  <c r="I1979" i="4" l="1"/>
  <c r="K1979" i="4" s="1"/>
  <c r="P1979" i="4"/>
  <c r="O1979" i="4"/>
  <c r="N1979" i="4"/>
  <c r="B1979" i="4" s="1"/>
  <c r="C1980" i="4" l="1"/>
  <c r="D1980" i="4"/>
  <c r="I1980" i="4" l="1"/>
  <c r="K1980" i="4" s="1"/>
  <c r="P1980" i="4"/>
  <c r="O1980" i="4"/>
  <c r="N1980" i="4"/>
  <c r="B1980" i="4" s="1"/>
  <c r="D1981" i="4" l="1"/>
  <c r="C1981" i="4"/>
  <c r="N1981" i="4" l="1"/>
  <c r="O1981" i="4"/>
  <c r="I1981" i="4"/>
  <c r="K1981" i="4" s="1"/>
  <c r="P1981" i="4"/>
  <c r="D1982" i="4" l="1"/>
  <c r="C1982" i="4"/>
  <c r="B1981" i="4"/>
  <c r="N1982" i="4" l="1"/>
  <c r="O1982" i="4"/>
  <c r="I1982" i="4"/>
  <c r="K1982" i="4" s="1"/>
  <c r="P1982" i="4"/>
  <c r="D1983" i="4" l="1"/>
  <c r="C1983" i="4"/>
  <c r="B1982" i="4"/>
  <c r="O1983" i="4" l="1"/>
  <c r="N1983" i="4"/>
  <c r="I1983" i="4"/>
  <c r="K1983" i="4" s="1"/>
  <c r="P1983" i="4"/>
  <c r="C1984" i="4" l="1"/>
  <c r="D1984" i="4"/>
  <c r="B1983" i="4"/>
  <c r="I1984" i="4" l="1"/>
  <c r="K1984" i="4" s="1"/>
  <c r="P1984" i="4"/>
  <c r="O1984" i="4"/>
  <c r="N1984" i="4"/>
  <c r="B1984" i="4" s="1"/>
  <c r="C1985" i="4" l="1"/>
  <c r="D1985" i="4"/>
  <c r="I1985" i="4" l="1"/>
  <c r="K1985" i="4" s="1"/>
  <c r="P1985" i="4"/>
  <c r="O1985" i="4"/>
  <c r="N1985" i="4"/>
  <c r="B1985" i="4" s="1"/>
  <c r="A1985" i="4" l="1"/>
  <c r="D1986" i="4"/>
  <c r="C1986" i="4"/>
  <c r="O1986" i="4" l="1"/>
  <c r="N1986" i="4"/>
  <c r="I1986" i="4"/>
  <c r="K1986" i="4" s="1"/>
  <c r="P1986" i="4"/>
  <c r="C1987" i="4" l="1"/>
  <c r="D1987" i="4"/>
  <c r="B1986" i="4"/>
  <c r="I1987" i="4" l="1"/>
  <c r="K1987" i="4" s="1"/>
  <c r="P1987" i="4"/>
  <c r="O1987" i="4"/>
  <c r="N1987" i="4"/>
  <c r="B1987" i="4" s="1"/>
  <c r="C1988" i="4" l="1"/>
  <c r="D1988" i="4"/>
  <c r="I1988" i="4" l="1"/>
  <c r="K1988" i="4" s="1"/>
  <c r="P1988" i="4"/>
  <c r="O1988" i="4"/>
  <c r="N1988" i="4"/>
  <c r="B1988" i="4" s="1"/>
  <c r="C1989" i="4" l="1"/>
  <c r="D1989" i="4"/>
  <c r="I1989" i="4" l="1"/>
  <c r="K1989" i="4" s="1"/>
  <c r="P1989" i="4"/>
  <c r="N1989" i="4"/>
  <c r="O1989" i="4"/>
  <c r="B1989" i="4" l="1"/>
  <c r="C1990" i="4"/>
  <c r="D1990" i="4"/>
  <c r="N1990" i="4" l="1"/>
  <c r="O1990" i="4"/>
  <c r="I1990" i="4"/>
  <c r="K1990" i="4" s="1"/>
  <c r="P1990" i="4"/>
  <c r="C1991" i="4" l="1"/>
  <c r="D1991" i="4"/>
  <c r="B1990" i="4"/>
  <c r="I1991" i="4" l="1"/>
  <c r="K1991" i="4" s="1"/>
  <c r="P1991" i="4"/>
  <c r="O1991" i="4"/>
  <c r="N1991" i="4"/>
  <c r="B1991" i="4" s="1"/>
  <c r="D1992" i="4" l="1"/>
  <c r="C1992" i="4"/>
  <c r="O1992" i="4" l="1"/>
  <c r="N1992" i="4"/>
  <c r="I1992" i="4"/>
  <c r="K1992" i="4" s="1"/>
  <c r="P1992" i="4"/>
  <c r="D1993" i="4" l="1"/>
  <c r="C1993" i="4"/>
  <c r="B1992" i="4"/>
  <c r="O1993" i="4" l="1"/>
  <c r="N1993" i="4"/>
  <c r="I1993" i="4"/>
  <c r="K1993" i="4" s="1"/>
  <c r="P1993" i="4"/>
  <c r="C1994" i="4" l="1"/>
  <c r="D1994" i="4"/>
  <c r="B1993" i="4"/>
  <c r="P1994" i="4" l="1"/>
  <c r="I1994" i="4"/>
  <c r="K1994" i="4" s="1"/>
  <c r="N1994" i="4"/>
  <c r="B1994" i="4" s="1"/>
  <c r="O1994" i="4"/>
  <c r="C1995" i="4" l="1"/>
  <c r="D1995" i="4"/>
  <c r="I1995" i="4" l="1"/>
  <c r="K1995" i="4" s="1"/>
  <c r="P1995" i="4"/>
  <c r="N1995" i="4"/>
  <c r="O1995" i="4"/>
  <c r="B1995" i="4" l="1"/>
  <c r="C1996" i="4"/>
  <c r="D1996" i="4"/>
  <c r="I1996" i="4" l="1"/>
  <c r="K1996" i="4" s="1"/>
  <c r="P1996" i="4"/>
  <c r="O1996" i="4"/>
  <c r="N1996" i="4"/>
  <c r="A1995" i="4"/>
  <c r="B1996" i="4" l="1"/>
  <c r="D1997" i="4"/>
  <c r="C1997" i="4"/>
  <c r="P1997" i="4" l="1"/>
  <c r="I1997" i="4"/>
  <c r="K1997" i="4" s="1"/>
  <c r="O1997" i="4"/>
  <c r="N1997" i="4"/>
  <c r="B1997" i="4" l="1"/>
  <c r="C1998" i="4"/>
  <c r="D1998" i="4"/>
  <c r="O1998" i="4" l="1"/>
  <c r="N1998" i="4"/>
  <c r="I1998" i="4"/>
  <c r="K1998" i="4" s="1"/>
  <c r="P1998" i="4"/>
  <c r="C1999" i="4" l="1"/>
  <c r="D1999" i="4"/>
  <c r="B1998" i="4"/>
  <c r="I1999" i="4" l="1"/>
  <c r="K1999" i="4" s="1"/>
  <c r="P1999" i="4"/>
  <c r="O1999" i="4"/>
  <c r="N1999" i="4"/>
  <c r="B1999" i="4" s="1"/>
  <c r="D2000" i="4" l="1"/>
  <c r="C2000" i="4"/>
  <c r="O2000" i="4" l="1"/>
  <c r="N2000" i="4"/>
  <c r="I2000" i="4"/>
  <c r="K2000" i="4" s="1"/>
  <c r="P2000" i="4"/>
  <c r="D2001" i="4" l="1"/>
  <c r="C2001" i="4"/>
  <c r="B2000" i="4"/>
  <c r="O2001" i="4" l="1"/>
  <c r="N2001" i="4"/>
  <c r="B2001" i="4" s="1"/>
  <c r="P2001" i="4"/>
  <c r="I2001" i="4"/>
  <c r="K2001" i="4" s="1"/>
  <c r="C2002" i="4" l="1"/>
  <c r="D2002" i="4"/>
  <c r="P2002" i="4" l="1"/>
  <c r="I2002" i="4"/>
  <c r="K2002" i="4" s="1"/>
  <c r="O2002" i="4"/>
  <c r="N2002" i="4"/>
  <c r="B2002" i="4" s="1"/>
  <c r="C2003" i="4" l="1"/>
  <c r="D2003" i="4"/>
  <c r="O2003" i="4" l="1"/>
  <c r="N2003" i="4"/>
  <c r="I2003" i="4"/>
  <c r="K2003" i="4" s="1"/>
  <c r="P2003" i="4"/>
  <c r="B2003" i="4" l="1"/>
  <c r="C2004" i="4"/>
  <c r="D2004" i="4"/>
  <c r="I2004" i="4" l="1"/>
  <c r="K2004" i="4" s="1"/>
  <c r="P2004" i="4"/>
  <c r="O2004" i="4"/>
  <c r="N2004" i="4"/>
  <c r="B2004" i="4" l="1"/>
  <c r="C2005" i="4"/>
  <c r="D2005" i="4"/>
  <c r="O2005" i="4" l="1"/>
  <c r="N2005" i="4"/>
  <c r="P2005" i="4"/>
  <c r="I2005" i="4"/>
  <c r="K2005" i="4" s="1"/>
  <c r="C2006" i="4" l="1"/>
  <c r="D2006" i="4"/>
  <c r="B2005" i="4"/>
  <c r="A2005" i="4" l="1"/>
  <c r="P2006" i="4"/>
  <c r="I2006" i="4"/>
  <c r="K2006" i="4" s="1"/>
  <c r="O2006" i="4"/>
  <c r="N2006" i="4"/>
  <c r="B2006" i="4" s="1"/>
  <c r="C2007" i="4" l="1"/>
  <c r="D2007" i="4"/>
  <c r="P2007" i="4" l="1"/>
  <c r="I2007" i="4"/>
  <c r="K2007" i="4" s="1"/>
  <c r="O2007" i="4"/>
  <c r="N2007" i="4"/>
  <c r="B2007" i="4" s="1"/>
  <c r="C2008" i="4" l="1"/>
  <c r="D2008" i="4"/>
  <c r="O2008" i="4" l="1"/>
  <c r="N2008" i="4"/>
  <c r="I2008" i="4"/>
  <c r="K2008" i="4" s="1"/>
  <c r="P2008" i="4"/>
  <c r="C2009" i="4" l="1"/>
  <c r="D2009" i="4"/>
  <c r="B2008" i="4"/>
  <c r="I2009" i="4" l="1"/>
  <c r="K2009" i="4" s="1"/>
  <c r="P2009" i="4"/>
  <c r="N2009" i="4"/>
  <c r="O2009" i="4"/>
  <c r="B2009" i="4" l="1"/>
  <c r="C2010" i="4"/>
  <c r="D2010" i="4"/>
  <c r="O2010" i="4" l="1"/>
  <c r="N2010" i="4"/>
  <c r="I2010" i="4"/>
  <c r="K2010" i="4" s="1"/>
  <c r="P2010" i="4"/>
  <c r="C2011" i="4" l="1"/>
  <c r="D2011" i="4"/>
  <c r="B2010" i="4"/>
  <c r="I2011" i="4" l="1"/>
  <c r="K2011" i="4" s="1"/>
  <c r="P2011" i="4"/>
  <c r="N2011" i="4"/>
  <c r="O2011" i="4"/>
  <c r="C2012" i="4" l="1"/>
  <c r="D2012" i="4"/>
  <c r="B2011" i="4"/>
  <c r="P2012" i="4" l="1"/>
  <c r="I2012" i="4"/>
  <c r="K2012" i="4" s="1"/>
  <c r="N2012" i="4"/>
  <c r="B2012" i="4" s="1"/>
  <c r="O2012" i="4"/>
  <c r="D2013" i="4" l="1"/>
  <c r="C2013" i="4"/>
  <c r="O2013" i="4" l="1"/>
  <c r="N2013" i="4"/>
  <c r="P2013" i="4"/>
  <c r="I2013" i="4"/>
  <c r="K2013" i="4" s="1"/>
  <c r="C2014" i="4" l="1"/>
  <c r="D2014" i="4"/>
  <c r="B2013" i="4"/>
  <c r="I2014" i="4" l="1"/>
  <c r="K2014" i="4" s="1"/>
  <c r="P2014" i="4"/>
  <c r="O2014" i="4"/>
  <c r="N2014" i="4"/>
  <c r="B2014" i="4" l="1"/>
  <c r="C2015" i="4"/>
  <c r="D2015" i="4"/>
  <c r="I2015" i="4" l="1"/>
  <c r="K2015" i="4" s="1"/>
  <c r="P2015" i="4"/>
  <c r="O2015" i="4"/>
  <c r="N2015" i="4"/>
  <c r="B2015" i="4" l="1"/>
  <c r="C2016" i="4"/>
  <c r="D2016" i="4"/>
  <c r="P2016" i="4" l="1"/>
  <c r="I2016" i="4"/>
  <c r="K2016" i="4" s="1"/>
  <c r="O2016" i="4"/>
  <c r="N2016" i="4"/>
  <c r="A2015" i="4"/>
  <c r="B2016" i="4" l="1"/>
  <c r="C2017" i="4"/>
  <c r="D2017" i="4"/>
  <c r="O2017" i="4" l="1"/>
  <c r="N2017" i="4"/>
  <c r="I2017" i="4"/>
  <c r="K2017" i="4" s="1"/>
  <c r="P2017" i="4"/>
  <c r="C2018" i="4" l="1"/>
  <c r="D2018" i="4"/>
  <c r="B2017" i="4"/>
  <c r="A2017" i="4" l="1"/>
  <c r="I2018" i="4"/>
  <c r="K2018" i="4" s="1"/>
  <c r="P2018" i="4"/>
  <c r="O2018" i="4"/>
  <c r="N2018" i="4"/>
  <c r="B2018" i="4" s="1"/>
  <c r="C2019" i="4" l="1"/>
  <c r="D2019" i="4"/>
  <c r="P2019" i="4" l="1"/>
  <c r="I2019" i="4"/>
  <c r="K2019" i="4" s="1"/>
  <c r="O2019" i="4"/>
  <c r="N2019" i="4"/>
  <c r="B2019" i="4" s="1"/>
  <c r="C2020" i="4" l="1"/>
  <c r="D2020" i="4"/>
  <c r="P2020" i="4" l="1"/>
  <c r="I2020" i="4"/>
  <c r="K2020" i="4" s="1"/>
  <c r="O2020" i="4"/>
  <c r="N2020" i="4"/>
  <c r="B2020" i="4" s="1"/>
  <c r="C2021" i="4" l="1"/>
  <c r="D2021" i="4"/>
  <c r="I2021" i="4" l="1"/>
  <c r="K2021" i="4" s="1"/>
  <c r="P2021" i="4"/>
  <c r="O2021" i="4"/>
  <c r="N2021" i="4"/>
  <c r="B2021" i="4" s="1"/>
  <c r="C2022" i="4" l="1"/>
  <c r="D2022" i="4"/>
  <c r="I2022" i="4" l="1"/>
  <c r="K2022" i="4" s="1"/>
  <c r="P2022" i="4"/>
  <c r="O2022" i="4"/>
  <c r="N2022" i="4"/>
  <c r="B2022" i="4" s="1"/>
  <c r="C2023" i="4" l="1"/>
  <c r="D2023" i="4"/>
  <c r="I2023" i="4" l="1"/>
  <c r="K2023" i="4" s="1"/>
  <c r="P2023" i="4"/>
  <c r="O2023" i="4"/>
  <c r="N2023" i="4"/>
  <c r="B2023" i="4" s="1"/>
  <c r="C2024" i="4" l="1"/>
  <c r="D2024" i="4"/>
  <c r="I2024" i="4" l="1"/>
  <c r="K2024" i="4" s="1"/>
  <c r="P2024" i="4"/>
  <c r="O2024" i="4"/>
  <c r="N2024" i="4"/>
  <c r="B2024" i="4" s="1"/>
  <c r="C2025" i="4" l="1"/>
  <c r="D2025" i="4"/>
  <c r="I2025" i="4" l="1"/>
  <c r="K2025" i="4" s="1"/>
  <c r="P2025" i="4"/>
  <c r="N2025" i="4"/>
  <c r="O2025" i="4"/>
  <c r="B2025" i="4" l="1"/>
  <c r="C2026" i="4"/>
  <c r="D2026" i="4"/>
  <c r="N2026" i="4" l="1"/>
  <c r="O2026" i="4"/>
  <c r="I2026" i="4"/>
  <c r="K2026" i="4" s="1"/>
  <c r="P2026" i="4"/>
  <c r="C2027" i="4" l="1"/>
  <c r="D2027" i="4"/>
  <c r="B2026" i="4"/>
  <c r="P2027" i="4" l="1"/>
  <c r="I2027" i="4"/>
  <c r="K2027" i="4" s="1"/>
  <c r="N2027" i="4"/>
  <c r="O2027" i="4"/>
  <c r="B2027" i="4" l="1"/>
  <c r="C2028" i="4"/>
  <c r="D2028" i="4"/>
  <c r="I2028" i="4" l="1"/>
  <c r="K2028" i="4" s="1"/>
  <c r="P2028" i="4"/>
  <c r="O2028" i="4"/>
  <c r="N2028" i="4"/>
  <c r="A2027" i="4"/>
  <c r="B2028" i="4" l="1"/>
  <c r="C2029" i="4"/>
  <c r="D2029" i="4"/>
  <c r="P2029" i="4" l="1"/>
  <c r="I2029" i="4"/>
  <c r="K2029" i="4" s="1"/>
  <c r="O2029" i="4"/>
  <c r="N2029" i="4"/>
  <c r="B2029" i="4" l="1"/>
  <c r="C2030" i="4"/>
  <c r="D2030" i="4"/>
  <c r="O2030" i="4" l="1"/>
  <c r="N2030" i="4"/>
  <c r="I2030" i="4"/>
  <c r="K2030" i="4" s="1"/>
  <c r="P2030" i="4"/>
  <c r="C2031" i="4" l="1"/>
  <c r="D2031" i="4"/>
  <c r="B2030" i="4"/>
  <c r="I2031" i="4" l="1"/>
  <c r="K2031" i="4" s="1"/>
  <c r="P2031" i="4"/>
  <c r="N2031" i="4"/>
  <c r="O2031" i="4"/>
  <c r="D2032" i="4" l="1"/>
  <c r="C2032" i="4"/>
  <c r="B2031" i="4"/>
  <c r="O2032" i="4" l="1"/>
  <c r="N2032" i="4"/>
  <c r="B2032" i="4" s="1"/>
  <c r="I2032" i="4"/>
  <c r="K2032" i="4" s="1"/>
  <c r="P2032" i="4"/>
  <c r="C2033" i="4" l="1"/>
  <c r="D2033" i="4"/>
  <c r="I2033" i="4" l="1"/>
  <c r="K2033" i="4" s="1"/>
  <c r="P2033" i="4"/>
  <c r="O2033" i="4"/>
  <c r="N2033" i="4"/>
  <c r="B2033" i="4" s="1"/>
  <c r="C2034" i="4" l="1"/>
  <c r="D2034" i="4"/>
  <c r="I2034" i="4" l="1"/>
  <c r="K2034" i="4" s="1"/>
  <c r="P2034" i="4"/>
  <c r="O2034" i="4"/>
  <c r="N2034" i="4"/>
  <c r="B2034" i="4" s="1"/>
  <c r="C2035" i="4" l="1"/>
  <c r="D2035" i="4"/>
  <c r="I2035" i="4" l="1"/>
  <c r="K2035" i="4" s="1"/>
  <c r="P2035" i="4"/>
  <c r="O2035" i="4"/>
  <c r="N2035" i="4"/>
  <c r="B2035" i="4" s="1"/>
  <c r="C2036" i="4" l="1"/>
  <c r="D2036" i="4"/>
  <c r="P2036" i="4" l="1"/>
  <c r="I2036" i="4"/>
  <c r="K2036" i="4" s="1"/>
  <c r="O2036" i="4"/>
  <c r="N2036" i="4"/>
  <c r="B2036" i="4" s="1"/>
  <c r="C2037" i="4" l="1"/>
  <c r="D2037" i="4"/>
  <c r="I2037" i="4" l="1"/>
  <c r="K2037" i="4" s="1"/>
  <c r="P2037" i="4"/>
  <c r="O2037" i="4"/>
  <c r="N2037" i="4"/>
  <c r="B2037" i="4" s="1"/>
  <c r="A2037" i="4" l="1"/>
  <c r="C2038" i="4"/>
  <c r="D2038" i="4"/>
  <c r="P2038" i="4" l="1"/>
  <c r="I2038" i="4"/>
  <c r="K2038" i="4" s="1"/>
  <c r="N2038" i="4"/>
  <c r="O2038" i="4"/>
  <c r="B2038" i="4" l="1"/>
  <c r="C2039" i="4"/>
  <c r="D2039" i="4"/>
  <c r="O2039" i="4" l="1"/>
  <c r="N2039" i="4"/>
  <c r="I2039" i="4"/>
  <c r="K2039" i="4" s="1"/>
  <c r="P2039" i="4"/>
  <c r="C2040" i="4" l="1"/>
  <c r="D2040" i="4"/>
  <c r="B2039" i="4"/>
  <c r="I2040" i="4" l="1"/>
  <c r="K2040" i="4" s="1"/>
  <c r="P2040" i="4"/>
  <c r="O2040" i="4"/>
  <c r="N2040" i="4"/>
  <c r="B2040" i="4" s="1"/>
  <c r="C2041" i="4" l="1"/>
  <c r="D2041" i="4"/>
  <c r="I2041" i="4" l="1"/>
  <c r="K2041" i="4" s="1"/>
  <c r="P2041" i="4"/>
  <c r="N2041" i="4"/>
  <c r="O2041" i="4"/>
  <c r="B2041" i="4" l="1"/>
  <c r="D2042" i="4"/>
  <c r="C2042" i="4"/>
  <c r="I2042" i="4" l="1"/>
  <c r="K2042" i="4" s="1"/>
  <c r="P2042" i="4"/>
  <c r="O2042" i="4"/>
  <c r="N2042" i="4"/>
  <c r="B2042" i="4" l="1"/>
  <c r="C2043" i="4"/>
  <c r="D2043" i="4"/>
  <c r="I2043" i="4" l="1"/>
  <c r="K2043" i="4" s="1"/>
  <c r="P2043" i="4"/>
  <c r="O2043" i="4"/>
  <c r="N2043" i="4"/>
  <c r="B2043" i="4" l="1"/>
  <c r="C2044" i="4"/>
  <c r="D2044" i="4"/>
  <c r="O2044" i="4" l="1"/>
  <c r="N2044" i="4"/>
  <c r="I2044" i="4"/>
  <c r="K2044" i="4" s="1"/>
  <c r="P2044" i="4"/>
  <c r="C2045" i="4" l="1"/>
  <c r="D2045" i="4"/>
  <c r="B2044" i="4"/>
  <c r="P2045" i="4" l="1"/>
  <c r="I2045" i="4"/>
  <c r="K2045" i="4" s="1"/>
  <c r="O2045" i="4"/>
  <c r="N2045" i="4"/>
  <c r="B2045" i="4" s="1"/>
  <c r="C2046" i="4" l="1"/>
  <c r="D2046" i="4"/>
  <c r="P2046" i="4" l="1"/>
  <c r="I2046" i="4"/>
  <c r="K2046" i="4" s="1"/>
  <c r="O2046" i="4"/>
  <c r="N2046" i="4"/>
  <c r="B2046" i="4" s="1"/>
  <c r="C2047" i="4" l="1"/>
  <c r="D2047" i="4"/>
  <c r="I2047" i="4" l="1"/>
  <c r="K2047" i="4" s="1"/>
  <c r="P2047" i="4"/>
  <c r="O2047" i="4"/>
  <c r="N2047" i="4"/>
  <c r="B2047" i="4" s="1"/>
  <c r="A2047" i="4" l="1"/>
  <c r="C2048" i="4"/>
  <c r="D2048" i="4"/>
  <c r="O2048" i="4" l="1"/>
  <c r="N2048" i="4"/>
  <c r="I2048" i="4"/>
  <c r="K2048" i="4" s="1"/>
  <c r="P2048" i="4"/>
  <c r="C2049" i="4" l="1"/>
  <c r="D2049" i="4"/>
  <c r="B2048" i="4"/>
  <c r="I2049" i="4" l="1"/>
  <c r="K2049" i="4" s="1"/>
  <c r="P2049" i="4"/>
  <c r="O2049" i="4"/>
  <c r="N2049" i="4"/>
  <c r="B2049" i="4" l="1"/>
  <c r="C2050" i="4"/>
  <c r="D2050" i="4"/>
  <c r="I2050" i="4" l="1"/>
  <c r="K2050" i="4" s="1"/>
  <c r="P2050" i="4"/>
  <c r="O2050" i="4"/>
  <c r="N2050" i="4"/>
  <c r="B2050" i="4" l="1"/>
  <c r="D2051" i="4"/>
  <c r="C2051" i="4"/>
  <c r="I2051" i="4" l="1"/>
  <c r="K2051" i="4" s="1"/>
  <c r="P2051" i="4"/>
  <c r="O2051" i="4"/>
  <c r="N2051" i="4"/>
  <c r="B2051" i="4" l="1"/>
  <c r="C2052" i="4"/>
  <c r="D2052" i="4"/>
  <c r="O2052" i="4" l="1"/>
  <c r="N2052" i="4"/>
  <c r="I2052" i="4"/>
  <c r="K2052" i="4" s="1"/>
  <c r="P2052" i="4"/>
  <c r="D2053" i="4" l="1"/>
  <c r="C2053" i="4"/>
  <c r="B2052" i="4"/>
  <c r="O2053" i="4" l="1"/>
  <c r="N2053" i="4"/>
  <c r="I2053" i="4"/>
  <c r="K2053" i="4" s="1"/>
  <c r="P2053" i="4"/>
  <c r="C2054" i="4" l="1"/>
  <c r="D2054" i="4"/>
  <c r="B2053" i="4"/>
  <c r="I2054" i="4" l="1"/>
  <c r="K2054" i="4" s="1"/>
  <c r="P2054" i="4"/>
  <c r="O2054" i="4"/>
  <c r="N2054" i="4"/>
  <c r="B2054" i="4" s="1"/>
  <c r="C2055" i="4" l="1"/>
  <c r="D2055" i="4"/>
  <c r="I2055" i="4" l="1"/>
  <c r="K2055" i="4" s="1"/>
  <c r="P2055" i="4"/>
  <c r="O2055" i="4"/>
  <c r="N2055" i="4"/>
  <c r="B2055" i="4" s="1"/>
  <c r="D2056" i="4" l="1"/>
  <c r="C2056" i="4"/>
  <c r="I2056" i="4" l="1"/>
  <c r="K2056" i="4" s="1"/>
  <c r="P2056" i="4"/>
  <c r="O2056" i="4"/>
  <c r="N2056" i="4"/>
  <c r="B2056" i="4" s="1"/>
  <c r="D2057" i="4" l="1"/>
  <c r="C2057" i="4"/>
  <c r="I2057" i="4" l="1"/>
  <c r="K2057" i="4" s="1"/>
  <c r="P2057" i="4"/>
  <c r="O2057" i="4"/>
  <c r="N2057" i="4"/>
  <c r="B2057" i="4" s="1"/>
  <c r="A2057" i="4" l="1"/>
  <c r="C2058" i="4"/>
  <c r="D2058" i="4"/>
  <c r="I2058" i="4" l="1"/>
  <c r="K2058" i="4" s="1"/>
  <c r="P2058" i="4"/>
  <c r="N2058" i="4"/>
  <c r="O2058" i="4"/>
  <c r="B2058" i="4" l="1"/>
  <c r="C2059" i="4"/>
  <c r="D2059" i="4"/>
  <c r="N2059" i="4" l="1"/>
  <c r="O2059" i="4"/>
  <c r="I2059" i="4"/>
  <c r="K2059" i="4" s="1"/>
  <c r="P2059" i="4"/>
  <c r="C2060" i="4" l="1"/>
  <c r="D2060" i="4"/>
  <c r="B2059" i="4"/>
  <c r="I2060" i="4" l="1"/>
  <c r="K2060" i="4" s="1"/>
  <c r="P2060" i="4"/>
  <c r="N2060" i="4"/>
  <c r="B2060" i="4" s="1"/>
  <c r="O2060" i="4"/>
  <c r="C2061" i="4" l="1"/>
  <c r="D2061" i="4"/>
  <c r="P2061" i="4" l="1"/>
  <c r="I2061" i="4"/>
  <c r="K2061" i="4" s="1"/>
  <c r="O2061" i="4"/>
  <c r="N2061" i="4"/>
  <c r="B2061" i="4" s="1"/>
  <c r="C2062" i="4" l="1"/>
  <c r="D2062" i="4"/>
  <c r="N2062" i="4" l="1"/>
  <c r="O2062" i="4"/>
  <c r="I2062" i="4"/>
  <c r="K2062" i="4" s="1"/>
  <c r="P2062" i="4"/>
  <c r="D2063" i="4" l="1"/>
  <c r="C2063" i="4"/>
  <c r="B2062" i="4"/>
  <c r="N2063" i="4" l="1"/>
  <c r="O2063" i="4"/>
  <c r="I2063" i="4"/>
  <c r="K2063" i="4" s="1"/>
  <c r="P2063" i="4"/>
  <c r="B2063" i="4" l="1"/>
  <c r="D2064" i="4"/>
  <c r="C2064" i="4"/>
  <c r="N2064" i="4" l="1"/>
  <c r="O2064" i="4"/>
  <c r="I2064" i="4"/>
  <c r="K2064" i="4" s="1"/>
  <c r="P2064" i="4"/>
  <c r="C2065" i="4" l="1"/>
  <c r="D2065" i="4"/>
  <c r="B2064" i="4"/>
  <c r="I2065" i="4" l="1"/>
  <c r="K2065" i="4" s="1"/>
  <c r="P2065" i="4"/>
  <c r="O2065" i="4"/>
  <c r="N2065" i="4"/>
  <c r="B2065" i="4" s="1"/>
  <c r="C2066" i="4" l="1"/>
  <c r="D2066" i="4"/>
  <c r="I2066" i="4" l="1"/>
  <c r="K2066" i="4" s="1"/>
  <c r="P2066" i="4"/>
  <c r="O2066" i="4"/>
  <c r="N2066" i="4"/>
  <c r="B2066" i="4" s="1"/>
  <c r="D2067" i="4" l="1"/>
  <c r="C2067" i="4"/>
  <c r="O2067" i="4" l="1"/>
  <c r="N2067" i="4"/>
  <c r="I2067" i="4"/>
  <c r="K2067" i="4" s="1"/>
  <c r="P2067" i="4"/>
  <c r="B2067" i="4" l="1"/>
  <c r="C2068" i="4"/>
  <c r="D2068" i="4"/>
  <c r="I2068" i="4" l="1"/>
  <c r="K2068" i="4" s="1"/>
  <c r="P2068" i="4"/>
  <c r="O2068" i="4"/>
  <c r="N2068" i="4"/>
  <c r="A2067" i="4"/>
  <c r="B2068" i="4" l="1"/>
  <c r="C2069" i="4"/>
  <c r="D2069" i="4"/>
  <c r="O2069" i="4" l="1"/>
  <c r="N2069" i="4"/>
  <c r="I2069" i="4"/>
  <c r="K2069" i="4" s="1"/>
  <c r="P2069" i="4"/>
  <c r="C2070" i="4" l="1"/>
  <c r="D2070" i="4"/>
  <c r="B2069" i="4"/>
  <c r="I2070" i="4" l="1"/>
  <c r="K2070" i="4" s="1"/>
  <c r="P2070" i="4"/>
  <c r="O2070" i="4"/>
  <c r="N2070" i="4"/>
  <c r="B2070" i="4" s="1"/>
  <c r="D2071" i="4" l="1"/>
  <c r="C2071" i="4"/>
  <c r="O2071" i="4" l="1"/>
  <c r="N2071" i="4"/>
  <c r="I2071" i="4"/>
  <c r="K2071" i="4" s="1"/>
  <c r="P2071" i="4"/>
  <c r="C2072" i="4" l="1"/>
  <c r="D2072" i="4"/>
  <c r="B2071" i="4"/>
  <c r="I2072" i="4" l="1"/>
  <c r="K2072" i="4" s="1"/>
  <c r="P2072" i="4"/>
  <c r="O2072" i="4"/>
  <c r="N2072" i="4"/>
  <c r="B2072" i="4" s="1"/>
  <c r="C2073" i="4" l="1"/>
  <c r="D2073" i="4"/>
  <c r="I2073" i="4" l="1"/>
  <c r="K2073" i="4" s="1"/>
  <c r="P2073" i="4"/>
  <c r="O2073" i="4"/>
  <c r="N2073" i="4"/>
  <c r="B2073" i="4" s="1"/>
  <c r="C2074" i="4" l="1"/>
  <c r="D2074" i="4"/>
  <c r="I2074" i="4" l="1"/>
  <c r="K2074" i="4" s="1"/>
  <c r="P2074" i="4"/>
  <c r="N2074" i="4"/>
  <c r="B2074" i="4" s="1"/>
  <c r="O2074" i="4"/>
  <c r="C2075" i="4" l="1"/>
  <c r="D2075" i="4"/>
  <c r="I2075" i="4" l="1"/>
  <c r="K2075" i="4" s="1"/>
  <c r="P2075" i="4"/>
  <c r="O2075" i="4"/>
  <c r="N2075" i="4"/>
  <c r="B2075" i="4" s="1"/>
  <c r="C2076" i="4" l="1"/>
  <c r="D2076" i="4"/>
  <c r="I2076" i="4" l="1"/>
  <c r="K2076" i="4" s="1"/>
  <c r="P2076" i="4"/>
  <c r="O2076" i="4"/>
  <c r="N2076" i="4"/>
  <c r="B2076" i="4" s="1"/>
  <c r="C2077" i="4" l="1"/>
  <c r="D2077" i="4"/>
  <c r="I2077" i="4" l="1"/>
  <c r="K2077" i="4" s="1"/>
  <c r="P2077" i="4"/>
  <c r="O2077" i="4"/>
  <c r="N2077" i="4"/>
  <c r="B2077" i="4" s="1"/>
  <c r="A2077" i="4" l="1"/>
  <c r="C2078" i="4"/>
  <c r="D2078" i="4"/>
  <c r="I2078" i="4" l="1"/>
  <c r="K2078" i="4" s="1"/>
  <c r="P2078" i="4"/>
  <c r="O2078" i="4"/>
  <c r="N2078" i="4"/>
  <c r="B2078" i="4" s="1"/>
  <c r="C2079" i="4" l="1"/>
  <c r="D2079" i="4"/>
  <c r="N2079" i="4" l="1"/>
  <c r="O2079" i="4"/>
  <c r="I2079" i="4"/>
  <c r="K2079" i="4" s="1"/>
  <c r="P2079" i="4"/>
  <c r="C2080" i="4" l="1"/>
  <c r="D2080" i="4"/>
  <c r="B2079" i="4"/>
  <c r="I2080" i="4" l="1"/>
  <c r="K2080" i="4" s="1"/>
  <c r="P2080" i="4"/>
  <c r="O2080" i="4"/>
  <c r="N2080" i="4"/>
  <c r="B2080" i="4" s="1"/>
  <c r="C2081" i="4" l="1"/>
  <c r="D2081" i="4"/>
  <c r="I2081" i="4" l="1"/>
  <c r="K2081" i="4" s="1"/>
  <c r="P2081" i="4"/>
  <c r="O2081" i="4"/>
  <c r="N2081" i="4"/>
  <c r="B2081" i="4" s="1"/>
  <c r="C2082" i="4" l="1"/>
  <c r="D2082" i="4"/>
  <c r="O2082" i="4" l="1"/>
  <c r="N2082" i="4"/>
  <c r="I2082" i="4"/>
  <c r="K2082" i="4" s="1"/>
  <c r="P2082" i="4"/>
  <c r="B2082" i="4" l="1"/>
  <c r="D2083" i="4"/>
  <c r="C2083" i="4"/>
  <c r="O2083" i="4" l="1"/>
  <c r="N2083" i="4"/>
  <c r="B2083" i="4" s="1"/>
  <c r="I2083" i="4"/>
  <c r="K2083" i="4" s="1"/>
  <c r="P2083" i="4"/>
  <c r="C2084" i="4" l="1"/>
  <c r="D2084" i="4"/>
  <c r="I2084" i="4" l="1"/>
  <c r="K2084" i="4" s="1"/>
  <c r="P2084" i="4"/>
  <c r="O2084" i="4"/>
  <c r="N2084" i="4"/>
  <c r="B2084" i="4" s="1"/>
  <c r="C2085" i="4" l="1"/>
  <c r="D2085" i="4"/>
  <c r="I2085" i="4" l="1"/>
  <c r="K2085" i="4" s="1"/>
  <c r="P2085" i="4"/>
  <c r="O2085" i="4"/>
  <c r="N2085" i="4"/>
  <c r="B2085" i="4" l="1"/>
  <c r="C2086" i="4"/>
  <c r="D2086" i="4"/>
  <c r="P2086" i="4" l="1"/>
  <c r="I2086" i="4"/>
  <c r="K2086" i="4" s="1"/>
  <c r="O2086" i="4"/>
  <c r="N2086" i="4"/>
  <c r="B2086" i="4" s="1"/>
  <c r="C2087" i="4" l="1"/>
  <c r="D2087" i="4"/>
  <c r="I2087" i="4" l="1"/>
  <c r="K2087" i="4" s="1"/>
  <c r="P2087" i="4"/>
  <c r="O2087" i="4"/>
  <c r="N2087" i="4"/>
  <c r="B2087" i="4" s="1"/>
  <c r="A2087" i="4" l="1"/>
  <c r="D2088" i="4"/>
  <c r="C2088" i="4"/>
  <c r="O2088" i="4" l="1"/>
  <c r="N2088" i="4"/>
  <c r="B2088" i="4" s="1"/>
  <c r="P2088" i="4"/>
  <c r="I2088" i="4"/>
  <c r="K2088" i="4" s="1"/>
  <c r="C2089" i="4" l="1"/>
  <c r="D2089" i="4"/>
  <c r="I2089" i="4" l="1"/>
  <c r="K2089" i="4" s="1"/>
  <c r="P2089" i="4"/>
  <c r="O2089" i="4"/>
  <c r="N2089" i="4"/>
  <c r="B2089" i="4" s="1"/>
  <c r="A2089" i="4" l="1"/>
  <c r="C2090" i="4"/>
  <c r="D2090" i="4"/>
  <c r="O2090" i="4" l="1"/>
  <c r="N2090" i="4"/>
  <c r="I2090" i="4"/>
  <c r="K2090" i="4" s="1"/>
  <c r="P2090" i="4"/>
  <c r="C2091" i="4" l="1"/>
  <c r="D2091" i="4"/>
  <c r="B2090" i="4"/>
  <c r="I2091" i="4" l="1"/>
  <c r="K2091" i="4" s="1"/>
  <c r="P2091" i="4"/>
  <c r="N2091" i="4"/>
  <c r="O2091" i="4"/>
  <c r="C2092" i="4" l="1"/>
  <c r="D2092" i="4"/>
  <c r="B2091" i="4"/>
  <c r="P2092" i="4" l="1"/>
  <c r="I2092" i="4"/>
  <c r="K2092" i="4" s="1"/>
  <c r="N2092" i="4"/>
  <c r="O2092" i="4"/>
  <c r="B2092" i="4" l="1"/>
  <c r="C2093" i="4"/>
  <c r="D2093" i="4"/>
  <c r="O2093" i="4" l="1"/>
  <c r="N2093" i="4"/>
  <c r="I2093" i="4"/>
  <c r="K2093" i="4" s="1"/>
  <c r="P2093" i="4"/>
  <c r="D2094" i="4" l="1"/>
  <c r="C2094" i="4"/>
  <c r="B2093" i="4"/>
  <c r="N2094" i="4" l="1"/>
  <c r="O2094" i="4"/>
  <c r="I2094" i="4"/>
  <c r="K2094" i="4" s="1"/>
  <c r="P2094" i="4"/>
  <c r="D2095" i="4" l="1"/>
  <c r="C2095" i="4"/>
  <c r="B2094" i="4"/>
  <c r="O2095" i="4" l="1"/>
  <c r="N2095" i="4"/>
  <c r="P2095" i="4"/>
  <c r="I2095" i="4"/>
  <c r="K2095" i="4" s="1"/>
  <c r="B2095" i="4" l="1"/>
  <c r="C2096" i="4"/>
  <c r="D2096" i="4"/>
  <c r="N2096" i="4" l="1"/>
  <c r="O2096" i="4"/>
  <c r="I2096" i="4"/>
  <c r="K2096" i="4" s="1"/>
  <c r="P2096" i="4"/>
  <c r="C2097" i="4" l="1"/>
  <c r="D2097" i="4"/>
  <c r="B2096" i="4"/>
  <c r="P2097" i="4" l="1"/>
  <c r="I2097" i="4"/>
  <c r="K2097" i="4" s="1"/>
  <c r="N2097" i="4"/>
  <c r="O2097" i="4"/>
  <c r="B2097" i="4" l="1"/>
  <c r="C2098" i="4"/>
  <c r="D2098" i="4"/>
  <c r="N2098" i="4" l="1"/>
  <c r="O2098" i="4"/>
  <c r="P2098" i="4"/>
  <c r="I2098" i="4"/>
  <c r="K2098" i="4" s="1"/>
  <c r="C2099" i="4" l="1"/>
  <c r="D2099" i="4"/>
  <c r="B2098" i="4"/>
  <c r="I2099" i="4" l="1"/>
  <c r="K2099" i="4" s="1"/>
  <c r="P2099" i="4"/>
  <c r="O2099" i="4"/>
  <c r="N2099" i="4"/>
  <c r="B2099" i="4" l="1"/>
  <c r="D2100" i="4"/>
  <c r="C2100" i="4"/>
  <c r="O2100" i="4" l="1"/>
  <c r="N2100" i="4"/>
  <c r="I2100" i="4"/>
  <c r="K2100" i="4" s="1"/>
  <c r="P2100" i="4"/>
  <c r="A2099" i="4"/>
  <c r="C2101" i="4" l="1"/>
  <c r="D2101" i="4"/>
  <c r="B2100" i="4"/>
  <c r="I2101" i="4" l="1"/>
  <c r="K2101" i="4" s="1"/>
  <c r="P2101" i="4"/>
  <c r="O2101" i="4"/>
  <c r="N2101" i="4"/>
  <c r="B2101" i="4" l="1"/>
  <c r="C2102" i="4"/>
  <c r="D2102" i="4"/>
  <c r="O2102" i="4" l="1"/>
  <c r="N2102" i="4"/>
  <c r="I2102" i="4"/>
  <c r="K2102" i="4" s="1"/>
  <c r="P2102" i="4"/>
  <c r="C2103" i="4" l="1"/>
  <c r="D2103" i="4"/>
  <c r="B2102" i="4"/>
  <c r="P2103" i="4" l="1"/>
  <c r="I2103" i="4"/>
  <c r="K2103" i="4" s="1"/>
  <c r="O2103" i="4"/>
  <c r="N2103" i="4"/>
  <c r="B2103" i="4" s="1"/>
  <c r="C2104" i="4" l="1"/>
  <c r="D2104" i="4"/>
  <c r="I2104" i="4" l="1"/>
  <c r="K2104" i="4" s="1"/>
  <c r="P2104" i="4"/>
  <c r="N2104" i="4"/>
  <c r="O2104" i="4"/>
  <c r="B2104" i="4" l="1"/>
  <c r="C2105" i="4"/>
  <c r="D2105" i="4"/>
  <c r="O2105" i="4" l="1"/>
  <c r="N2105" i="4"/>
  <c r="P2105" i="4"/>
  <c r="I2105" i="4"/>
  <c r="K2105" i="4" s="1"/>
  <c r="C2106" i="4" l="1"/>
  <c r="D2106" i="4"/>
  <c r="B2105" i="4"/>
  <c r="P2106" i="4" l="1"/>
  <c r="I2106" i="4"/>
  <c r="K2106" i="4" s="1"/>
  <c r="O2106" i="4"/>
  <c r="N2106" i="4"/>
  <c r="C2107" i="4" l="1"/>
  <c r="D2107" i="4"/>
  <c r="B2106" i="4"/>
  <c r="I2107" i="4" l="1"/>
  <c r="K2107" i="4" s="1"/>
  <c r="P2107" i="4"/>
  <c r="O2107" i="4"/>
  <c r="N2107" i="4"/>
  <c r="B2107" i="4" s="1"/>
  <c r="D2108" i="4" l="1"/>
  <c r="C2108" i="4"/>
  <c r="N2108" i="4" l="1"/>
  <c r="O2108" i="4"/>
  <c r="I2108" i="4"/>
  <c r="K2108" i="4" s="1"/>
  <c r="P2108" i="4"/>
  <c r="C2109" i="4" l="1"/>
  <c r="D2109" i="4"/>
  <c r="B2108" i="4"/>
  <c r="I2109" i="4" l="1"/>
  <c r="K2109" i="4" s="1"/>
  <c r="P2109" i="4"/>
  <c r="O2109" i="4"/>
  <c r="N2109" i="4"/>
  <c r="B2109" i="4" s="1"/>
  <c r="A2109" i="4" s="1"/>
  <c r="C2110" i="4" l="1"/>
  <c r="D2110" i="4"/>
  <c r="I2110" i="4" l="1"/>
  <c r="K2110" i="4" s="1"/>
  <c r="P2110" i="4"/>
  <c r="N2110" i="4"/>
  <c r="O2110" i="4"/>
  <c r="B2110" i="4" l="1"/>
  <c r="C2111" i="4"/>
  <c r="D2111" i="4"/>
  <c r="N2111" i="4" l="1"/>
  <c r="O2111" i="4"/>
  <c r="P2111" i="4"/>
  <c r="I2111" i="4"/>
  <c r="K2111" i="4" s="1"/>
  <c r="D2112" i="4" l="1"/>
  <c r="C2112" i="4"/>
  <c r="B2111" i="4"/>
  <c r="N2112" i="4" l="1"/>
  <c r="O2112" i="4"/>
  <c r="P2112" i="4"/>
  <c r="I2112" i="4"/>
  <c r="K2112" i="4" s="1"/>
  <c r="D2113" i="4" l="1"/>
  <c r="C2113" i="4"/>
  <c r="B2112" i="4"/>
  <c r="O2113" i="4" l="1"/>
  <c r="N2113" i="4"/>
  <c r="P2113" i="4"/>
  <c r="I2113" i="4"/>
  <c r="K2113" i="4" s="1"/>
  <c r="B2113" i="4" l="1"/>
  <c r="C2114" i="4"/>
  <c r="D2114" i="4"/>
  <c r="P2114" i="4" l="1"/>
  <c r="I2114" i="4"/>
  <c r="K2114" i="4" s="1"/>
  <c r="N2114" i="4"/>
  <c r="B2114" i="4" s="1"/>
  <c r="O2114" i="4"/>
  <c r="D2115" i="4" l="1"/>
  <c r="C2115" i="4"/>
  <c r="O2115" i="4" l="1"/>
  <c r="N2115" i="4"/>
  <c r="P2115" i="4"/>
  <c r="I2115" i="4"/>
  <c r="K2115" i="4" s="1"/>
  <c r="C2116" i="4" l="1"/>
  <c r="D2116" i="4"/>
  <c r="B2115" i="4"/>
  <c r="I2116" i="4" l="1"/>
  <c r="K2116" i="4" s="1"/>
  <c r="P2116" i="4"/>
  <c r="N2116" i="4"/>
  <c r="O2116" i="4"/>
  <c r="B2116" i="4" l="1"/>
  <c r="D2117" i="4"/>
  <c r="C2117" i="4"/>
  <c r="O2117" i="4" l="1"/>
  <c r="N2117" i="4"/>
  <c r="P2117" i="4"/>
  <c r="I2117" i="4"/>
  <c r="K2117" i="4" s="1"/>
  <c r="C2118" i="4" l="1"/>
  <c r="D2118" i="4"/>
  <c r="B2117" i="4"/>
  <c r="P2118" i="4" l="1"/>
  <c r="I2118" i="4"/>
  <c r="K2118" i="4" s="1"/>
  <c r="N2118" i="4"/>
  <c r="O2118" i="4"/>
  <c r="B2118" i="4" l="1"/>
  <c r="C2119" i="4"/>
  <c r="D2119" i="4"/>
  <c r="N2119" i="4" l="1"/>
  <c r="O2119" i="4"/>
  <c r="P2119" i="4"/>
  <c r="I2119" i="4"/>
  <c r="K2119" i="4" s="1"/>
  <c r="C2120" i="4" l="1"/>
  <c r="D2120" i="4"/>
  <c r="B2119" i="4"/>
  <c r="A2119" i="4" l="1"/>
  <c r="P2120" i="4"/>
  <c r="I2120" i="4"/>
  <c r="K2120" i="4" s="1"/>
  <c r="N2120" i="4"/>
  <c r="O2120" i="4"/>
  <c r="C2121" i="4" l="1"/>
  <c r="D2121" i="4"/>
  <c r="B2120" i="4"/>
  <c r="P2121" i="4" l="1"/>
  <c r="I2121" i="4"/>
  <c r="K2121" i="4" s="1"/>
  <c r="N2121" i="4"/>
  <c r="O2121" i="4"/>
  <c r="B2121" i="4" l="1"/>
  <c r="D2122" i="4"/>
  <c r="C2122" i="4"/>
  <c r="I2122" i="4" l="1"/>
  <c r="K2122" i="4" s="1"/>
  <c r="P2122" i="4"/>
  <c r="O2122" i="4"/>
  <c r="N2122" i="4"/>
  <c r="B2122" i="4" l="1"/>
  <c r="C2123" i="4"/>
  <c r="D2123" i="4"/>
  <c r="N2123" i="4" l="1"/>
  <c r="O2123" i="4"/>
  <c r="P2123" i="4"/>
  <c r="I2123" i="4"/>
  <c r="K2123" i="4" s="1"/>
  <c r="C2124" i="4" l="1"/>
  <c r="D2124" i="4"/>
  <c r="B2123" i="4"/>
  <c r="P2124" i="4" l="1"/>
  <c r="I2124" i="4"/>
  <c r="K2124" i="4" s="1"/>
  <c r="N2124" i="4"/>
  <c r="O2124" i="4"/>
  <c r="B2124" i="4" l="1"/>
  <c r="D2125" i="4"/>
  <c r="C2125" i="4"/>
  <c r="P2125" i="4" l="1"/>
  <c r="I2125" i="4"/>
  <c r="K2125" i="4" s="1"/>
  <c r="O2125" i="4"/>
  <c r="N2125" i="4"/>
  <c r="B2125" i="4" l="1"/>
  <c r="C2126" i="4"/>
  <c r="D2126" i="4"/>
  <c r="N2126" i="4" l="1"/>
  <c r="O2126" i="4"/>
  <c r="P2126" i="4"/>
  <c r="I2126" i="4"/>
  <c r="K2126" i="4" s="1"/>
  <c r="D2127" i="4" l="1"/>
  <c r="C2127" i="4"/>
  <c r="B2126" i="4"/>
  <c r="N2127" i="4" l="1"/>
  <c r="O2127" i="4"/>
  <c r="P2127" i="4"/>
  <c r="I2127" i="4"/>
  <c r="K2127" i="4" s="1"/>
  <c r="D2128" i="4" l="1"/>
  <c r="C2128" i="4"/>
  <c r="B2127" i="4"/>
  <c r="N2128" i="4" l="1"/>
  <c r="O2128" i="4"/>
  <c r="P2128" i="4"/>
  <c r="I2128" i="4"/>
  <c r="K2128" i="4" s="1"/>
  <c r="C2129" i="4" l="1"/>
  <c r="D2129" i="4"/>
  <c r="B2128" i="4"/>
  <c r="P2129" i="4" l="1"/>
  <c r="I2129" i="4"/>
  <c r="K2129" i="4" s="1"/>
  <c r="N2129" i="4"/>
  <c r="O2129" i="4"/>
  <c r="C2130" i="4" l="1"/>
  <c r="D2130" i="4"/>
  <c r="B2129" i="4"/>
  <c r="A2129" i="4" l="1"/>
  <c r="P2130" i="4"/>
  <c r="I2130" i="4"/>
  <c r="K2130" i="4" s="1"/>
  <c r="O2130" i="4"/>
  <c r="N2130" i="4"/>
  <c r="B2130" i="4" s="1"/>
  <c r="C2131" i="4" l="1"/>
  <c r="D2131" i="4"/>
  <c r="P2131" i="4" l="1"/>
  <c r="I2131" i="4"/>
  <c r="K2131" i="4" s="1"/>
  <c r="O2131" i="4"/>
  <c r="N2131" i="4"/>
  <c r="B2131" i="4" s="1"/>
  <c r="C2132" i="4" l="1"/>
  <c r="D2132" i="4"/>
  <c r="P2132" i="4" l="1"/>
  <c r="I2132" i="4"/>
  <c r="K2132" i="4" s="1"/>
  <c r="N2132" i="4"/>
  <c r="O2132" i="4"/>
  <c r="D2133" i="4" l="1"/>
  <c r="C2133" i="4"/>
  <c r="B2132" i="4"/>
  <c r="N2133" i="4" l="1"/>
  <c r="O2133" i="4"/>
  <c r="P2133" i="4"/>
  <c r="I2133" i="4"/>
  <c r="K2133" i="4" s="1"/>
  <c r="C2134" i="4" l="1"/>
  <c r="D2134" i="4"/>
  <c r="B2133" i="4"/>
  <c r="P2134" i="4" l="1"/>
  <c r="I2134" i="4"/>
  <c r="K2134" i="4" s="1"/>
  <c r="O2134" i="4"/>
  <c r="N2134" i="4"/>
  <c r="B2134" i="4" s="1"/>
  <c r="D2135" i="4" l="1"/>
  <c r="C2135" i="4"/>
  <c r="O2135" i="4" l="1"/>
  <c r="N2135" i="4"/>
  <c r="I2135" i="4"/>
  <c r="K2135" i="4" s="1"/>
  <c r="P2135" i="4"/>
  <c r="C2136" i="4" l="1"/>
  <c r="D2136" i="4"/>
  <c r="B2135" i="4"/>
  <c r="P2136" i="4" l="1"/>
  <c r="I2136" i="4"/>
  <c r="K2136" i="4" s="1"/>
  <c r="N2136" i="4"/>
  <c r="O2136" i="4"/>
  <c r="C2137" i="4" l="1"/>
  <c r="D2137" i="4"/>
  <c r="B2136" i="4"/>
  <c r="P2137" i="4" l="1"/>
  <c r="I2137" i="4"/>
  <c r="K2137" i="4" s="1"/>
  <c r="N2137" i="4"/>
  <c r="B2137" i="4" s="1"/>
  <c r="O2137" i="4"/>
  <c r="C2138" i="4" l="1"/>
  <c r="D2138" i="4"/>
  <c r="P2138" i="4" l="1"/>
  <c r="I2138" i="4"/>
  <c r="K2138" i="4" s="1"/>
  <c r="N2138" i="4"/>
  <c r="B2138" i="4" s="1"/>
  <c r="O2138" i="4"/>
  <c r="D2139" i="4" l="1"/>
  <c r="C2139" i="4"/>
  <c r="O2139" i="4" l="1"/>
  <c r="N2139" i="4"/>
  <c r="P2139" i="4"/>
  <c r="I2139" i="4"/>
  <c r="K2139" i="4" s="1"/>
  <c r="D2140" i="4" l="1"/>
  <c r="C2140" i="4"/>
  <c r="B2139" i="4"/>
  <c r="A2139" i="4" l="1"/>
  <c r="N2140" i="4"/>
  <c r="O2140" i="4"/>
  <c r="P2140" i="4"/>
  <c r="I2140" i="4"/>
  <c r="K2140" i="4" s="1"/>
  <c r="B2140" i="4" l="1"/>
  <c r="D2141" i="4"/>
  <c r="C2141" i="4"/>
  <c r="N2141" i="4" l="1"/>
  <c r="O2141" i="4"/>
  <c r="P2141" i="4"/>
  <c r="I2141" i="4"/>
  <c r="K2141" i="4" s="1"/>
  <c r="C2142" i="4" l="1"/>
  <c r="D2142" i="4"/>
  <c r="B2141" i="4"/>
  <c r="P2142" i="4" l="1"/>
  <c r="I2142" i="4"/>
  <c r="K2142" i="4" s="1"/>
  <c r="N2142" i="4"/>
  <c r="O2142" i="4"/>
  <c r="B2142" i="4" l="1"/>
  <c r="D2143" i="4"/>
  <c r="C2143" i="4"/>
  <c r="P2143" i="4" l="1"/>
  <c r="I2143" i="4"/>
  <c r="K2143" i="4" s="1"/>
  <c r="N2143" i="4"/>
  <c r="B2143" i="4" s="1"/>
  <c r="O2143" i="4"/>
  <c r="C2144" i="4" l="1"/>
  <c r="D2144" i="4"/>
  <c r="P2144" i="4" l="1"/>
  <c r="I2144" i="4"/>
  <c r="K2144" i="4" s="1"/>
  <c r="N2144" i="4"/>
  <c r="O2144" i="4"/>
  <c r="B2144" i="4" l="1"/>
  <c r="D2145" i="4"/>
  <c r="C2145" i="4"/>
  <c r="P2145" i="4" l="1"/>
  <c r="I2145" i="4"/>
  <c r="K2145" i="4" s="1"/>
  <c r="N2145" i="4"/>
  <c r="B2145" i="4" s="1"/>
  <c r="O2145" i="4"/>
  <c r="C2146" i="4" l="1"/>
  <c r="D2146" i="4"/>
  <c r="P2146" i="4" l="1"/>
  <c r="I2146" i="4"/>
  <c r="K2146" i="4" s="1"/>
  <c r="N2146" i="4"/>
  <c r="O2146" i="4"/>
  <c r="B2146" i="4" l="1"/>
  <c r="D2147" i="4"/>
  <c r="C2147" i="4"/>
  <c r="P2147" i="4" l="1"/>
  <c r="I2147" i="4"/>
  <c r="K2147" i="4" s="1"/>
  <c r="N2147" i="4"/>
  <c r="B2147" i="4" s="1"/>
  <c r="O2147" i="4"/>
  <c r="C2148" i="4" l="1"/>
  <c r="D2148" i="4"/>
  <c r="P2148" i="4" l="1"/>
  <c r="I2148" i="4"/>
  <c r="K2148" i="4" s="1"/>
  <c r="N2148" i="4"/>
  <c r="O2148" i="4"/>
  <c r="B2148" i="4" l="1"/>
  <c r="C2149" i="4"/>
  <c r="D2149" i="4"/>
  <c r="N2149" i="4" l="1"/>
  <c r="O2149" i="4"/>
  <c r="P2149" i="4"/>
  <c r="I2149" i="4"/>
  <c r="K2149" i="4" s="1"/>
  <c r="C2150" i="4" l="1"/>
  <c r="D2150" i="4"/>
  <c r="B2149" i="4"/>
  <c r="P2150" i="4" l="1"/>
  <c r="I2150" i="4"/>
  <c r="K2150" i="4" s="1"/>
  <c r="A2149" i="4"/>
  <c r="N2150" i="4"/>
  <c r="O2150" i="4"/>
  <c r="B2150" i="4" l="1"/>
  <c r="C2151" i="4"/>
  <c r="D2151" i="4"/>
  <c r="N2151" i="4" l="1"/>
  <c r="O2151" i="4"/>
  <c r="P2151" i="4"/>
  <c r="I2151" i="4"/>
  <c r="K2151" i="4" s="1"/>
  <c r="C2152" i="4" l="1"/>
  <c r="D2152" i="4"/>
  <c r="B2151" i="4"/>
  <c r="P2152" i="4" l="1"/>
  <c r="I2152" i="4"/>
  <c r="K2152" i="4" s="1"/>
  <c r="N2152" i="4"/>
  <c r="O2152" i="4"/>
  <c r="B2152" i="4" l="1"/>
  <c r="C2153" i="4"/>
  <c r="D2153" i="4"/>
  <c r="N2153" i="4" l="1"/>
  <c r="O2153" i="4"/>
  <c r="P2153" i="4"/>
  <c r="I2153" i="4"/>
  <c r="K2153" i="4" s="1"/>
  <c r="D2154" i="4" l="1"/>
  <c r="C2154" i="4"/>
  <c r="B2153" i="4"/>
  <c r="N2154" i="4" l="1"/>
  <c r="O2154" i="4"/>
  <c r="P2154" i="4"/>
  <c r="I2154" i="4"/>
  <c r="K2154" i="4" s="1"/>
  <c r="C2155" i="4" l="1"/>
  <c r="D2155" i="4"/>
  <c r="B2154" i="4"/>
  <c r="P2155" i="4" l="1"/>
  <c r="I2155" i="4"/>
  <c r="K2155" i="4" s="1"/>
  <c r="N2155" i="4"/>
  <c r="B2155" i="4" s="1"/>
  <c r="O2155" i="4"/>
  <c r="C2156" i="4" l="1"/>
  <c r="D2156" i="4"/>
  <c r="P2156" i="4" l="1"/>
  <c r="I2156" i="4"/>
  <c r="K2156" i="4" s="1"/>
  <c r="N2156" i="4"/>
  <c r="B2156" i="4" s="1"/>
  <c r="O2156" i="4"/>
  <c r="C2157" i="4" l="1"/>
  <c r="D2157" i="4"/>
  <c r="I2157" i="4" l="1"/>
  <c r="K2157" i="4" s="1"/>
  <c r="P2157" i="4"/>
  <c r="O2157" i="4"/>
  <c r="N2157" i="4"/>
  <c r="B2157" i="4" s="1"/>
  <c r="C2158" i="4" l="1"/>
  <c r="D2158" i="4"/>
  <c r="P2158" i="4" l="1"/>
  <c r="I2158" i="4"/>
  <c r="K2158" i="4" s="1"/>
  <c r="N2158" i="4"/>
  <c r="B2158" i="4" s="1"/>
  <c r="O2158" i="4"/>
  <c r="C2159" i="4" l="1"/>
  <c r="D2159" i="4"/>
  <c r="P2159" i="4" l="1"/>
  <c r="I2159" i="4"/>
  <c r="K2159" i="4" s="1"/>
  <c r="N2159" i="4"/>
  <c r="O2159" i="4"/>
  <c r="B2159" i="4" l="1"/>
  <c r="C2160" i="4"/>
  <c r="D2160" i="4"/>
  <c r="P2160" i="4" l="1"/>
  <c r="I2160" i="4"/>
  <c r="K2160" i="4" s="1"/>
  <c r="N2160" i="4"/>
  <c r="B2160" i="4" s="1"/>
  <c r="O2160" i="4"/>
  <c r="A2159" i="4"/>
  <c r="C2161" i="4" l="1"/>
  <c r="D2161" i="4"/>
  <c r="P2161" i="4" l="1"/>
  <c r="I2161" i="4"/>
  <c r="K2161" i="4" s="1"/>
  <c r="N2161" i="4"/>
  <c r="O2161" i="4"/>
  <c r="B2161" i="4" l="1"/>
  <c r="C2162" i="4"/>
  <c r="D2162" i="4"/>
  <c r="P2162" i="4" l="1"/>
  <c r="I2162" i="4"/>
  <c r="K2162" i="4" s="1"/>
  <c r="N2162" i="4"/>
  <c r="B2162" i="4" s="1"/>
  <c r="O2162" i="4"/>
  <c r="A2161" i="4"/>
  <c r="C2163" i="4" l="1"/>
  <c r="D2163" i="4"/>
  <c r="P2163" i="4" l="1"/>
  <c r="I2163" i="4"/>
  <c r="K2163" i="4" s="1"/>
  <c r="N2163" i="4"/>
  <c r="O2163" i="4"/>
  <c r="B2163" i="4" l="1"/>
  <c r="C2164" i="4"/>
  <c r="D2164" i="4"/>
  <c r="O2164" i="4" l="1"/>
  <c r="N2164" i="4"/>
  <c r="P2164" i="4"/>
  <c r="I2164" i="4"/>
  <c r="K2164" i="4" s="1"/>
  <c r="C2165" i="4" l="1"/>
  <c r="D2165" i="4"/>
  <c r="B2164" i="4"/>
  <c r="P2165" i="4" l="1"/>
  <c r="I2165" i="4"/>
  <c r="K2165" i="4" s="1"/>
  <c r="N2165" i="4"/>
  <c r="O2165" i="4"/>
  <c r="C2166" i="4" l="1"/>
  <c r="D2166" i="4"/>
  <c r="B2165" i="4"/>
  <c r="P2166" i="4" l="1"/>
  <c r="I2166" i="4"/>
  <c r="K2166" i="4" s="1"/>
  <c r="O2166" i="4"/>
  <c r="N2166" i="4"/>
  <c r="B2166" i="4" s="1"/>
  <c r="C2167" i="4" l="1"/>
  <c r="D2167" i="4"/>
  <c r="P2167" i="4" l="1"/>
  <c r="I2167" i="4"/>
  <c r="K2167" i="4" s="1"/>
  <c r="O2167" i="4"/>
  <c r="N2167" i="4"/>
  <c r="B2167" i="4" s="1"/>
  <c r="C2168" i="4" l="1"/>
  <c r="D2168" i="4"/>
  <c r="N2168" i="4" l="1"/>
  <c r="O2168" i="4"/>
  <c r="P2168" i="4"/>
  <c r="I2168" i="4"/>
  <c r="K2168" i="4" s="1"/>
  <c r="C2169" i="4" l="1"/>
  <c r="D2169" i="4"/>
  <c r="B2168" i="4"/>
  <c r="P2169" i="4" l="1"/>
  <c r="I2169" i="4"/>
  <c r="K2169" i="4" s="1"/>
  <c r="N2169" i="4"/>
  <c r="O2169" i="4"/>
  <c r="C2170" i="4" l="1"/>
  <c r="D2170" i="4"/>
  <c r="B2169" i="4"/>
  <c r="P2170" i="4" l="1"/>
  <c r="I2170" i="4"/>
  <c r="K2170" i="4" s="1"/>
  <c r="O2170" i="4"/>
  <c r="N2170" i="4"/>
  <c r="B2170" i="4" s="1"/>
  <c r="C2171" i="4" l="1"/>
  <c r="D2171" i="4"/>
  <c r="P2171" i="4" l="1"/>
  <c r="I2171" i="4"/>
  <c r="K2171" i="4" s="1"/>
  <c r="N2171" i="4"/>
  <c r="O2171" i="4"/>
  <c r="B2171" i="4" l="1"/>
  <c r="C2172" i="4"/>
  <c r="D2172" i="4"/>
  <c r="P2172" i="4" l="1"/>
  <c r="I2172" i="4"/>
  <c r="K2172" i="4" s="1"/>
  <c r="O2172" i="4"/>
  <c r="N2172" i="4"/>
  <c r="A2171" i="4"/>
  <c r="B2172" i="4" l="1"/>
  <c r="C2173" i="4"/>
  <c r="D2173" i="4"/>
  <c r="P2173" i="4" l="1"/>
  <c r="I2173" i="4"/>
  <c r="K2173" i="4" s="1"/>
  <c r="N2173" i="4"/>
  <c r="B2173" i="4" s="1"/>
  <c r="O2173" i="4"/>
  <c r="C2174" i="4" l="1"/>
  <c r="D2174" i="4"/>
  <c r="P2174" i="4" l="1"/>
  <c r="I2174" i="4"/>
  <c r="K2174" i="4" s="1"/>
  <c r="N2174" i="4"/>
  <c r="O2174" i="4"/>
  <c r="B2174" i="4" l="1"/>
  <c r="D2175" i="4"/>
  <c r="C2175" i="4"/>
  <c r="P2175" i="4" l="1"/>
  <c r="I2175" i="4"/>
  <c r="K2175" i="4" s="1"/>
  <c r="N2175" i="4"/>
  <c r="B2175" i="4" s="1"/>
  <c r="O2175" i="4"/>
  <c r="D2176" i="4" l="1"/>
  <c r="C2176" i="4"/>
  <c r="N2176" i="4" l="1"/>
  <c r="O2176" i="4"/>
  <c r="P2176" i="4"/>
  <c r="I2176" i="4"/>
  <c r="K2176" i="4" s="1"/>
  <c r="C2177" i="4" l="1"/>
  <c r="D2177" i="4"/>
  <c r="B2176" i="4"/>
  <c r="P2177" i="4" l="1"/>
  <c r="I2177" i="4"/>
  <c r="K2177" i="4" s="1"/>
  <c r="N2177" i="4"/>
  <c r="O2177" i="4"/>
  <c r="B2177" i="4" l="1"/>
  <c r="C2178" i="4"/>
  <c r="D2178" i="4"/>
  <c r="P2178" i="4" l="1"/>
  <c r="I2178" i="4"/>
  <c r="K2178" i="4" s="1"/>
  <c r="N2178" i="4"/>
  <c r="B2178" i="4" s="1"/>
  <c r="O2178" i="4"/>
  <c r="C2179" i="4" l="1"/>
  <c r="D2179" i="4"/>
  <c r="P2179" i="4" l="1"/>
  <c r="I2179" i="4"/>
  <c r="K2179" i="4" s="1"/>
  <c r="N2179" i="4"/>
  <c r="O2179" i="4"/>
  <c r="B2179" i="4" l="1"/>
  <c r="D2180" i="4"/>
  <c r="C2180" i="4"/>
  <c r="N2180" i="4" l="1"/>
  <c r="O2180" i="4"/>
  <c r="P2180" i="4"/>
  <c r="I2180" i="4"/>
  <c r="K2180" i="4" s="1"/>
  <c r="C2181" i="4" l="1"/>
  <c r="D2181" i="4"/>
  <c r="B2180" i="4"/>
  <c r="P2181" i="4" l="1"/>
  <c r="I2181" i="4"/>
  <c r="K2181" i="4" s="1"/>
  <c r="N2181" i="4"/>
  <c r="O2181" i="4"/>
  <c r="C2182" i="4" l="1"/>
  <c r="D2182" i="4"/>
  <c r="B2181" i="4"/>
  <c r="P2182" i="4" l="1"/>
  <c r="I2182" i="4"/>
  <c r="K2182" i="4" s="1"/>
  <c r="A2181" i="4"/>
  <c r="N2182" i="4"/>
  <c r="O2182" i="4"/>
  <c r="C2183" i="4" l="1"/>
  <c r="D2183" i="4"/>
  <c r="B2182" i="4"/>
  <c r="P2183" i="4" l="1"/>
  <c r="I2183" i="4"/>
  <c r="K2183" i="4" s="1"/>
  <c r="N2183" i="4"/>
  <c r="B2183" i="4" s="1"/>
  <c r="O2183" i="4"/>
  <c r="C2184" i="4" l="1"/>
  <c r="D2184" i="4"/>
  <c r="P2184" i="4" l="1"/>
  <c r="I2184" i="4"/>
  <c r="K2184" i="4" s="1"/>
  <c r="O2184" i="4"/>
  <c r="N2184" i="4"/>
  <c r="B2184" i="4" s="1"/>
  <c r="D2185" i="4" l="1"/>
  <c r="C2185" i="4"/>
  <c r="N2185" i="4" l="1"/>
  <c r="O2185" i="4"/>
  <c r="P2185" i="4"/>
  <c r="I2185" i="4"/>
  <c r="K2185" i="4" s="1"/>
  <c r="C2186" i="4" l="1"/>
  <c r="D2186" i="4"/>
  <c r="B2185" i="4"/>
  <c r="P2186" i="4" l="1"/>
  <c r="I2186" i="4"/>
  <c r="K2186" i="4" s="1"/>
  <c r="N2186" i="4"/>
  <c r="O2186" i="4"/>
  <c r="C2187" i="4" l="1"/>
  <c r="D2187" i="4"/>
  <c r="B2186" i="4"/>
  <c r="P2187" i="4" l="1"/>
  <c r="I2187" i="4"/>
  <c r="K2187" i="4" s="1"/>
  <c r="N2187" i="4"/>
  <c r="O2187" i="4"/>
  <c r="B2187" i="4" l="1"/>
  <c r="C2188" i="4"/>
  <c r="D2188" i="4"/>
  <c r="N2188" i="4" l="1"/>
  <c r="O2188" i="4"/>
  <c r="P2188" i="4"/>
  <c r="I2188" i="4"/>
  <c r="K2188" i="4" s="1"/>
  <c r="C2189" i="4" l="1"/>
  <c r="D2189" i="4"/>
  <c r="B2188" i="4"/>
  <c r="P2189" i="4" l="1"/>
  <c r="I2189" i="4"/>
  <c r="K2189" i="4" s="1"/>
  <c r="N2189" i="4"/>
  <c r="B2189" i="4" s="1"/>
  <c r="O2189" i="4"/>
  <c r="C2190" i="4" l="1"/>
  <c r="D2190" i="4"/>
  <c r="P2190" i="4" l="1"/>
  <c r="I2190" i="4"/>
  <c r="K2190" i="4" s="1"/>
  <c r="N2190" i="4"/>
  <c r="B2190" i="4" s="1"/>
  <c r="O2190" i="4"/>
  <c r="C2191" i="4" l="1"/>
  <c r="D2191" i="4"/>
  <c r="P2191" i="4" l="1"/>
  <c r="I2191" i="4"/>
  <c r="K2191" i="4" s="1"/>
  <c r="O2191" i="4"/>
  <c r="N2191" i="4"/>
  <c r="B2191" i="4" s="1"/>
  <c r="A2191" i="4" l="1"/>
  <c r="C2192" i="4"/>
  <c r="D2192" i="4"/>
  <c r="P2192" i="4" l="1"/>
  <c r="I2192" i="4"/>
  <c r="K2192" i="4" s="1"/>
  <c r="O2192" i="4"/>
  <c r="N2192" i="4"/>
  <c r="B2192" i="4" s="1"/>
  <c r="C2193" i="4" l="1"/>
  <c r="D2193" i="4"/>
  <c r="P2193" i="4" l="1"/>
  <c r="I2193" i="4"/>
  <c r="K2193" i="4" s="1"/>
  <c r="N2193" i="4"/>
  <c r="B2193" i="4" s="1"/>
  <c r="O2193" i="4"/>
  <c r="C2194" i="4" l="1"/>
  <c r="D2194" i="4"/>
  <c r="P2194" i="4" l="1"/>
  <c r="I2194" i="4"/>
  <c r="K2194" i="4" s="1"/>
  <c r="N2194" i="4"/>
  <c r="B2194" i="4" s="1"/>
  <c r="O2194" i="4"/>
  <c r="D2195" i="4" l="1"/>
  <c r="C2195" i="4"/>
  <c r="P2195" i="4" l="1"/>
  <c r="I2195" i="4"/>
  <c r="K2195" i="4" s="1"/>
  <c r="N2195" i="4"/>
  <c r="O2195" i="4"/>
  <c r="B2195" i="4" l="1"/>
  <c r="C2196" i="4"/>
  <c r="D2196" i="4"/>
  <c r="P2196" i="4" l="1"/>
  <c r="I2196" i="4"/>
  <c r="K2196" i="4" s="1"/>
  <c r="O2196" i="4"/>
  <c r="N2196" i="4"/>
  <c r="B2196" i="4" l="1"/>
  <c r="C2197" i="4"/>
  <c r="D2197" i="4"/>
  <c r="N2197" i="4" l="1"/>
  <c r="O2197" i="4"/>
  <c r="P2197" i="4"/>
  <c r="I2197" i="4"/>
  <c r="K2197" i="4" s="1"/>
  <c r="C2198" i="4" l="1"/>
  <c r="D2198" i="4"/>
  <c r="B2197" i="4"/>
  <c r="I2198" i="4" l="1"/>
  <c r="K2198" i="4" s="1"/>
  <c r="P2198" i="4"/>
  <c r="O2198" i="4"/>
  <c r="N2198" i="4"/>
  <c r="B2198" i="4" s="1"/>
  <c r="D2199" i="4" l="1"/>
  <c r="C2199" i="4"/>
  <c r="N2199" i="4" l="1"/>
  <c r="O2199" i="4"/>
  <c r="P2199" i="4"/>
  <c r="I2199" i="4"/>
  <c r="K2199" i="4" s="1"/>
  <c r="C2200" i="4" l="1"/>
  <c r="D2200" i="4"/>
  <c r="B2199" i="4"/>
  <c r="I2200" i="4" l="1"/>
  <c r="K2200" i="4" s="1"/>
  <c r="P2200" i="4"/>
  <c r="N2200" i="4"/>
  <c r="B2200" i="4" s="1"/>
  <c r="O2200" i="4"/>
  <c r="C2201" i="4" l="1"/>
  <c r="D2201" i="4"/>
  <c r="P2201" i="4" l="1"/>
  <c r="I2201" i="4"/>
  <c r="K2201" i="4" s="1"/>
  <c r="O2201" i="4"/>
  <c r="N2201" i="4"/>
  <c r="B2201" i="4" s="1"/>
  <c r="A2201" i="4" l="1"/>
  <c r="C2202" i="4"/>
  <c r="D2202" i="4"/>
  <c r="I2202" i="4" l="1"/>
  <c r="K2202" i="4" s="1"/>
  <c r="P2202" i="4"/>
  <c r="O2202" i="4"/>
  <c r="N2202" i="4"/>
  <c r="B2202" i="4" s="1"/>
  <c r="C2203" i="4" l="1"/>
  <c r="D2203" i="4"/>
  <c r="P2203" i="4" l="1"/>
  <c r="I2203" i="4"/>
  <c r="K2203" i="4" s="1"/>
  <c r="N2203" i="4"/>
  <c r="O2203" i="4"/>
  <c r="B2203" i="4" l="1"/>
  <c r="C2204" i="4"/>
  <c r="D2204" i="4"/>
  <c r="N2204" i="4" l="1"/>
  <c r="O2204" i="4"/>
  <c r="P2204" i="4"/>
  <c r="I2204" i="4"/>
  <c r="K2204" i="4" s="1"/>
  <c r="D2205" i="4" l="1"/>
  <c r="C2205" i="4"/>
  <c r="B2204" i="4"/>
  <c r="N2205" i="4" l="1"/>
  <c r="O2205" i="4"/>
  <c r="P2205" i="4"/>
  <c r="I2205" i="4"/>
  <c r="K2205" i="4" s="1"/>
  <c r="B2205" i="4" l="1"/>
  <c r="C2206" i="4"/>
  <c r="D2206" i="4"/>
  <c r="N2206" i="4" l="1"/>
  <c r="O2206" i="4"/>
  <c r="P2206" i="4"/>
  <c r="I2206" i="4"/>
  <c r="K2206" i="4" s="1"/>
  <c r="D2207" i="4" l="1"/>
  <c r="C2207" i="4"/>
  <c r="B2206" i="4"/>
  <c r="N2207" i="4" l="1"/>
  <c r="O2207" i="4"/>
  <c r="P2207" i="4"/>
  <c r="I2207" i="4"/>
  <c r="K2207" i="4" s="1"/>
  <c r="C2208" i="4" l="1"/>
  <c r="D2208" i="4"/>
  <c r="B2207" i="4"/>
  <c r="P2208" i="4" l="1"/>
  <c r="I2208" i="4"/>
  <c r="K2208" i="4" s="1"/>
  <c r="N2208" i="4"/>
  <c r="B2208" i="4" s="1"/>
  <c r="O2208" i="4"/>
  <c r="D2209" i="4" l="1"/>
  <c r="C2209" i="4"/>
  <c r="N2209" i="4" l="1"/>
  <c r="O2209" i="4"/>
  <c r="P2209" i="4"/>
  <c r="I2209" i="4"/>
  <c r="K2209" i="4" s="1"/>
  <c r="C2210" i="4" l="1"/>
  <c r="D2210" i="4"/>
  <c r="B2209" i="4"/>
  <c r="P2210" i="4" l="1"/>
  <c r="I2210" i="4"/>
  <c r="K2210" i="4" s="1"/>
  <c r="O2210" i="4"/>
  <c r="N2210" i="4"/>
  <c r="B2210" i="4" s="1"/>
  <c r="D2211" i="4" l="1"/>
  <c r="C2211" i="4"/>
  <c r="O2211" i="4" l="1"/>
  <c r="N2211" i="4"/>
  <c r="P2211" i="4"/>
  <c r="I2211" i="4"/>
  <c r="K2211" i="4" s="1"/>
  <c r="C2212" i="4" l="1"/>
  <c r="D2212" i="4"/>
  <c r="B2211" i="4"/>
  <c r="A2211" i="4" l="1"/>
  <c r="P2212" i="4"/>
  <c r="I2212" i="4"/>
  <c r="K2212" i="4" s="1"/>
  <c r="N2212" i="4"/>
  <c r="O2212" i="4"/>
  <c r="D2213" i="4" l="1"/>
  <c r="C2213" i="4"/>
  <c r="B2212" i="4"/>
  <c r="N2213" i="4" l="1"/>
  <c r="O2213" i="4"/>
  <c r="P2213" i="4"/>
  <c r="I2213" i="4"/>
  <c r="K2213" i="4" s="1"/>
  <c r="C2214" i="4" l="1"/>
  <c r="D2214" i="4"/>
  <c r="B2213" i="4"/>
  <c r="P2214" i="4" l="1"/>
  <c r="I2214" i="4"/>
  <c r="K2214" i="4" s="1"/>
  <c r="N2214" i="4"/>
  <c r="B2214" i="4" s="1"/>
  <c r="O2214" i="4"/>
  <c r="C2215" i="4" l="1"/>
  <c r="D2215" i="4"/>
  <c r="P2215" i="4" l="1"/>
  <c r="I2215" i="4"/>
  <c r="K2215" i="4" s="1"/>
  <c r="N2215" i="4"/>
  <c r="O2215" i="4"/>
  <c r="B2215" i="4" l="1"/>
  <c r="C2216" i="4"/>
  <c r="D2216" i="4"/>
  <c r="P2216" i="4" l="1"/>
  <c r="I2216" i="4"/>
  <c r="K2216" i="4" s="1"/>
  <c r="O2216" i="4"/>
  <c r="N2216" i="4"/>
  <c r="B2216" i="4" l="1"/>
  <c r="C2217" i="4"/>
  <c r="D2217" i="4"/>
  <c r="O2217" i="4" l="1"/>
  <c r="N2217" i="4"/>
  <c r="I2217" i="4"/>
  <c r="K2217" i="4" s="1"/>
  <c r="P2217" i="4"/>
  <c r="D2218" i="4" l="1"/>
  <c r="C2218" i="4"/>
  <c r="B2217" i="4"/>
  <c r="N2218" i="4" l="1"/>
  <c r="O2218" i="4"/>
  <c r="P2218" i="4"/>
  <c r="I2218" i="4"/>
  <c r="K2218" i="4" s="1"/>
  <c r="C2219" i="4" l="1"/>
  <c r="D2219" i="4"/>
  <c r="B2218" i="4"/>
  <c r="P2219" i="4" l="1"/>
  <c r="I2219" i="4"/>
  <c r="K2219" i="4" s="1"/>
  <c r="O2219" i="4"/>
  <c r="N2219" i="4"/>
  <c r="B2219" i="4" s="1"/>
  <c r="C2220" i="4" l="1"/>
  <c r="D2220" i="4"/>
  <c r="P2220" i="4" l="1"/>
  <c r="I2220" i="4"/>
  <c r="K2220" i="4" s="1"/>
  <c r="N2220" i="4"/>
  <c r="B2220" i="4" s="1"/>
  <c r="O2220" i="4"/>
  <c r="C2221" i="4" l="1"/>
  <c r="D2221" i="4"/>
  <c r="P2221" i="4" l="1"/>
  <c r="I2221" i="4"/>
  <c r="K2221" i="4" s="1"/>
  <c r="N2221" i="4"/>
  <c r="O2221" i="4"/>
  <c r="B2221" i="4" l="1"/>
  <c r="C2222" i="4"/>
  <c r="D2222" i="4"/>
  <c r="I2222" i="4" l="1"/>
  <c r="K2222" i="4" s="1"/>
  <c r="P2222" i="4"/>
  <c r="N2222" i="4"/>
  <c r="B2222" i="4" s="1"/>
  <c r="O2222" i="4"/>
  <c r="A2221" i="4"/>
  <c r="C2223" i="4" l="1"/>
  <c r="D2223" i="4"/>
  <c r="P2223" i="4" l="1"/>
  <c r="I2223" i="4"/>
  <c r="K2223" i="4" s="1"/>
  <c r="N2223" i="4"/>
  <c r="O2223" i="4"/>
  <c r="B2223" i="4" l="1"/>
  <c r="C2224" i="4"/>
  <c r="D2224" i="4"/>
  <c r="N2224" i="4" l="1"/>
  <c r="O2224" i="4"/>
  <c r="P2224" i="4"/>
  <c r="I2224" i="4"/>
  <c r="K2224" i="4" s="1"/>
  <c r="C2225" i="4" l="1"/>
  <c r="D2225" i="4"/>
  <c r="B2224" i="4"/>
  <c r="P2225" i="4" l="1"/>
  <c r="I2225" i="4"/>
  <c r="K2225" i="4" s="1"/>
  <c r="N2225" i="4"/>
  <c r="B2225" i="4" s="1"/>
  <c r="O2225" i="4"/>
  <c r="D2226" i="4" l="1"/>
  <c r="C2226" i="4"/>
  <c r="N2226" i="4" l="1"/>
  <c r="O2226" i="4"/>
  <c r="P2226" i="4"/>
  <c r="I2226" i="4"/>
  <c r="K2226" i="4" s="1"/>
  <c r="C2227" i="4" l="1"/>
  <c r="D2227" i="4"/>
  <c r="B2226" i="4"/>
  <c r="P2227" i="4" l="1"/>
  <c r="I2227" i="4"/>
  <c r="K2227" i="4" s="1"/>
  <c r="N2227" i="4"/>
  <c r="O2227" i="4"/>
  <c r="B2227" i="4" l="1"/>
  <c r="D2228" i="4"/>
  <c r="C2228" i="4"/>
  <c r="I2228" i="4" l="1"/>
  <c r="K2228" i="4" s="1"/>
  <c r="P2228" i="4"/>
  <c r="N2228" i="4"/>
  <c r="B2228" i="4" s="1"/>
  <c r="O2228" i="4"/>
  <c r="D2229" i="4" l="1"/>
  <c r="C2229" i="4"/>
  <c r="O2229" i="4" l="1"/>
  <c r="N2229" i="4"/>
  <c r="I2229" i="4"/>
  <c r="K2229" i="4" s="1"/>
  <c r="P2229" i="4"/>
  <c r="D2230" i="4" l="1"/>
  <c r="C2230" i="4"/>
  <c r="B2229" i="4"/>
  <c r="N2230" i="4" l="1"/>
  <c r="O2230" i="4"/>
  <c r="I2230" i="4"/>
  <c r="K2230" i="4" s="1"/>
  <c r="P2230" i="4"/>
  <c r="D2231" i="4" l="1"/>
  <c r="C2231" i="4"/>
  <c r="B2230" i="4"/>
  <c r="O2231" i="4" l="1"/>
  <c r="N2231" i="4"/>
  <c r="P2231" i="4"/>
  <c r="I2231" i="4"/>
  <c r="K2231" i="4" s="1"/>
  <c r="B2231" i="4" l="1"/>
  <c r="D2232" i="4"/>
  <c r="C2232" i="4"/>
  <c r="N2232" i="4" l="1"/>
  <c r="O2232" i="4"/>
  <c r="I2232" i="4"/>
  <c r="K2232" i="4" s="1"/>
  <c r="P2232" i="4"/>
  <c r="A2231" i="4"/>
  <c r="D2233" i="4" l="1"/>
  <c r="C2233" i="4"/>
  <c r="B2232" i="4"/>
  <c r="N2233" i="4" l="1"/>
  <c r="O2233" i="4"/>
  <c r="I2233" i="4"/>
  <c r="K2233" i="4" s="1"/>
  <c r="P2233" i="4"/>
  <c r="C2234" i="4" l="1"/>
  <c r="D2234" i="4"/>
  <c r="B2233" i="4"/>
  <c r="A2233" i="4" l="1"/>
  <c r="P2234" i="4"/>
  <c r="I2234" i="4"/>
  <c r="K2234" i="4" s="1"/>
  <c r="N2234" i="4"/>
  <c r="O2234" i="4"/>
  <c r="B2234" i="4" l="1"/>
  <c r="D2235" i="4"/>
  <c r="C2235" i="4"/>
  <c r="O2235" i="4" l="1"/>
  <c r="N2235" i="4"/>
  <c r="I2235" i="4"/>
  <c r="K2235" i="4" s="1"/>
  <c r="P2235" i="4"/>
  <c r="D2236" i="4" l="1"/>
  <c r="C2236" i="4"/>
  <c r="B2235" i="4"/>
  <c r="N2236" i="4" l="1"/>
  <c r="O2236" i="4"/>
  <c r="I2236" i="4"/>
  <c r="K2236" i="4" s="1"/>
  <c r="P2236" i="4"/>
  <c r="C2237" i="4" l="1"/>
  <c r="D2237" i="4"/>
  <c r="B2236" i="4"/>
  <c r="I2237" i="4" l="1"/>
  <c r="K2237" i="4" s="1"/>
  <c r="P2237" i="4"/>
  <c r="N2237" i="4"/>
  <c r="B2237" i="4" s="1"/>
  <c r="O2237" i="4"/>
  <c r="D2238" i="4" l="1"/>
  <c r="C2238" i="4"/>
  <c r="N2238" i="4" l="1"/>
  <c r="O2238" i="4"/>
  <c r="I2238" i="4"/>
  <c r="K2238" i="4" s="1"/>
  <c r="P2238" i="4"/>
  <c r="D2239" i="4" l="1"/>
  <c r="C2239" i="4"/>
  <c r="B2238" i="4"/>
  <c r="N2239" i="4" l="1"/>
  <c r="O2239" i="4"/>
  <c r="I2239" i="4"/>
  <c r="K2239" i="4" s="1"/>
  <c r="P2239" i="4"/>
  <c r="D2240" i="4" l="1"/>
  <c r="C2240" i="4"/>
  <c r="B2239" i="4"/>
  <c r="N2240" i="4" l="1"/>
  <c r="O2240" i="4"/>
  <c r="I2240" i="4"/>
  <c r="K2240" i="4" s="1"/>
  <c r="P2240" i="4"/>
  <c r="C2241" i="4" l="1"/>
  <c r="D2241" i="4"/>
  <c r="B2240" i="4"/>
  <c r="I2241" i="4" l="1"/>
  <c r="K2241" i="4" s="1"/>
  <c r="P2241" i="4"/>
  <c r="N2241" i="4"/>
  <c r="O2241" i="4"/>
  <c r="B2241" i="4" l="1"/>
  <c r="D2242" i="4"/>
  <c r="C2242" i="4"/>
  <c r="N2242" i="4" l="1"/>
  <c r="O2242" i="4"/>
  <c r="I2242" i="4"/>
  <c r="K2242" i="4" s="1"/>
  <c r="P2242" i="4"/>
  <c r="D2243" i="4" l="1"/>
  <c r="C2243" i="4"/>
  <c r="B2242" i="4"/>
  <c r="N2243" i="4" l="1"/>
  <c r="O2243" i="4"/>
  <c r="I2243" i="4"/>
  <c r="K2243" i="4" s="1"/>
  <c r="P2243" i="4"/>
  <c r="C2244" i="4" l="1"/>
  <c r="D2244" i="4"/>
  <c r="B2243" i="4"/>
  <c r="A2243" i="4" l="1"/>
  <c r="I2244" i="4"/>
  <c r="K2244" i="4" s="1"/>
  <c r="P2244" i="4"/>
  <c r="O2244" i="4"/>
  <c r="N2244" i="4"/>
  <c r="C2245" i="4" l="1"/>
  <c r="D2245" i="4"/>
  <c r="B2244" i="4"/>
  <c r="I2245" i="4" l="1"/>
  <c r="K2245" i="4" s="1"/>
  <c r="P2245" i="4"/>
  <c r="O2245" i="4"/>
  <c r="N2245" i="4"/>
  <c r="B2245" i="4" s="1"/>
  <c r="D2246" i="4" l="1"/>
  <c r="C2246" i="4"/>
  <c r="N2246" i="4" l="1"/>
  <c r="O2246" i="4"/>
  <c r="I2246" i="4"/>
  <c r="K2246" i="4" s="1"/>
  <c r="P2246" i="4"/>
  <c r="D2247" i="4" l="1"/>
  <c r="C2247" i="4"/>
  <c r="B2246" i="4"/>
  <c r="N2247" i="4" l="1"/>
  <c r="O2247" i="4"/>
  <c r="I2247" i="4"/>
  <c r="K2247" i="4" s="1"/>
  <c r="P2247" i="4"/>
  <c r="D2248" i="4" l="1"/>
  <c r="C2248" i="4"/>
  <c r="B2247" i="4"/>
  <c r="N2248" i="4" l="1"/>
  <c r="O2248" i="4"/>
  <c r="I2248" i="4"/>
  <c r="K2248" i="4" s="1"/>
  <c r="P2248" i="4"/>
  <c r="B2248" i="4" l="1"/>
  <c r="D2249" i="4"/>
  <c r="C2249" i="4"/>
  <c r="P2249" i="4" l="1"/>
  <c r="I2249" i="4"/>
  <c r="K2249" i="4" s="1"/>
  <c r="N2249" i="4"/>
  <c r="B2249" i="4" s="1"/>
  <c r="O2249" i="4"/>
  <c r="D2250" i="4" l="1"/>
  <c r="C2250" i="4"/>
  <c r="N2250" i="4" l="1"/>
  <c r="O2250" i="4"/>
  <c r="I2250" i="4"/>
  <c r="K2250" i="4" s="1"/>
  <c r="P2250" i="4"/>
  <c r="D2251" i="4" l="1"/>
  <c r="C2251" i="4"/>
  <c r="B2250" i="4"/>
  <c r="N2251" i="4" l="1"/>
  <c r="O2251" i="4"/>
  <c r="I2251" i="4"/>
  <c r="K2251" i="4" s="1"/>
  <c r="P2251" i="4"/>
  <c r="D2252" i="4" l="1"/>
  <c r="C2252" i="4"/>
  <c r="B2251" i="4"/>
  <c r="N2252" i="4" l="1"/>
  <c r="B2252" i="4" s="1"/>
  <c r="O2252" i="4"/>
  <c r="I2252" i="4"/>
  <c r="K2252" i="4" s="1"/>
  <c r="P2252" i="4"/>
  <c r="D2253" i="4" l="1"/>
  <c r="C2253" i="4"/>
  <c r="N2253" i="4" l="1"/>
  <c r="O2253" i="4"/>
  <c r="I2253" i="4"/>
  <c r="K2253" i="4" s="1"/>
  <c r="P2253" i="4"/>
  <c r="D2254" i="4" l="1"/>
  <c r="C2254" i="4"/>
  <c r="B2253" i="4"/>
  <c r="A2253" i="4" l="1"/>
  <c r="N2254" i="4"/>
  <c r="O2254" i="4"/>
  <c r="I2254" i="4"/>
  <c r="K2254" i="4" s="1"/>
  <c r="P2254" i="4"/>
  <c r="D2255" i="4" l="1"/>
  <c r="C2255" i="4"/>
  <c r="B2254" i="4"/>
  <c r="N2255" i="4" l="1"/>
  <c r="B2255" i="4" s="1"/>
  <c r="O2255" i="4"/>
  <c r="I2255" i="4"/>
  <c r="K2255" i="4" s="1"/>
  <c r="P2255" i="4"/>
  <c r="D2256" i="4" l="1"/>
  <c r="C2256" i="4"/>
  <c r="N2256" i="4" l="1"/>
  <c r="O2256" i="4"/>
  <c r="I2256" i="4"/>
  <c r="K2256" i="4" s="1"/>
  <c r="P2256" i="4"/>
  <c r="C2257" i="4" l="1"/>
  <c r="D2257" i="4"/>
  <c r="B2256" i="4"/>
  <c r="I2257" i="4" l="1"/>
  <c r="K2257" i="4" s="1"/>
  <c r="P2257" i="4"/>
  <c r="N2257" i="4"/>
  <c r="B2257" i="4" s="1"/>
  <c r="O2257" i="4"/>
  <c r="D2258" i="4" l="1"/>
  <c r="C2258" i="4"/>
  <c r="N2258" i="4" l="1"/>
  <c r="O2258" i="4"/>
  <c r="I2258" i="4"/>
  <c r="K2258" i="4" s="1"/>
  <c r="P2258" i="4"/>
  <c r="D2259" i="4" l="1"/>
  <c r="C2259" i="4"/>
  <c r="B2258" i="4"/>
  <c r="N2259" i="4" l="1"/>
  <c r="O2259" i="4"/>
  <c r="I2259" i="4"/>
  <c r="K2259" i="4" s="1"/>
  <c r="P2259" i="4"/>
  <c r="B2259" i="4" l="1"/>
  <c r="C2260" i="4"/>
  <c r="D2260" i="4"/>
  <c r="I2260" i="4" l="1"/>
  <c r="K2260" i="4" s="1"/>
  <c r="P2260" i="4"/>
  <c r="N2260" i="4"/>
  <c r="B2260" i="4" s="1"/>
  <c r="O2260" i="4"/>
  <c r="D2261" i="4" l="1"/>
  <c r="C2261" i="4"/>
  <c r="N2261" i="4" l="1"/>
  <c r="O2261" i="4"/>
  <c r="I2261" i="4"/>
  <c r="K2261" i="4" s="1"/>
  <c r="P2261" i="4"/>
  <c r="D2262" i="4" l="1"/>
  <c r="C2262" i="4"/>
  <c r="B2261" i="4"/>
  <c r="N2262" i="4" l="1"/>
  <c r="O2262" i="4"/>
  <c r="I2262" i="4"/>
  <c r="K2262" i="4" s="1"/>
  <c r="P2262" i="4"/>
  <c r="D2263" i="4" l="1"/>
  <c r="C2263" i="4"/>
  <c r="B2262" i="4"/>
  <c r="O2263" i="4" l="1"/>
  <c r="N2263" i="4"/>
  <c r="B2263" i="4" s="1"/>
  <c r="A2263" i="4" s="1"/>
  <c r="I2263" i="4"/>
  <c r="K2263" i="4" s="1"/>
  <c r="P2263" i="4"/>
  <c r="D2264" i="4" l="1"/>
  <c r="C2264" i="4"/>
  <c r="N2264" i="4" l="1"/>
  <c r="O2264" i="4"/>
  <c r="I2264" i="4"/>
  <c r="K2264" i="4" s="1"/>
  <c r="P2264" i="4"/>
  <c r="D2265" i="4" l="1"/>
  <c r="C2265" i="4"/>
  <c r="B2264" i="4"/>
  <c r="O2265" i="4" l="1"/>
  <c r="N2265" i="4"/>
  <c r="I2265" i="4"/>
  <c r="K2265" i="4" s="1"/>
  <c r="P2265" i="4"/>
  <c r="D2266" i="4" l="1"/>
  <c r="C2266" i="4"/>
  <c r="B2265" i="4"/>
  <c r="N2266" i="4" l="1"/>
  <c r="O2266" i="4"/>
  <c r="I2266" i="4"/>
  <c r="K2266" i="4" s="1"/>
  <c r="P2266" i="4"/>
  <c r="D2267" i="4" l="1"/>
  <c r="C2267" i="4"/>
  <c r="B2266" i="4"/>
  <c r="N2267" i="4" l="1"/>
  <c r="B2267" i="4" s="1"/>
  <c r="O2267" i="4"/>
  <c r="I2267" i="4"/>
  <c r="K2267" i="4" s="1"/>
  <c r="P2267" i="4"/>
  <c r="D2268" i="4" l="1"/>
  <c r="C2268" i="4"/>
  <c r="N2268" i="4" l="1"/>
  <c r="O2268" i="4"/>
  <c r="I2268" i="4"/>
  <c r="K2268" i="4" s="1"/>
  <c r="P2268" i="4"/>
  <c r="D2269" i="4" l="1"/>
  <c r="C2269" i="4"/>
  <c r="B2268" i="4"/>
  <c r="N2269" i="4" l="1"/>
  <c r="O2269" i="4"/>
  <c r="I2269" i="4"/>
  <c r="K2269" i="4" s="1"/>
  <c r="P2269" i="4"/>
  <c r="D2270" i="4" l="1"/>
  <c r="C2270" i="4"/>
  <c r="B2269" i="4"/>
  <c r="O2270" i="4" l="1"/>
  <c r="N2270" i="4"/>
  <c r="I2270" i="4"/>
  <c r="K2270" i="4" s="1"/>
  <c r="P2270" i="4"/>
  <c r="B2270" i="4" l="1"/>
  <c r="D2271" i="4"/>
  <c r="C2271" i="4"/>
  <c r="N2271" i="4" l="1"/>
  <c r="O2271" i="4"/>
  <c r="I2271" i="4"/>
  <c r="K2271" i="4" s="1"/>
  <c r="P2271" i="4"/>
  <c r="D2272" i="4" l="1"/>
  <c r="C2272" i="4"/>
  <c r="B2271" i="4"/>
  <c r="N2272" i="4" l="1"/>
  <c r="O2272" i="4"/>
  <c r="I2272" i="4"/>
  <c r="K2272" i="4" s="1"/>
  <c r="P2272" i="4"/>
  <c r="D2273" i="4" l="1"/>
  <c r="C2273" i="4"/>
  <c r="B2272" i="4"/>
  <c r="O2273" i="4" l="1"/>
  <c r="N2273" i="4"/>
  <c r="P2273" i="4"/>
  <c r="I2273" i="4"/>
  <c r="K2273" i="4" s="1"/>
  <c r="D2274" i="4" l="1"/>
  <c r="C2274" i="4"/>
  <c r="B2273" i="4"/>
  <c r="A2273" i="4" l="1"/>
  <c r="N2274" i="4"/>
  <c r="O2274" i="4"/>
  <c r="I2274" i="4"/>
  <c r="K2274" i="4" s="1"/>
  <c r="P2274" i="4"/>
  <c r="D2275" i="4" l="1"/>
  <c r="C2275" i="4"/>
  <c r="B2274" i="4"/>
  <c r="N2275" i="4" l="1"/>
  <c r="O2275" i="4"/>
  <c r="I2275" i="4"/>
  <c r="K2275" i="4" s="1"/>
  <c r="P2275" i="4"/>
  <c r="C2276" i="4" l="1"/>
  <c r="D2276" i="4"/>
  <c r="B2275" i="4"/>
  <c r="I2276" i="4" l="1"/>
  <c r="K2276" i="4" s="1"/>
  <c r="P2276" i="4"/>
  <c r="N2276" i="4"/>
  <c r="B2276" i="4" s="1"/>
  <c r="O2276" i="4"/>
  <c r="D2277" i="4" l="1"/>
  <c r="C2277" i="4"/>
  <c r="O2277" i="4" l="1"/>
  <c r="N2277" i="4"/>
  <c r="I2277" i="4"/>
  <c r="K2277" i="4" s="1"/>
  <c r="P2277" i="4"/>
  <c r="C2278" i="4" l="1"/>
  <c r="D2278" i="4"/>
  <c r="B2277" i="4"/>
  <c r="I2278" i="4" l="1"/>
  <c r="K2278" i="4" s="1"/>
  <c r="P2278" i="4"/>
  <c r="N2278" i="4"/>
  <c r="B2278" i="4" s="1"/>
  <c r="O2278" i="4"/>
  <c r="C2279" i="4" l="1"/>
  <c r="D2279" i="4"/>
  <c r="I2279" i="4" l="1"/>
  <c r="K2279" i="4" s="1"/>
  <c r="P2279" i="4"/>
  <c r="N2279" i="4"/>
  <c r="O2279" i="4"/>
  <c r="B2279" i="4" l="1"/>
  <c r="C2280" i="4"/>
  <c r="D2280" i="4"/>
  <c r="N2280" i="4" l="1"/>
  <c r="O2280" i="4"/>
  <c r="I2280" i="4"/>
  <c r="K2280" i="4" s="1"/>
  <c r="P2280" i="4"/>
  <c r="C2281" i="4" l="1"/>
  <c r="D2281" i="4"/>
  <c r="B2280" i="4"/>
  <c r="I2281" i="4" l="1"/>
  <c r="K2281" i="4" s="1"/>
  <c r="P2281" i="4"/>
  <c r="O2281" i="4"/>
  <c r="N2281" i="4"/>
  <c r="B2281" i="4" l="1"/>
  <c r="D2282" i="4"/>
  <c r="C2282" i="4"/>
  <c r="N2282" i="4" l="1"/>
  <c r="O2282" i="4"/>
  <c r="I2282" i="4"/>
  <c r="K2282" i="4" s="1"/>
  <c r="P2282" i="4"/>
  <c r="C2283" i="4" l="1"/>
  <c r="D2283" i="4"/>
  <c r="B2282" i="4"/>
  <c r="I2283" i="4" l="1"/>
  <c r="K2283" i="4" s="1"/>
  <c r="P2283" i="4"/>
  <c r="O2283" i="4"/>
  <c r="N2283" i="4"/>
  <c r="B2283" i="4" s="1"/>
  <c r="A2283" i="4" s="1"/>
  <c r="C2284" i="4" l="1"/>
  <c r="D2284" i="4"/>
  <c r="I2284" i="4" l="1"/>
  <c r="K2284" i="4" s="1"/>
  <c r="P2284" i="4"/>
  <c r="N2284" i="4"/>
  <c r="B2284" i="4" s="1"/>
  <c r="O2284" i="4"/>
  <c r="D2285" i="4" l="1"/>
  <c r="C2285" i="4"/>
  <c r="N2285" i="4" l="1"/>
  <c r="O2285" i="4"/>
  <c r="I2285" i="4"/>
  <c r="K2285" i="4" s="1"/>
  <c r="P2285" i="4"/>
  <c r="D2286" i="4" l="1"/>
  <c r="C2286" i="4"/>
  <c r="B2285" i="4"/>
  <c r="O2286" i="4" l="1"/>
  <c r="N2286" i="4"/>
  <c r="I2286" i="4"/>
  <c r="K2286" i="4" s="1"/>
  <c r="P2286" i="4"/>
  <c r="D2287" i="4" l="1"/>
  <c r="C2287" i="4"/>
  <c r="B2286" i="4"/>
  <c r="N2287" i="4" l="1"/>
  <c r="O2287" i="4"/>
  <c r="I2287" i="4"/>
  <c r="K2287" i="4" s="1"/>
  <c r="P2287" i="4"/>
  <c r="C2288" i="4" l="1"/>
  <c r="D2288" i="4"/>
  <c r="B2287" i="4"/>
  <c r="I2288" i="4" l="1"/>
  <c r="K2288" i="4" s="1"/>
  <c r="P2288" i="4"/>
  <c r="N2288" i="4"/>
  <c r="O2288" i="4"/>
  <c r="D2289" i="4" l="1"/>
  <c r="C2289" i="4"/>
  <c r="B2288" i="4"/>
  <c r="N2289" i="4" l="1"/>
  <c r="O2289" i="4"/>
  <c r="I2289" i="4"/>
  <c r="K2289" i="4" s="1"/>
  <c r="P2289" i="4"/>
  <c r="C2290" i="4" l="1"/>
  <c r="D2290" i="4"/>
  <c r="B2289" i="4"/>
  <c r="I2290" i="4" l="1"/>
  <c r="K2290" i="4" s="1"/>
  <c r="P2290" i="4"/>
  <c r="N2290" i="4"/>
  <c r="B2290" i="4" s="1"/>
  <c r="O2290" i="4"/>
  <c r="D2291" i="4" l="1"/>
  <c r="C2291" i="4"/>
  <c r="I2291" i="4" l="1"/>
  <c r="K2291" i="4" s="1"/>
  <c r="P2291" i="4"/>
  <c r="O2291" i="4"/>
  <c r="N2291" i="4"/>
  <c r="B2291" i="4" s="1"/>
  <c r="C2292" i="4" l="1"/>
  <c r="D2292" i="4"/>
  <c r="N2292" i="4" l="1"/>
  <c r="O2292" i="4"/>
  <c r="I2292" i="4"/>
  <c r="K2292" i="4" s="1"/>
  <c r="P2292" i="4"/>
  <c r="D2293" i="4" l="1"/>
  <c r="C2293" i="4"/>
  <c r="B2292" i="4"/>
  <c r="N2293" i="4" l="1"/>
  <c r="O2293" i="4"/>
  <c r="I2293" i="4"/>
  <c r="K2293" i="4" s="1"/>
  <c r="P2293" i="4"/>
  <c r="C2294" i="4" l="1"/>
  <c r="D2294" i="4"/>
  <c r="B2293" i="4"/>
  <c r="I2294" i="4" l="1"/>
  <c r="K2294" i="4" s="1"/>
  <c r="P2294" i="4"/>
  <c r="A2293" i="4"/>
  <c r="N2294" i="4"/>
  <c r="B2294" i="4" s="1"/>
  <c r="O2294" i="4"/>
  <c r="C2295" i="4" l="1"/>
  <c r="D2295" i="4"/>
  <c r="I2295" i="4" l="1"/>
  <c r="K2295" i="4" s="1"/>
  <c r="P2295" i="4"/>
  <c r="O2295" i="4"/>
  <c r="N2295" i="4"/>
  <c r="B2295" i="4" s="1"/>
  <c r="D2296" i="4" l="1"/>
  <c r="C2296" i="4"/>
  <c r="N2296" i="4" l="1"/>
  <c r="O2296" i="4"/>
  <c r="I2296" i="4"/>
  <c r="K2296" i="4" s="1"/>
  <c r="P2296" i="4"/>
  <c r="C2297" i="4" l="1"/>
  <c r="D2297" i="4"/>
  <c r="B2296" i="4"/>
  <c r="I2297" i="4" l="1"/>
  <c r="K2297" i="4" s="1"/>
  <c r="P2297" i="4"/>
  <c r="O2297" i="4"/>
  <c r="N2297" i="4"/>
  <c r="B2297" i="4" l="1"/>
  <c r="C2298" i="4"/>
  <c r="D2298" i="4"/>
  <c r="N2298" i="4" l="1"/>
  <c r="O2298" i="4"/>
  <c r="I2298" i="4"/>
  <c r="K2298" i="4" s="1"/>
  <c r="P2298" i="4"/>
  <c r="C2299" i="4" l="1"/>
  <c r="D2299" i="4"/>
  <c r="B2298" i="4"/>
  <c r="I2299" i="4" l="1"/>
  <c r="K2299" i="4" s="1"/>
  <c r="P2299" i="4"/>
  <c r="N2299" i="4"/>
  <c r="O2299" i="4"/>
  <c r="B2299" i="4" l="1"/>
  <c r="D2300" i="4"/>
  <c r="C2300" i="4"/>
  <c r="I2300" i="4" l="1"/>
  <c r="K2300" i="4" s="1"/>
  <c r="P2300" i="4"/>
  <c r="N2300" i="4"/>
  <c r="B2300" i="4" s="1"/>
  <c r="O2300" i="4"/>
  <c r="D2301" i="4" l="1"/>
  <c r="C2301" i="4"/>
  <c r="N2301" i="4" l="1"/>
  <c r="O2301" i="4"/>
  <c r="I2301" i="4"/>
  <c r="K2301" i="4" s="1"/>
  <c r="P2301" i="4"/>
  <c r="D2302" i="4" l="1"/>
  <c r="C2302" i="4"/>
  <c r="B2301" i="4"/>
  <c r="O2302" i="4" l="1"/>
  <c r="N2302" i="4"/>
  <c r="I2302" i="4"/>
  <c r="K2302" i="4" s="1"/>
  <c r="P2302" i="4"/>
  <c r="D2303" i="4" l="1"/>
  <c r="C2303" i="4"/>
  <c r="B2302" i="4"/>
  <c r="O2303" i="4" l="1"/>
  <c r="N2303" i="4"/>
  <c r="I2303" i="4"/>
  <c r="K2303" i="4" s="1"/>
  <c r="P2303" i="4"/>
  <c r="B2303" i="4" l="1"/>
  <c r="D2304" i="4"/>
  <c r="C2304" i="4"/>
  <c r="N2304" i="4" l="1"/>
  <c r="O2304" i="4"/>
  <c r="I2304" i="4"/>
  <c r="K2304" i="4" s="1"/>
  <c r="P2304" i="4"/>
  <c r="A2303" i="4"/>
  <c r="D2305" i="4" l="1"/>
  <c r="C2305" i="4"/>
  <c r="B2304" i="4"/>
  <c r="O2305" i="4" l="1"/>
  <c r="N2305" i="4"/>
  <c r="I2305" i="4"/>
  <c r="K2305" i="4" s="1"/>
  <c r="P2305" i="4"/>
  <c r="D2306" i="4" l="1"/>
  <c r="C2306" i="4"/>
  <c r="B2305" i="4"/>
  <c r="A2305" i="4" l="1"/>
  <c r="O2306" i="4"/>
  <c r="N2306" i="4"/>
  <c r="P2306" i="4"/>
  <c r="I2306" i="4"/>
  <c r="K2306" i="4" s="1"/>
  <c r="D2307" i="4" l="1"/>
  <c r="C2307" i="4"/>
  <c r="B2306" i="4"/>
  <c r="N2307" i="4" l="1"/>
  <c r="O2307" i="4"/>
  <c r="I2307" i="4"/>
  <c r="K2307" i="4" s="1"/>
  <c r="P2307" i="4"/>
  <c r="C2308" i="4" l="1"/>
  <c r="D2308" i="4"/>
  <c r="B2307" i="4"/>
  <c r="I2308" i="4" l="1"/>
  <c r="K2308" i="4" s="1"/>
  <c r="P2308" i="4"/>
  <c r="N2308" i="4"/>
  <c r="O2308" i="4"/>
  <c r="B2308" i="4" l="1"/>
  <c r="C2309" i="4"/>
  <c r="D2309" i="4"/>
  <c r="N2309" i="4" l="1"/>
  <c r="O2309" i="4"/>
  <c r="I2309" i="4"/>
  <c r="K2309" i="4" s="1"/>
  <c r="P2309" i="4"/>
  <c r="D2310" i="4" l="1"/>
  <c r="C2310" i="4"/>
  <c r="B2309" i="4"/>
  <c r="O2310" i="4" l="1"/>
  <c r="N2310" i="4"/>
  <c r="I2310" i="4"/>
  <c r="K2310" i="4" s="1"/>
  <c r="P2310" i="4"/>
  <c r="C2311" i="4" l="1"/>
  <c r="D2311" i="4"/>
  <c r="B2310" i="4"/>
  <c r="I2311" i="4" l="1"/>
  <c r="K2311" i="4" s="1"/>
  <c r="P2311" i="4"/>
  <c r="N2311" i="4"/>
  <c r="B2311" i="4" s="1"/>
  <c r="O2311" i="4"/>
  <c r="D2312" i="4" l="1"/>
  <c r="C2312" i="4"/>
  <c r="N2312" i="4" l="1"/>
  <c r="O2312" i="4"/>
  <c r="I2312" i="4"/>
  <c r="K2312" i="4" s="1"/>
  <c r="P2312" i="4"/>
  <c r="D2313" i="4" l="1"/>
  <c r="C2313" i="4"/>
  <c r="B2312" i="4"/>
  <c r="O2313" i="4" l="1"/>
  <c r="N2313" i="4"/>
  <c r="B2313" i="4" s="1"/>
  <c r="I2313" i="4"/>
  <c r="K2313" i="4" s="1"/>
  <c r="P2313" i="4"/>
  <c r="C2314" i="4" l="1"/>
  <c r="D2314" i="4"/>
  <c r="I2314" i="4" l="1"/>
  <c r="K2314" i="4" s="1"/>
  <c r="P2314" i="4"/>
  <c r="N2314" i="4"/>
  <c r="O2314" i="4"/>
  <c r="B2314" i="4" l="1"/>
  <c r="D2315" i="4"/>
  <c r="C2315" i="4"/>
  <c r="O2315" i="4" l="1"/>
  <c r="N2315" i="4"/>
  <c r="I2315" i="4"/>
  <c r="K2315" i="4" s="1"/>
  <c r="P2315" i="4"/>
  <c r="D2316" i="4" l="1"/>
  <c r="C2316" i="4"/>
  <c r="B2315" i="4"/>
  <c r="N2316" i="4" l="1"/>
  <c r="O2316" i="4"/>
  <c r="A2315" i="4"/>
  <c r="I2316" i="4"/>
  <c r="K2316" i="4" s="1"/>
  <c r="P2316" i="4"/>
  <c r="D2317" i="4" l="1"/>
  <c r="C2317" i="4"/>
  <c r="B2316" i="4"/>
  <c r="O2317" i="4" l="1"/>
  <c r="N2317" i="4"/>
  <c r="I2317" i="4"/>
  <c r="K2317" i="4" s="1"/>
  <c r="P2317" i="4"/>
  <c r="D2318" i="4" l="1"/>
  <c r="C2318" i="4"/>
  <c r="B2317" i="4"/>
  <c r="N2318" i="4" l="1"/>
  <c r="O2318" i="4"/>
  <c r="I2318" i="4"/>
  <c r="K2318" i="4" s="1"/>
  <c r="P2318" i="4"/>
  <c r="D2319" i="4" l="1"/>
  <c r="C2319" i="4"/>
  <c r="B2318" i="4"/>
  <c r="O2319" i="4" l="1"/>
  <c r="N2319" i="4"/>
  <c r="I2319" i="4"/>
  <c r="K2319" i="4" s="1"/>
  <c r="P2319" i="4"/>
  <c r="B2319" i="4" l="1"/>
  <c r="C2320" i="4"/>
  <c r="D2320" i="4"/>
  <c r="N2320" i="4" l="1"/>
  <c r="O2320" i="4"/>
  <c r="I2320" i="4"/>
  <c r="K2320" i="4" s="1"/>
  <c r="P2320" i="4"/>
  <c r="D2321" i="4" l="1"/>
  <c r="C2321" i="4"/>
  <c r="B2320" i="4"/>
  <c r="N2321" i="4" l="1"/>
  <c r="O2321" i="4"/>
  <c r="I2321" i="4"/>
  <c r="K2321" i="4" s="1"/>
  <c r="P2321" i="4"/>
  <c r="C2322" i="4" l="1"/>
  <c r="D2322" i="4"/>
  <c r="B2321" i="4"/>
  <c r="I2322" i="4" l="1"/>
  <c r="K2322" i="4" s="1"/>
  <c r="P2322" i="4"/>
  <c r="N2322" i="4"/>
  <c r="O2322" i="4"/>
  <c r="B2322" i="4" l="1"/>
  <c r="C2323" i="4"/>
  <c r="D2323" i="4"/>
  <c r="N2323" i="4" l="1"/>
  <c r="O2323" i="4"/>
  <c r="I2323" i="4"/>
  <c r="K2323" i="4" s="1"/>
  <c r="P2323" i="4"/>
  <c r="D2324" i="4" l="1"/>
  <c r="C2324" i="4"/>
  <c r="B2323" i="4"/>
  <c r="N2324" i="4" l="1"/>
  <c r="O2324" i="4"/>
  <c r="I2324" i="4"/>
  <c r="K2324" i="4" s="1"/>
  <c r="P2324" i="4"/>
  <c r="C2325" i="4" l="1"/>
  <c r="D2325" i="4"/>
  <c r="B2324" i="4"/>
  <c r="I2325" i="4" l="1"/>
  <c r="K2325" i="4" s="1"/>
  <c r="P2325" i="4"/>
  <c r="N2325" i="4"/>
  <c r="B2325" i="4" s="1"/>
  <c r="A2325" i="4" s="1"/>
  <c r="O2325" i="4"/>
  <c r="D2326" i="4" l="1"/>
  <c r="C2326" i="4"/>
  <c r="N2326" i="4" l="1"/>
  <c r="O2326" i="4"/>
  <c r="I2326" i="4"/>
  <c r="K2326" i="4" s="1"/>
  <c r="P2326" i="4"/>
  <c r="C2327" i="4" l="1"/>
  <c r="D2327" i="4"/>
  <c r="B2326" i="4"/>
  <c r="I2327" i="4" l="1"/>
  <c r="K2327" i="4" s="1"/>
  <c r="P2327" i="4"/>
  <c r="O2327" i="4"/>
  <c r="N2327" i="4"/>
  <c r="B2327" i="4" s="1"/>
  <c r="D2328" i="4" l="1"/>
  <c r="C2328" i="4"/>
  <c r="N2328" i="4" l="1"/>
  <c r="O2328" i="4"/>
  <c r="I2328" i="4"/>
  <c r="K2328" i="4" s="1"/>
  <c r="P2328" i="4"/>
  <c r="D2329" i="4" l="1"/>
  <c r="C2329" i="4"/>
  <c r="B2328" i="4"/>
  <c r="O2329" i="4" l="1"/>
  <c r="N2329" i="4"/>
  <c r="B2329" i="4" s="1"/>
  <c r="I2329" i="4"/>
  <c r="K2329" i="4" s="1"/>
  <c r="P2329" i="4"/>
  <c r="C2330" i="4" l="1"/>
  <c r="D2330" i="4"/>
  <c r="I2330" i="4" l="1"/>
  <c r="K2330" i="4" s="1"/>
  <c r="P2330" i="4"/>
  <c r="N2330" i="4"/>
  <c r="O2330" i="4"/>
  <c r="B2330" i="4" l="1"/>
  <c r="D2331" i="4"/>
  <c r="C2331" i="4"/>
  <c r="I2331" i="4" l="1"/>
  <c r="K2331" i="4" s="1"/>
  <c r="P2331" i="4"/>
  <c r="O2331" i="4"/>
  <c r="N2331" i="4"/>
  <c r="B2331" i="4" l="1"/>
  <c r="C2332" i="4"/>
  <c r="D2332" i="4"/>
  <c r="I2332" i="4" l="1"/>
  <c r="K2332" i="4" s="1"/>
  <c r="P2332" i="4"/>
  <c r="N2332" i="4"/>
  <c r="B2332" i="4" s="1"/>
  <c r="O2332" i="4"/>
  <c r="D2333" i="4" l="1"/>
  <c r="C2333" i="4"/>
  <c r="O2333" i="4" l="1"/>
  <c r="N2333" i="4"/>
  <c r="P2333" i="4"/>
  <c r="I2333" i="4"/>
  <c r="K2333" i="4" s="1"/>
  <c r="D2334" i="4" l="1"/>
  <c r="C2334" i="4"/>
  <c r="B2333" i="4"/>
  <c r="O2334" i="4" l="1"/>
  <c r="N2334" i="4"/>
  <c r="I2334" i="4"/>
  <c r="K2334" i="4" s="1"/>
  <c r="P2334" i="4"/>
  <c r="B2334" i="4" l="1"/>
  <c r="D2335" i="4"/>
  <c r="C2335" i="4"/>
  <c r="I2335" i="4" l="1"/>
  <c r="K2335" i="4" s="1"/>
  <c r="P2335" i="4"/>
  <c r="N2335" i="4"/>
  <c r="B2335" i="4" s="1"/>
  <c r="A2335" i="4" s="1"/>
  <c r="O2335" i="4"/>
  <c r="C2336" i="4" l="1"/>
  <c r="D2336" i="4"/>
  <c r="I2336" i="4" l="1"/>
  <c r="K2336" i="4" s="1"/>
  <c r="P2336" i="4"/>
  <c r="N2336" i="4"/>
  <c r="O2336" i="4"/>
  <c r="B2336" i="4" l="1"/>
  <c r="C2337" i="4"/>
  <c r="D2337" i="4"/>
  <c r="N2337" i="4" l="1"/>
  <c r="O2337" i="4"/>
  <c r="I2337" i="4"/>
  <c r="K2337" i="4" s="1"/>
  <c r="P2337" i="4"/>
  <c r="C2338" i="4" l="1"/>
  <c r="D2338" i="4"/>
  <c r="B2337" i="4"/>
  <c r="I2338" i="4" l="1"/>
  <c r="K2338" i="4" s="1"/>
  <c r="P2338" i="4"/>
  <c r="N2338" i="4"/>
  <c r="O2338" i="4"/>
  <c r="B2338" i="4" l="1"/>
  <c r="D2339" i="4"/>
  <c r="C2339" i="4"/>
  <c r="I2339" i="4" l="1"/>
  <c r="K2339" i="4" s="1"/>
  <c r="P2339" i="4"/>
  <c r="N2339" i="4"/>
  <c r="B2339" i="4" s="1"/>
  <c r="O2339" i="4"/>
  <c r="C2340" i="4" l="1"/>
  <c r="D2340" i="4"/>
  <c r="I2340" i="4" l="1"/>
  <c r="K2340" i="4" s="1"/>
  <c r="P2340" i="4"/>
  <c r="N2340" i="4"/>
  <c r="B2340" i="4" s="1"/>
  <c r="O2340" i="4"/>
  <c r="C2341" i="4" l="1"/>
  <c r="D2341" i="4"/>
  <c r="P2341" i="4" l="1"/>
  <c r="I2341" i="4"/>
  <c r="K2341" i="4" s="1"/>
  <c r="N2341" i="4"/>
  <c r="O2341" i="4"/>
  <c r="B2341" i="4" l="1"/>
  <c r="D2342" i="4"/>
  <c r="C2342" i="4"/>
  <c r="I2342" i="4" l="1"/>
  <c r="K2342" i="4" s="1"/>
  <c r="P2342" i="4"/>
  <c r="N2342" i="4"/>
  <c r="B2342" i="4" s="1"/>
  <c r="O2342" i="4"/>
  <c r="C2343" i="4" l="1"/>
  <c r="D2343" i="4"/>
  <c r="I2343" i="4" l="1"/>
  <c r="K2343" i="4" s="1"/>
  <c r="P2343" i="4"/>
  <c r="N2343" i="4"/>
  <c r="O2343" i="4"/>
  <c r="B2343" i="4" l="1"/>
  <c r="D2344" i="4"/>
  <c r="C2344" i="4"/>
  <c r="I2344" i="4" l="1"/>
  <c r="K2344" i="4" s="1"/>
  <c r="P2344" i="4"/>
  <c r="O2344" i="4"/>
  <c r="N2344" i="4"/>
  <c r="B2344" i="4" l="1"/>
  <c r="D2345" i="4"/>
  <c r="C2345" i="4"/>
  <c r="I2345" i="4" l="1"/>
  <c r="K2345" i="4" s="1"/>
  <c r="P2345" i="4"/>
  <c r="O2345" i="4"/>
  <c r="N2345" i="4"/>
  <c r="B2345" i="4" l="1"/>
  <c r="D2346" i="4"/>
  <c r="C2346" i="4"/>
  <c r="N2346" i="4" l="1"/>
  <c r="O2346" i="4"/>
  <c r="I2346" i="4"/>
  <c r="K2346" i="4" s="1"/>
  <c r="P2346" i="4"/>
  <c r="A2345" i="4"/>
  <c r="D2347" i="4" l="1"/>
  <c r="C2347" i="4"/>
  <c r="B2346" i="4"/>
  <c r="N2347" i="4" l="1"/>
  <c r="O2347" i="4"/>
  <c r="P2347" i="4"/>
  <c r="I2347" i="4"/>
  <c r="K2347" i="4" s="1"/>
  <c r="C2348" i="4" l="1"/>
  <c r="D2348" i="4"/>
  <c r="B2347" i="4"/>
  <c r="I2348" i="4" l="1"/>
  <c r="K2348" i="4" s="1"/>
  <c r="P2348" i="4"/>
  <c r="N2348" i="4"/>
  <c r="B2348" i="4" s="1"/>
  <c r="O2348" i="4"/>
  <c r="D2349" i="4" l="1"/>
  <c r="C2349" i="4"/>
  <c r="N2349" i="4" l="1"/>
  <c r="O2349" i="4"/>
  <c r="I2349" i="4"/>
  <c r="K2349" i="4" s="1"/>
  <c r="P2349" i="4"/>
  <c r="C2350" i="4" l="1"/>
  <c r="D2350" i="4"/>
  <c r="B2349" i="4"/>
  <c r="I2350" i="4" l="1"/>
  <c r="K2350" i="4" s="1"/>
  <c r="P2350" i="4"/>
  <c r="N2350" i="4"/>
  <c r="O2350" i="4"/>
  <c r="B2350" i="4" l="1"/>
  <c r="D2351" i="4"/>
  <c r="C2351" i="4"/>
  <c r="N2351" i="4" l="1"/>
  <c r="O2351" i="4"/>
  <c r="I2351" i="4"/>
  <c r="K2351" i="4" s="1"/>
  <c r="P2351" i="4"/>
  <c r="D2352" i="4" l="1"/>
  <c r="C2352" i="4"/>
  <c r="B2351" i="4"/>
  <c r="N2352" i="4" l="1"/>
  <c r="O2352" i="4"/>
  <c r="P2352" i="4"/>
  <c r="I2352" i="4"/>
  <c r="K2352" i="4" s="1"/>
  <c r="B2352" i="4" l="1"/>
  <c r="D2353" i="4"/>
  <c r="C2353" i="4"/>
  <c r="I2353" i="4" l="1"/>
  <c r="K2353" i="4" s="1"/>
  <c r="P2353" i="4"/>
  <c r="N2353" i="4"/>
  <c r="B2353" i="4" s="1"/>
  <c r="O2353" i="4"/>
  <c r="D2354" i="4" l="1"/>
  <c r="C2354" i="4"/>
  <c r="N2354" i="4" l="1"/>
  <c r="O2354" i="4"/>
  <c r="I2354" i="4"/>
  <c r="K2354" i="4" s="1"/>
  <c r="P2354" i="4"/>
  <c r="C2355" i="4" l="1"/>
  <c r="D2355" i="4"/>
  <c r="B2354" i="4"/>
  <c r="P2355" i="4" l="1"/>
  <c r="I2355" i="4"/>
  <c r="K2355" i="4" s="1"/>
  <c r="N2355" i="4"/>
  <c r="O2355" i="4"/>
  <c r="C2356" i="4" l="1"/>
  <c r="D2356" i="4"/>
  <c r="B2355" i="4"/>
  <c r="A2355" i="4" l="1"/>
  <c r="P2356" i="4"/>
  <c r="I2356" i="4"/>
  <c r="K2356" i="4" s="1"/>
  <c r="N2356" i="4"/>
  <c r="O2356" i="4"/>
  <c r="D2357" i="4" l="1"/>
  <c r="C2357" i="4"/>
  <c r="B2356" i="4"/>
  <c r="N2357" i="4" l="1"/>
  <c r="O2357" i="4"/>
  <c r="P2357" i="4"/>
  <c r="I2357" i="4"/>
  <c r="K2357" i="4" s="1"/>
  <c r="C2358" i="4" l="1"/>
  <c r="D2358" i="4"/>
  <c r="B2357" i="4"/>
  <c r="I2358" i="4" l="1"/>
  <c r="K2358" i="4" s="1"/>
  <c r="P2358" i="4"/>
  <c r="N2358" i="4"/>
  <c r="O2358" i="4"/>
  <c r="B2358" i="4" l="1"/>
  <c r="D2359" i="4"/>
  <c r="C2359" i="4"/>
  <c r="N2359" i="4" l="1"/>
  <c r="O2359" i="4"/>
  <c r="P2359" i="4"/>
  <c r="I2359" i="4"/>
  <c r="K2359" i="4" s="1"/>
  <c r="C2360" i="4" l="1"/>
  <c r="D2360" i="4"/>
  <c r="B2359" i="4"/>
  <c r="P2360" i="4" l="1"/>
  <c r="I2360" i="4"/>
  <c r="K2360" i="4" s="1"/>
  <c r="N2360" i="4"/>
  <c r="B2360" i="4" s="1"/>
  <c r="O2360" i="4"/>
  <c r="D2361" i="4" l="1"/>
  <c r="C2361" i="4"/>
  <c r="N2361" i="4" l="1"/>
  <c r="O2361" i="4"/>
  <c r="P2361" i="4"/>
  <c r="I2361" i="4"/>
  <c r="K2361" i="4" s="1"/>
  <c r="D2362" i="4" l="1"/>
  <c r="C2362" i="4"/>
  <c r="B2361" i="4"/>
  <c r="N2362" i="4" l="1"/>
  <c r="O2362" i="4"/>
  <c r="I2362" i="4"/>
  <c r="K2362" i="4" s="1"/>
  <c r="P2362" i="4"/>
  <c r="D2363" i="4" l="1"/>
  <c r="C2363" i="4"/>
  <c r="B2362" i="4"/>
  <c r="N2363" i="4" l="1"/>
  <c r="B2363" i="4" s="1"/>
  <c r="O2363" i="4"/>
  <c r="I2363" i="4"/>
  <c r="K2363" i="4" s="1"/>
  <c r="P2363" i="4"/>
  <c r="D2364" i="4" l="1"/>
  <c r="C2364" i="4"/>
  <c r="N2364" i="4" l="1"/>
  <c r="O2364" i="4"/>
  <c r="I2364" i="4"/>
  <c r="K2364" i="4" s="1"/>
  <c r="P2364" i="4"/>
  <c r="D2365" i="4" l="1"/>
  <c r="C2365" i="4"/>
  <c r="B2364" i="4"/>
  <c r="N2365" i="4" l="1"/>
  <c r="O2365" i="4"/>
  <c r="I2365" i="4"/>
  <c r="K2365" i="4" s="1"/>
  <c r="P2365" i="4"/>
  <c r="C2366" i="4" l="1"/>
  <c r="D2366" i="4"/>
  <c r="B2365" i="4"/>
  <c r="A2365" i="4" l="1"/>
  <c r="P2366" i="4"/>
  <c r="I2366" i="4"/>
  <c r="K2366" i="4" s="1"/>
  <c r="N2366" i="4"/>
  <c r="O2366" i="4"/>
  <c r="C2367" i="4" l="1"/>
  <c r="D2367" i="4"/>
  <c r="B2366" i="4"/>
  <c r="I2367" i="4" l="1"/>
  <c r="K2367" i="4" s="1"/>
  <c r="P2367" i="4"/>
  <c r="N2367" i="4"/>
  <c r="O2367" i="4"/>
  <c r="B2367" i="4" l="1"/>
  <c r="D2368" i="4"/>
  <c r="C2368" i="4"/>
  <c r="N2368" i="4" l="1"/>
  <c r="O2368" i="4"/>
  <c r="P2368" i="4"/>
  <c r="I2368" i="4"/>
  <c r="K2368" i="4" s="1"/>
  <c r="C2369" i="4" l="1"/>
  <c r="D2369" i="4"/>
  <c r="B2368" i="4"/>
  <c r="I2369" i="4" l="1"/>
  <c r="K2369" i="4" s="1"/>
  <c r="P2369" i="4"/>
  <c r="N2369" i="4"/>
  <c r="O2369" i="4"/>
  <c r="B2369" i="4" l="1"/>
  <c r="C2370" i="4"/>
  <c r="D2370" i="4"/>
  <c r="I2370" i="4" l="1"/>
  <c r="K2370" i="4" s="1"/>
  <c r="P2370" i="4"/>
  <c r="N2370" i="4"/>
  <c r="B2370" i="4" s="1"/>
  <c r="O2370" i="4"/>
  <c r="C2371" i="4" l="1"/>
  <c r="D2371" i="4"/>
  <c r="I2371" i="4" l="1"/>
  <c r="K2371" i="4" s="1"/>
  <c r="P2371" i="4"/>
  <c r="N2371" i="4"/>
  <c r="B2371" i="4" s="1"/>
  <c r="O2371" i="4"/>
  <c r="D2372" i="4" l="1"/>
  <c r="C2372" i="4"/>
  <c r="O2372" i="4" l="1"/>
  <c r="N2372" i="4"/>
  <c r="I2372" i="4"/>
  <c r="K2372" i="4" s="1"/>
  <c r="P2372" i="4"/>
  <c r="B2372" i="4" l="1"/>
  <c r="C2373" i="4"/>
  <c r="D2373" i="4"/>
  <c r="N2373" i="4" l="1"/>
  <c r="O2373" i="4"/>
  <c r="P2373" i="4"/>
  <c r="I2373" i="4"/>
  <c r="K2373" i="4" s="1"/>
  <c r="D2374" i="4" l="1"/>
  <c r="C2374" i="4"/>
  <c r="B2373" i="4"/>
  <c r="N2374" i="4" l="1"/>
  <c r="O2374" i="4"/>
  <c r="P2374" i="4"/>
  <c r="I2374" i="4"/>
  <c r="K2374" i="4" s="1"/>
  <c r="C2375" i="4" l="1"/>
  <c r="D2375" i="4"/>
  <c r="B2374" i="4"/>
  <c r="I2375" i="4" l="1"/>
  <c r="K2375" i="4" s="1"/>
  <c r="P2375" i="4"/>
  <c r="N2375" i="4"/>
  <c r="O2375" i="4"/>
  <c r="B2375" i="4" l="1"/>
  <c r="C2376" i="4"/>
  <c r="D2376" i="4"/>
  <c r="I2376" i="4" l="1"/>
  <c r="K2376" i="4" s="1"/>
  <c r="P2376" i="4"/>
  <c r="N2376" i="4"/>
  <c r="B2376" i="4" s="1"/>
  <c r="O2376" i="4"/>
  <c r="A2375" i="4"/>
  <c r="D2377" i="4" l="1"/>
  <c r="C2377" i="4"/>
  <c r="N2377" i="4" l="1"/>
  <c r="O2377" i="4"/>
  <c r="I2377" i="4"/>
  <c r="K2377" i="4" s="1"/>
  <c r="P2377" i="4"/>
  <c r="D2378" i="4" l="1"/>
  <c r="C2378" i="4"/>
  <c r="B2377" i="4"/>
  <c r="A2377" i="4" l="1"/>
  <c r="N2378" i="4"/>
  <c r="B2378" i="4" s="1"/>
  <c r="O2378" i="4"/>
  <c r="I2378" i="4"/>
  <c r="K2378" i="4" s="1"/>
  <c r="P2378" i="4"/>
  <c r="C2379" i="4" l="1"/>
  <c r="D2379" i="4"/>
  <c r="P2379" i="4" l="1"/>
  <c r="I2379" i="4"/>
  <c r="K2379" i="4" s="1"/>
  <c r="N2379" i="4"/>
  <c r="O2379" i="4"/>
  <c r="C2380" i="4" l="1"/>
  <c r="D2380" i="4"/>
  <c r="B2379" i="4"/>
  <c r="I2380" i="4" l="1"/>
  <c r="K2380" i="4" s="1"/>
  <c r="P2380" i="4"/>
  <c r="N2380" i="4"/>
  <c r="B2380" i="4" s="1"/>
  <c r="O2380" i="4"/>
  <c r="C2381" i="4" l="1"/>
  <c r="D2381" i="4"/>
  <c r="I2381" i="4" l="1"/>
  <c r="K2381" i="4" s="1"/>
  <c r="P2381" i="4"/>
  <c r="N2381" i="4"/>
  <c r="B2381" i="4" s="1"/>
  <c r="O2381" i="4"/>
  <c r="C2382" i="4" l="1"/>
  <c r="D2382" i="4"/>
  <c r="P2382" i="4" l="1"/>
  <c r="I2382" i="4"/>
  <c r="K2382" i="4" s="1"/>
  <c r="O2382" i="4"/>
  <c r="N2382" i="4"/>
  <c r="B2382" i="4" s="1"/>
  <c r="D2383" i="4" l="1"/>
  <c r="C2383" i="4"/>
  <c r="N2383" i="4" l="1"/>
  <c r="O2383" i="4"/>
  <c r="I2383" i="4"/>
  <c r="K2383" i="4" s="1"/>
  <c r="P2383" i="4"/>
  <c r="D2384" i="4" l="1"/>
  <c r="C2384" i="4"/>
  <c r="B2383" i="4"/>
  <c r="N2384" i="4" l="1"/>
  <c r="O2384" i="4"/>
  <c r="P2384" i="4"/>
  <c r="I2384" i="4"/>
  <c r="K2384" i="4" s="1"/>
  <c r="D2385" i="4" l="1"/>
  <c r="C2385" i="4"/>
  <c r="B2384" i="4"/>
  <c r="N2385" i="4" l="1"/>
  <c r="O2385" i="4"/>
  <c r="P2385" i="4"/>
  <c r="I2385" i="4"/>
  <c r="K2385" i="4" s="1"/>
  <c r="C2386" i="4" l="1"/>
  <c r="D2386" i="4"/>
  <c r="B2385" i="4"/>
  <c r="P2386" i="4" l="1"/>
  <c r="I2386" i="4"/>
  <c r="K2386" i="4" s="1"/>
  <c r="N2386" i="4"/>
  <c r="B2386" i="4" s="1"/>
  <c r="O2386" i="4"/>
  <c r="D2387" i="4" l="1"/>
  <c r="C2387" i="4"/>
  <c r="O2387" i="4" l="1"/>
  <c r="N2387" i="4"/>
  <c r="I2387" i="4"/>
  <c r="K2387" i="4" s="1"/>
  <c r="P2387" i="4"/>
  <c r="B2387" i="4" l="1"/>
  <c r="C2388" i="4"/>
  <c r="D2388" i="4"/>
  <c r="P2388" i="4" l="1"/>
  <c r="I2388" i="4"/>
  <c r="K2388" i="4" s="1"/>
  <c r="O2388" i="4"/>
  <c r="N2388" i="4"/>
  <c r="A2387" i="4"/>
  <c r="B2388" i="4" l="1"/>
  <c r="C2389" i="4"/>
  <c r="D2389" i="4"/>
  <c r="I2389" i="4" l="1"/>
  <c r="K2389" i="4" s="1"/>
  <c r="P2389" i="4"/>
  <c r="N2389" i="4"/>
  <c r="B2389" i="4" s="1"/>
  <c r="O2389" i="4"/>
  <c r="C2390" i="4" l="1"/>
  <c r="D2390" i="4"/>
  <c r="I2390" i="4" l="1"/>
  <c r="K2390" i="4" s="1"/>
  <c r="P2390" i="4"/>
  <c r="N2390" i="4"/>
  <c r="B2390" i="4" s="1"/>
  <c r="O2390" i="4"/>
  <c r="D2391" i="4" l="1"/>
  <c r="C2391" i="4"/>
  <c r="N2391" i="4" l="1"/>
  <c r="O2391" i="4"/>
  <c r="P2391" i="4"/>
  <c r="I2391" i="4"/>
  <c r="K2391" i="4" s="1"/>
  <c r="D2392" i="4" l="1"/>
  <c r="C2392" i="4"/>
  <c r="B2391" i="4"/>
  <c r="N2392" i="4" l="1"/>
  <c r="B2392" i="4" s="1"/>
  <c r="O2392" i="4"/>
  <c r="I2392" i="4"/>
  <c r="K2392" i="4" s="1"/>
  <c r="P2392" i="4"/>
  <c r="D2393" i="4" l="1"/>
  <c r="C2393" i="4"/>
  <c r="N2393" i="4" l="1"/>
  <c r="O2393" i="4"/>
  <c r="I2393" i="4"/>
  <c r="K2393" i="4" s="1"/>
  <c r="P2393" i="4"/>
  <c r="D2394" i="4" l="1"/>
  <c r="C2394" i="4"/>
  <c r="B2393" i="4"/>
  <c r="O2394" i="4" l="1"/>
  <c r="N2394" i="4"/>
  <c r="I2394" i="4"/>
  <c r="K2394" i="4" s="1"/>
  <c r="P2394" i="4"/>
  <c r="C2395" i="4" l="1"/>
  <c r="D2395" i="4"/>
  <c r="B2394" i="4"/>
  <c r="I2395" i="4" l="1"/>
  <c r="K2395" i="4" s="1"/>
  <c r="P2395" i="4"/>
  <c r="N2395" i="4"/>
  <c r="O2395" i="4"/>
  <c r="B2395" i="4" l="1"/>
  <c r="D2396" i="4"/>
  <c r="C2396" i="4"/>
  <c r="N2396" i="4" l="1"/>
  <c r="O2396" i="4"/>
  <c r="P2396" i="4"/>
  <c r="I2396" i="4"/>
  <c r="K2396" i="4" s="1"/>
  <c r="D2397" i="4" l="1"/>
  <c r="C2397" i="4"/>
  <c r="B2396" i="4"/>
  <c r="N2397" i="4" l="1"/>
  <c r="O2397" i="4"/>
  <c r="I2397" i="4"/>
  <c r="K2397" i="4" s="1"/>
  <c r="P2397" i="4"/>
  <c r="C2398" i="4" l="1"/>
  <c r="D2398" i="4"/>
  <c r="B2397" i="4"/>
  <c r="A2397" i="4" l="1"/>
  <c r="I2398" i="4"/>
  <c r="K2398" i="4" s="1"/>
  <c r="P2398" i="4"/>
  <c r="N2398" i="4"/>
  <c r="B2398" i="4" s="1"/>
  <c r="O2398" i="4"/>
  <c r="D2399" i="4" l="1"/>
  <c r="C2399" i="4"/>
  <c r="O2399" i="4" l="1"/>
  <c r="N2399" i="4"/>
  <c r="B2399" i="4" s="1"/>
  <c r="I2399" i="4"/>
  <c r="K2399" i="4" s="1"/>
  <c r="P2399" i="4"/>
  <c r="C2400" i="4" l="1"/>
  <c r="D2400" i="4"/>
  <c r="I2400" i="4" l="1"/>
  <c r="K2400" i="4" s="1"/>
  <c r="P2400" i="4"/>
  <c r="N2400" i="4"/>
  <c r="O2400" i="4"/>
  <c r="B2400" i="4" l="1"/>
  <c r="D2401" i="4"/>
  <c r="C2401" i="4"/>
  <c r="N2401" i="4" l="1"/>
  <c r="O2401" i="4"/>
  <c r="I2401" i="4"/>
  <c r="K2401" i="4" s="1"/>
  <c r="P2401" i="4"/>
  <c r="C2402" i="4" l="1"/>
  <c r="D2402" i="4"/>
  <c r="B2401" i="4"/>
  <c r="I2402" i="4" l="1"/>
  <c r="K2402" i="4" s="1"/>
  <c r="P2402" i="4"/>
  <c r="N2402" i="4"/>
  <c r="O2402" i="4"/>
  <c r="B2402" i="4" l="1"/>
  <c r="C2403" i="4"/>
  <c r="D2403" i="4"/>
  <c r="I2403" i="4" l="1"/>
  <c r="K2403" i="4" s="1"/>
  <c r="P2403" i="4"/>
  <c r="N2403" i="4"/>
  <c r="O2403" i="4"/>
  <c r="B2403" i="4" l="1"/>
  <c r="C2404" i="4"/>
  <c r="D2404" i="4"/>
  <c r="I2404" i="4" l="1"/>
  <c r="K2404" i="4" s="1"/>
  <c r="P2404" i="4"/>
  <c r="N2404" i="4"/>
  <c r="B2404" i="4" s="1"/>
  <c r="O2404" i="4"/>
  <c r="C2405" i="4" l="1"/>
  <c r="D2405" i="4"/>
  <c r="I2405" i="4" l="1"/>
  <c r="K2405" i="4" s="1"/>
  <c r="P2405" i="4"/>
  <c r="N2405" i="4"/>
  <c r="B2405" i="4" s="1"/>
  <c r="O2405" i="4"/>
  <c r="D2406" i="4" l="1"/>
  <c r="C2406" i="4"/>
  <c r="I2406" i="4" l="1"/>
  <c r="K2406" i="4" s="1"/>
  <c r="P2406" i="4"/>
  <c r="N2406" i="4"/>
  <c r="B2406" i="4" s="1"/>
  <c r="O2406" i="4"/>
  <c r="C2407" i="4" l="1"/>
  <c r="D2407" i="4"/>
  <c r="I2407" i="4" l="1"/>
  <c r="K2407" i="4" s="1"/>
  <c r="P2407" i="4"/>
  <c r="N2407" i="4"/>
  <c r="B2407" i="4" s="1"/>
  <c r="O2407" i="4"/>
  <c r="A2407" i="4" l="1"/>
  <c r="D2408" i="4"/>
  <c r="C2408" i="4"/>
  <c r="N2408" i="4" l="1"/>
  <c r="O2408" i="4"/>
  <c r="I2408" i="4"/>
  <c r="K2408" i="4" s="1"/>
  <c r="P2408" i="4"/>
  <c r="C2409" i="4" l="1"/>
  <c r="D2409" i="4"/>
  <c r="B2408" i="4"/>
  <c r="I2409" i="4" l="1"/>
  <c r="K2409" i="4" s="1"/>
  <c r="P2409" i="4"/>
  <c r="N2409" i="4"/>
  <c r="O2409" i="4"/>
  <c r="B2409" i="4" l="1"/>
  <c r="D2410" i="4"/>
  <c r="C2410" i="4"/>
  <c r="N2410" i="4" l="1"/>
  <c r="O2410" i="4"/>
  <c r="I2410" i="4"/>
  <c r="K2410" i="4" s="1"/>
  <c r="P2410" i="4"/>
  <c r="C2411" i="4" l="1"/>
  <c r="D2411" i="4"/>
  <c r="B2410" i="4"/>
  <c r="I2411" i="4" l="1"/>
  <c r="K2411" i="4" s="1"/>
  <c r="P2411" i="4"/>
  <c r="N2411" i="4"/>
  <c r="O2411" i="4"/>
  <c r="B2411" i="4" l="1"/>
  <c r="D2412" i="4"/>
  <c r="C2412" i="4"/>
  <c r="N2412" i="4" l="1"/>
  <c r="O2412" i="4"/>
  <c r="I2412" i="4"/>
  <c r="K2412" i="4" s="1"/>
  <c r="P2412" i="4"/>
  <c r="C2413" i="4" l="1"/>
  <c r="D2413" i="4"/>
  <c r="B2412" i="4"/>
  <c r="I2413" i="4" l="1"/>
  <c r="K2413" i="4" s="1"/>
  <c r="P2413" i="4"/>
  <c r="N2413" i="4"/>
  <c r="O2413" i="4"/>
  <c r="B2413" i="4" l="1"/>
  <c r="C2414" i="4"/>
  <c r="D2414" i="4"/>
  <c r="I2414" i="4" l="1"/>
  <c r="K2414" i="4" s="1"/>
  <c r="P2414" i="4"/>
  <c r="N2414" i="4"/>
  <c r="B2414" i="4" s="1"/>
  <c r="O2414" i="4"/>
  <c r="D2415" i="4" l="1"/>
  <c r="C2415" i="4"/>
  <c r="N2415" i="4" l="1"/>
  <c r="O2415" i="4"/>
  <c r="I2415" i="4"/>
  <c r="K2415" i="4" s="1"/>
  <c r="P2415" i="4"/>
  <c r="C2416" i="4" l="1"/>
  <c r="D2416" i="4"/>
  <c r="B2415" i="4"/>
  <c r="I2416" i="4" l="1"/>
  <c r="K2416" i="4" s="1"/>
  <c r="P2416" i="4"/>
  <c r="N2416" i="4"/>
  <c r="O2416" i="4"/>
  <c r="B2416" i="4" l="1"/>
  <c r="C2417" i="4"/>
  <c r="D2417" i="4"/>
  <c r="P2417" i="4" l="1"/>
  <c r="I2417" i="4"/>
  <c r="K2417" i="4" s="1"/>
  <c r="O2417" i="4"/>
  <c r="N2417" i="4"/>
  <c r="B2417" i="4" l="1"/>
  <c r="C2418" i="4"/>
  <c r="D2418" i="4"/>
  <c r="I2418" i="4" l="1"/>
  <c r="K2418" i="4" s="1"/>
  <c r="P2418" i="4"/>
  <c r="N2418" i="4"/>
  <c r="B2418" i="4" s="1"/>
  <c r="O2418" i="4"/>
  <c r="A2417" i="4"/>
  <c r="D2419" i="4" l="1"/>
  <c r="C2419" i="4"/>
  <c r="N2419" i="4" l="1"/>
  <c r="O2419" i="4"/>
  <c r="I2419" i="4"/>
  <c r="K2419" i="4" s="1"/>
  <c r="P2419" i="4"/>
  <c r="C2420" i="4" l="1"/>
  <c r="D2420" i="4"/>
  <c r="B2419" i="4"/>
  <c r="I2420" i="4" l="1"/>
  <c r="K2420" i="4" s="1"/>
  <c r="P2420" i="4"/>
  <c r="N2420" i="4"/>
  <c r="O2420" i="4"/>
  <c r="B2420" i="4" l="1"/>
  <c r="C2421" i="4"/>
  <c r="D2421" i="4"/>
  <c r="I2421" i="4" l="1"/>
  <c r="K2421" i="4" s="1"/>
  <c r="P2421" i="4"/>
  <c r="N2421" i="4"/>
  <c r="B2421" i="4" s="1"/>
  <c r="O2421" i="4"/>
  <c r="D2422" i="4" l="1"/>
  <c r="C2422" i="4"/>
  <c r="N2422" i="4" l="1"/>
  <c r="O2422" i="4"/>
  <c r="I2422" i="4"/>
  <c r="K2422" i="4" s="1"/>
  <c r="P2422" i="4"/>
  <c r="D2423" i="4" l="1"/>
  <c r="C2423" i="4"/>
  <c r="B2422" i="4"/>
  <c r="N2423" i="4" l="1"/>
  <c r="O2423" i="4"/>
  <c r="I2423" i="4"/>
  <c r="K2423" i="4" s="1"/>
  <c r="P2423" i="4"/>
  <c r="C2424" i="4" l="1"/>
  <c r="D2424" i="4"/>
  <c r="B2423" i="4"/>
  <c r="I2424" i="4" l="1"/>
  <c r="K2424" i="4" s="1"/>
  <c r="P2424" i="4"/>
  <c r="N2424" i="4"/>
  <c r="O2424" i="4"/>
  <c r="B2424" i="4" l="1"/>
  <c r="C2425" i="4"/>
  <c r="D2425" i="4"/>
  <c r="P2425" i="4" l="1"/>
  <c r="I2425" i="4"/>
  <c r="K2425" i="4" s="1"/>
  <c r="N2425" i="4"/>
  <c r="B2425" i="4" s="1"/>
  <c r="O2425" i="4"/>
  <c r="C2426" i="4" l="1"/>
  <c r="D2426" i="4"/>
  <c r="I2426" i="4" l="1"/>
  <c r="K2426" i="4" s="1"/>
  <c r="P2426" i="4"/>
  <c r="N2426" i="4"/>
  <c r="B2426" i="4" s="1"/>
  <c r="O2426" i="4"/>
  <c r="C2427" i="4" l="1"/>
  <c r="D2427" i="4"/>
  <c r="P2427" i="4" l="1"/>
  <c r="I2427" i="4"/>
  <c r="K2427" i="4" s="1"/>
  <c r="N2427" i="4"/>
  <c r="O2427" i="4"/>
  <c r="B2427" i="4" l="1"/>
  <c r="D2428" i="4"/>
  <c r="C2428" i="4"/>
  <c r="N2428" i="4" l="1"/>
  <c r="O2428" i="4"/>
  <c r="I2428" i="4"/>
  <c r="K2428" i="4" s="1"/>
  <c r="P2428" i="4"/>
  <c r="A2427" i="4"/>
  <c r="C2429" i="4" l="1"/>
  <c r="D2429" i="4"/>
  <c r="B2428" i="4"/>
  <c r="I2429" i="4" l="1"/>
  <c r="K2429" i="4" s="1"/>
  <c r="P2429" i="4"/>
  <c r="N2429" i="4"/>
  <c r="O2429" i="4"/>
  <c r="C2430" i="4" l="1"/>
  <c r="D2430" i="4"/>
  <c r="B2429" i="4"/>
  <c r="P2430" i="4" l="1"/>
  <c r="I2430" i="4"/>
  <c r="K2430" i="4" s="1"/>
  <c r="N2430" i="4"/>
  <c r="O2430" i="4"/>
  <c r="B2430" i="4" l="1"/>
  <c r="D2431" i="4"/>
  <c r="C2431" i="4"/>
  <c r="P2431" i="4" l="1"/>
  <c r="I2431" i="4"/>
  <c r="K2431" i="4" s="1"/>
  <c r="N2431" i="4"/>
  <c r="B2431" i="4" s="1"/>
  <c r="O2431" i="4"/>
  <c r="D2432" i="4" l="1"/>
  <c r="C2432" i="4"/>
  <c r="N2432" i="4" l="1"/>
  <c r="O2432" i="4"/>
  <c r="P2432" i="4"/>
  <c r="I2432" i="4"/>
  <c r="K2432" i="4" s="1"/>
  <c r="C2433" i="4" l="1"/>
  <c r="D2433" i="4"/>
  <c r="B2432" i="4"/>
  <c r="P2433" i="4" l="1"/>
  <c r="I2433" i="4"/>
  <c r="K2433" i="4" s="1"/>
  <c r="N2433" i="4"/>
  <c r="B2433" i="4" s="1"/>
  <c r="O2433" i="4"/>
  <c r="C2434" i="4" l="1"/>
  <c r="D2434" i="4"/>
  <c r="I2434" i="4" l="1"/>
  <c r="K2434" i="4" s="1"/>
  <c r="P2434" i="4"/>
  <c r="N2434" i="4"/>
  <c r="O2434" i="4"/>
  <c r="B2434" i="4" l="1"/>
  <c r="C2435" i="4"/>
  <c r="D2435" i="4"/>
  <c r="N2435" i="4" l="1"/>
  <c r="O2435" i="4"/>
  <c r="I2435" i="4"/>
  <c r="K2435" i="4" s="1"/>
  <c r="P2435" i="4"/>
  <c r="C2436" i="4" l="1"/>
  <c r="D2436" i="4"/>
  <c r="B2435" i="4"/>
  <c r="I2436" i="4" l="1"/>
  <c r="K2436" i="4" s="1"/>
  <c r="P2436" i="4"/>
  <c r="N2436" i="4"/>
  <c r="O2436" i="4"/>
  <c r="C2437" i="4" l="1"/>
  <c r="D2437" i="4"/>
  <c r="B2436" i="4"/>
  <c r="I2437" i="4" l="1"/>
  <c r="K2437" i="4" s="1"/>
  <c r="P2437" i="4"/>
  <c r="N2437" i="4"/>
  <c r="B2437" i="4" s="1"/>
  <c r="A2437" i="4" s="1"/>
  <c r="O2437" i="4"/>
  <c r="C2438" i="4" l="1"/>
  <c r="D2438" i="4"/>
  <c r="P2438" i="4" l="1"/>
  <c r="I2438" i="4"/>
  <c r="K2438" i="4" s="1"/>
  <c r="N2438" i="4"/>
  <c r="B2438" i="4" s="1"/>
  <c r="O2438" i="4"/>
  <c r="C2439" i="4" l="1"/>
  <c r="D2439" i="4"/>
  <c r="P2439" i="4" l="1"/>
  <c r="I2439" i="4"/>
  <c r="K2439" i="4" s="1"/>
  <c r="N2439" i="4"/>
  <c r="O2439" i="4"/>
  <c r="B2439" i="4" l="1"/>
  <c r="D2440" i="4"/>
  <c r="C2440" i="4"/>
  <c r="I2440" i="4" l="1"/>
  <c r="K2440" i="4" s="1"/>
  <c r="P2440" i="4"/>
  <c r="N2440" i="4"/>
  <c r="B2440" i="4" s="1"/>
  <c r="O2440" i="4"/>
  <c r="C2441" i="4" l="1"/>
  <c r="D2441" i="4"/>
  <c r="I2441" i="4" l="1"/>
  <c r="K2441" i="4" s="1"/>
  <c r="P2441" i="4"/>
  <c r="N2441" i="4"/>
  <c r="O2441" i="4"/>
  <c r="B2441" i="4" l="1"/>
  <c r="C2442" i="4"/>
  <c r="D2442" i="4"/>
  <c r="N2442" i="4" l="1"/>
  <c r="O2442" i="4"/>
  <c r="P2442" i="4"/>
  <c r="I2442" i="4"/>
  <c r="K2442" i="4" s="1"/>
  <c r="C2443" i="4" l="1"/>
  <c r="D2443" i="4"/>
  <c r="B2442" i="4"/>
  <c r="I2443" i="4" l="1"/>
  <c r="K2443" i="4" s="1"/>
  <c r="P2443" i="4"/>
  <c r="N2443" i="4"/>
  <c r="O2443" i="4"/>
  <c r="B2443" i="4" l="1"/>
  <c r="C2444" i="4"/>
  <c r="D2444" i="4"/>
  <c r="I2444" i="4" l="1"/>
  <c r="K2444" i="4" s="1"/>
  <c r="P2444" i="4"/>
  <c r="N2444" i="4"/>
  <c r="B2444" i="4" s="1"/>
  <c r="O2444" i="4"/>
  <c r="D2445" i="4" l="1"/>
  <c r="C2445" i="4"/>
  <c r="N2445" i="4" l="1"/>
  <c r="O2445" i="4"/>
  <c r="I2445" i="4"/>
  <c r="K2445" i="4" s="1"/>
  <c r="P2445" i="4"/>
  <c r="C2446" i="4" l="1"/>
  <c r="D2446" i="4"/>
  <c r="B2445" i="4"/>
  <c r="I2446" i="4" l="1"/>
  <c r="K2446" i="4" s="1"/>
  <c r="P2446" i="4"/>
  <c r="N2446" i="4"/>
  <c r="O2446" i="4"/>
  <c r="B2446" i="4" l="1"/>
  <c r="C2447" i="4"/>
  <c r="D2447" i="4"/>
  <c r="N2447" i="4" l="1"/>
  <c r="O2447" i="4"/>
  <c r="I2447" i="4"/>
  <c r="K2447" i="4" s="1"/>
  <c r="P2447" i="4"/>
  <c r="D2448" i="4" l="1"/>
  <c r="C2448" i="4"/>
  <c r="B2447" i="4"/>
  <c r="N2448" i="4" l="1"/>
  <c r="O2448" i="4"/>
  <c r="A2447" i="4"/>
  <c r="I2448" i="4"/>
  <c r="K2448" i="4" s="1"/>
  <c r="P2448" i="4"/>
  <c r="D2449" i="4" l="1"/>
  <c r="C2449" i="4"/>
  <c r="B2448" i="4"/>
  <c r="N2449" i="4" l="1"/>
  <c r="O2449" i="4"/>
  <c r="I2449" i="4"/>
  <c r="K2449" i="4" s="1"/>
  <c r="P2449" i="4"/>
  <c r="C2450" i="4" l="1"/>
  <c r="D2450" i="4"/>
  <c r="B2449" i="4"/>
  <c r="I2450" i="4" l="1"/>
  <c r="K2450" i="4" s="1"/>
  <c r="P2450" i="4"/>
  <c r="A2449" i="4"/>
  <c r="N2450" i="4"/>
  <c r="O2450" i="4"/>
  <c r="B2450" i="4" l="1"/>
  <c r="D2451" i="4"/>
  <c r="C2451" i="4"/>
  <c r="N2451" i="4" l="1"/>
  <c r="O2451" i="4"/>
  <c r="I2451" i="4"/>
  <c r="K2451" i="4" s="1"/>
  <c r="P2451" i="4"/>
  <c r="C2452" i="4" l="1"/>
  <c r="D2452" i="4"/>
  <c r="B2451" i="4"/>
  <c r="I2452" i="4" l="1"/>
  <c r="K2452" i="4" s="1"/>
  <c r="P2452" i="4"/>
  <c r="N2452" i="4"/>
  <c r="O2452" i="4"/>
  <c r="B2452" i="4" l="1"/>
  <c r="C2453" i="4"/>
  <c r="D2453" i="4"/>
  <c r="N2453" i="4" l="1"/>
  <c r="O2453" i="4"/>
  <c r="I2453" i="4"/>
  <c r="K2453" i="4" s="1"/>
  <c r="P2453" i="4"/>
  <c r="D2454" i="4" l="1"/>
  <c r="C2454" i="4"/>
  <c r="B2453" i="4"/>
  <c r="N2454" i="4" l="1"/>
  <c r="O2454" i="4"/>
  <c r="I2454" i="4"/>
  <c r="K2454" i="4" s="1"/>
  <c r="P2454" i="4"/>
  <c r="D2455" i="4" l="1"/>
  <c r="C2455" i="4"/>
  <c r="B2454" i="4"/>
  <c r="N2455" i="4" l="1"/>
  <c r="O2455" i="4"/>
  <c r="I2455" i="4"/>
  <c r="K2455" i="4" s="1"/>
  <c r="P2455" i="4"/>
  <c r="C2456" i="4" l="1"/>
  <c r="D2456" i="4"/>
  <c r="B2455" i="4"/>
  <c r="I2456" i="4" l="1"/>
  <c r="K2456" i="4" s="1"/>
  <c r="P2456" i="4"/>
  <c r="N2456" i="4"/>
  <c r="O2456" i="4"/>
  <c r="B2456" i="4" l="1"/>
  <c r="D2457" i="4"/>
  <c r="C2457" i="4"/>
  <c r="N2457" i="4" l="1"/>
  <c r="O2457" i="4"/>
  <c r="I2457" i="4"/>
  <c r="K2457" i="4" s="1"/>
  <c r="P2457" i="4"/>
  <c r="D2458" i="4" l="1"/>
  <c r="C2458" i="4"/>
  <c r="B2457" i="4"/>
  <c r="N2458" i="4" l="1"/>
  <c r="O2458" i="4"/>
  <c r="I2458" i="4"/>
  <c r="K2458" i="4" s="1"/>
  <c r="P2458" i="4"/>
  <c r="D2459" i="4" l="1"/>
  <c r="C2459" i="4"/>
  <c r="B2458" i="4"/>
  <c r="N2459" i="4" l="1"/>
  <c r="O2459" i="4"/>
  <c r="I2459" i="4"/>
  <c r="K2459" i="4" s="1"/>
  <c r="P2459" i="4"/>
  <c r="C2460" i="4" l="1"/>
  <c r="D2460" i="4"/>
  <c r="B2459" i="4"/>
  <c r="I2460" i="4" l="1"/>
  <c r="K2460" i="4" s="1"/>
  <c r="P2460" i="4"/>
  <c r="A2459" i="4"/>
  <c r="N2460" i="4"/>
  <c r="O2460" i="4"/>
  <c r="B2460" i="4" l="1"/>
  <c r="C2461" i="4"/>
  <c r="D2461" i="4"/>
  <c r="N2461" i="4" l="1"/>
  <c r="O2461" i="4"/>
  <c r="P2461" i="4"/>
  <c r="I2461" i="4"/>
  <c r="K2461" i="4" s="1"/>
  <c r="C2462" i="4" l="1"/>
  <c r="D2462" i="4"/>
  <c r="B2461" i="4"/>
  <c r="I2462" i="4" l="1"/>
  <c r="K2462" i="4" s="1"/>
  <c r="P2462" i="4"/>
  <c r="N2462" i="4"/>
  <c r="B2462" i="4" s="1"/>
  <c r="O2462" i="4"/>
  <c r="D2463" i="4" l="1"/>
  <c r="C2463" i="4"/>
  <c r="N2463" i="4" l="1"/>
  <c r="O2463" i="4"/>
  <c r="P2463" i="4"/>
  <c r="I2463" i="4"/>
  <c r="K2463" i="4" s="1"/>
  <c r="C2464" i="4" l="1"/>
  <c r="D2464" i="4"/>
  <c r="B2463" i="4"/>
  <c r="P2464" i="4" l="1"/>
  <c r="I2464" i="4"/>
  <c r="K2464" i="4" s="1"/>
  <c r="O2464" i="4"/>
  <c r="N2464" i="4"/>
  <c r="C2465" i="4" l="1"/>
  <c r="D2465" i="4"/>
  <c r="B2464" i="4"/>
  <c r="I2465" i="4" l="1"/>
  <c r="K2465" i="4" s="1"/>
  <c r="P2465" i="4"/>
  <c r="N2465" i="4"/>
  <c r="B2465" i="4" s="1"/>
  <c r="O2465" i="4"/>
  <c r="D2466" i="4" l="1"/>
  <c r="C2466" i="4"/>
  <c r="N2466" i="4" l="1"/>
  <c r="O2466" i="4"/>
  <c r="P2466" i="4"/>
  <c r="I2466" i="4"/>
  <c r="K2466" i="4" s="1"/>
  <c r="D2467" i="4" l="1"/>
  <c r="C2467" i="4"/>
  <c r="B2466" i="4"/>
  <c r="N2467" i="4" l="1"/>
  <c r="O2467" i="4"/>
  <c r="P2467" i="4"/>
  <c r="I2467" i="4"/>
  <c r="K2467" i="4" s="1"/>
  <c r="C2468" i="4" l="1"/>
  <c r="D2468" i="4"/>
  <c r="B2467" i="4"/>
  <c r="I2468" i="4" l="1"/>
  <c r="K2468" i="4" s="1"/>
  <c r="P2468" i="4"/>
  <c r="N2468" i="4"/>
  <c r="O2468" i="4"/>
  <c r="B2468" i="4" l="1"/>
  <c r="C2469" i="4"/>
  <c r="D2469" i="4"/>
  <c r="N2469" i="4" l="1"/>
  <c r="O2469" i="4"/>
  <c r="P2469" i="4"/>
  <c r="I2469" i="4"/>
  <c r="K2469" i="4" s="1"/>
  <c r="D2470" i="4" l="1"/>
  <c r="C2470" i="4"/>
  <c r="B2469" i="4"/>
  <c r="A2469" i="4" l="1"/>
  <c r="N2470" i="4"/>
  <c r="O2470" i="4"/>
  <c r="I2470" i="4"/>
  <c r="K2470" i="4" s="1"/>
  <c r="P2470" i="4"/>
  <c r="C2471" i="4" l="1"/>
  <c r="D2471" i="4"/>
  <c r="B2470" i="4"/>
  <c r="I2471" i="4" l="1"/>
  <c r="K2471" i="4" s="1"/>
  <c r="P2471" i="4"/>
  <c r="N2471" i="4"/>
  <c r="O2471" i="4"/>
  <c r="B2471" i="4" l="1"/>
  <c r="D2472" i="4"/>
  <c r="C2472" i="4"/>
  <c r="I2472" i="4" l="1"/>
  <c r="K2472" i="4" s="1"/>
  <c r="P2472" i="4"/>
  <c r="N2472" i="4"/>
  <c r="B2472" i="4" s="1"/>
  <c r="O2472" i="4"/>
  <c r="D2473" i="4" l="1"/>
  <c r="C2473" i="4"/>
  <c r="O2473" i="4" l="1"/>
  <c r="N2473" i="4"/>
  <c r="I2473" i="4"/>
  <c r="K2473" i="4" s="1"/>
  <c r="P2473" i="4"/>
  <c r="D2474" i="4" l="1"/>
  <c r="C2474" i="4"/>
  <c r="B2473" i="4"/>
  <c r="N2474" i="4" l="1"/>
  <c r="O2474" i="4"/>
  <c r="I2474" i="4"/>
  <c r="K2474" i="4" s="1"/>
  <c r="P2474" i="4"/>
  <c r="D2475" i="4" l="1"/>
  <c r="C2475" i="4"/>
  <c r="B2474" i="4"/>
  <c r="N2475" i="4" l="1"/>
  <c r="B2475" i="4" s="1"/>
  <c r="O2475" i="4"/>
  <c r="P2475" i="4"/>
  <c r="I2475" i="4"/>
  <c r="K2475" i="4" s="1"/>
  <c r="D2476" i="4" l="1"/>
  <c r="C2476" i="4"/>
  <c r="N2476" i="4" l="1"/>
  <c r="O2476" i="4"/>
  <c r="I2476" i="4"/>
  <c r="K2476" i="4" s="1"/>
  <c r="P2476" i="4"/>
  <c r="C2477" i="4" l="1"/>
  <c r="D2477" i="4"/>
  <c r="B2476" i="4"/>
  <c r="I2477" i="4" l="1"/>
  <c r="K2477" i="4" s="1"/>
  <c r="P2477" i="4"/>
  <c r="N2477" i="4"/>
  <c r="O2477" i="4"/>
  <c r="B2477" i="4" l="1"/>
  <c r="C2478" i="4"/>
  <c r="D2478" i="4"/>
  <c r="N2478" i="4" l="1"/>
  <c r="O2478" i="4"/>
  <c r="I2478" i="4"/>
  <c r="K2478" i="4" s="1"/>
  <c r="P2478" i="4"/>
  <c r="C2479" i="4" l="1"/>
  <c r="D2479" i="4"/>
  <c r="B2478" i="4"/>
  <c r="I2479" i="4" l="1"/>
  <c r="K2479" i="4" s="1"/>
  <c r="P2479" i="4"/>
  <c r="N2479" i="4"/>
  <c r="O2479" i="4"/>
  <c r="B2479" i="4" l="1"/>
  <c r="C2480" i="4"/>
  <c r="D2480" i="4"/>
  <c r="I2480" i="4" l="1"/>
  <c r="K2480" i="4" s="1"/>
  <c r="P2480" i="4"/>
  <c r="N2480" i="4"/>
  <c r="B2480" i="4" s="1"/>
  <c r="O2480" i="4"/>
  <c r="A2479" i="4"/>
  <c r="C2481" i="4" l="1"/>
  <c r="D2481" i="4"/>
  <c r="P2481" i="4" l="1"/>
  <c r="I2481" i="4"/>
  <c r="K2481" i="4" s="1"/>
  <c r="O2481" i="4"/>
  <c r="N2481" i="4"/>
  <c r="B2481" i="4" s="1"/>
  <c r="D2482" i="4" l="1"/>
  <c r="C2482" i="4"/>
  <c r="N2482" i="4" l="1"/>
  <c r="O2482" i="4"/>
  <c r="I2482" i="4"/>
  <c r="K2482" i="4" s="1"/>
  <c r="P2482" i="4"/>
  <c r="C2483" i="4" l="1"/>
  <c r="D2483" i="4"/>
  <c r="B2482" i="4"/>
  <c r="P2483" i="4" l="1"/>
  <c r="I2483" i="4"/>
  <c r="K2483" i="4" s="1"/>
  <c r="N2483" i="4"/>
  <c r="B2483" i="4" s="1"/>
  <c r="O2483" i="4"/>
  <c r="D2484" i="4" l="1"/>
  <c r="C2484" i="4"/>
  <c r="N2484" i="4" l="1"/>
  <c r="O2484" i="4"/>
  <c r="I2484" i="4"/>
  <c r="K2484" i="4" s="1"/>
  <c r="P2484" i="4"/>
  <c r="C2485" i="4" l="1"/>
  <c r="D2485" i="4"/>
  <c r="B2484" i="4"/>
  <c r="I2485" i="4" l="1"/>
  <c r="K2485" i="4" s="1"/>
  <c r="P2485" i="4"/>
  <c r="N2485" i="4"/>
  <c r="O2485" i="4"/>
  <c r="B2485" i="4" l="1"/>
  <c r="C2486" i="4"/>
  <c r="D2486" i="4"/>
  <c r="N2486" i="4" l="1"/>
  <c r="O2486" i="4"/>
  <c r="I2486" i="4"/>
  <c r="K2486" i="4" s="1"/>
  <c r="P2486" i="4"/>
  <c r="D2487" i="4" l="1"/>
  <c r="C2487" i="4"/>
  <c r="B2486" i="4"/>
  <c r="N2487" i="4" l="1"/>
  <c r="O2487" i="4"/>
  <c r="I2487" i="4"/>
  <c r="K2487" i="4" s="1"/>
  <c r="P2487" i="4"/>
  <c r="C2488" i="4" l="1"/>
  <c r="D2488" i="4"/>
  <c r="B2487" i="4"/>
  <c r="I2488" i="4" l="1"/>
  <c r="K2488" i="4" s="1"/>
  <c r="P2488" i="4"/>
  <c r="N2488" i="4"/>
  <c r="B2488" i="4" s="1"/>
  <c r="O2488" i="4"/>
  <c r="C2489" i="4" l="1"/>
  <c r="D2489" i="4"/>
  <c r="P2489" i="4" l="1"/>
  <c r="I2489" i="4"/>
  <c r="K2489" i="4" s="1"/>
  <c r="N2489" i="4"/>
  <c r="B2489" i="4" s="1"/>
  <c r="O2489" i="4"/>
  <c r="A2489" i="4" l="1"/>
  <c r="C2490" i="4"/>
  <c r="D2490" i="4"/>
  <c r="N2490" i="4" l="1"/>
  <c r="O2490" i="4"/>
  <c r="I2490" i="4"/>
  <c r="K2490" i="4" s="1"/>
  <c r="P2490" i="4"/>
  <c r="C2491" i="4" l="1"/>
  <c r="D2491" i="4"/>
  <c r="B2490" i="4"/>
  <c r="I2491" i="4" l="1"/>
  <c r="K2491" i="4" s="1"/>
  <c r="P2491" i="4"/>
  <c r="N2491" i="4"/>
  <c r="O2491" i="4"/>
  <c r="B2491" i="4" l="1"/>
  <c r="C2492" i="4"/>
  <c r="D2492" i="4"/>
  <c r="N2492" i="4" l="1"/>
  <c r="O2492" i="4"/>
  <c r="P2492" i="4"/>
  <c r="I2492" i="4"/>
  <c r="K2492" i="4" s="1"/>
  <c r="C2493" i="4" l="1"/>
  <c r="D2493" i="4"/>
  <c r="B2492" i="4"/>
  <c r="I2493" i="4" l="1"/>
  <c r="K2493" i="4" s="1"/>
  <c r="P2493" i="4"/>
  <c r="N2493" i="4"/>
  <c r="O2493" i="4"/>
  <c r="D2494" i="4" l="1"/>
  <c r="C2494" i="4"/>
  <c r="B2493" i="4"/>
  <c r="N2494" i="4" l="1"/>
  <c r="O2494" i="4"/>
  <c r="I2494" i="4"/>
  <c r="K2494" i="4" s="1"/>
  <c r="P2494" i="4"/>
  <c r="C2495" i="4" l="1"/>
  <c r="D2495" i="4"/>
  <c r="B2494" i="4"/>
  <c r="P2495" i="4" l="1"/>
  <c r="I2495" i="4"/>
  <c r="K2495" i="4" s="1"/>
  <c r="N2495" i="4"/>
  <c r="O2495" i="4"/>
  <c r="B2495" i="4" l="1"/>
  <c r="C2496" i="4"/>
  <c r="D2496" i="4"/>
  <c r="N2496" i="4" l="1"/>
  <c r="O2496" i="4"/>
  <c r="P2496" i="4"/>
  <c r="I2496" i="4"/>
  <c r="K2496" i="4" s="1"/>
  <c r="C2497" i="4" l="1"/>
  <c r="D2497" i="4"/>
  <c r="B2496" i="4"/>
  <c r="I2497" i="4" l="1"/>
  <c r="K2497" i="4" s="1"/>
  <c r="P2497" i="4"/>
  <c r="N2497" i="4"/>
  <c r="B2497" i="4" s="1"/>
  <c r="O2497" i="4"/>
  <c r="C2498" i="4" l="1"/>
  <c r="D2498" i="4"/>
  <c r="N2498" i="4" l="1"/>
  <c r="O2498" i="4"/>
  <c r="I2498" i="4"/>
  <c r="K2498" i="4" s="1"/>
  <c r="P2498" i="4"/>
  <c r="C2499" i="4" l="1"/>
  <c r="D2499" i="4"/>
  <c r="B2498" i="4"/>
  <c r="I2499" i="4" l="1"/>
  <c r="K2499" i="4" s="1"/>
  <c r="P2499" i="4"/>
  <c r="N2499" i="4"/>
  <c r="O2499" i="4"/>
  <c r="B2499" i="4" l="1"/>
  <c r="D2500" i="4"/>
  <c r="C2500" i="4"/>
  <c r="N2500" i="4" l="1"/>
  <c r="O2500" i="4"/>
  <c r="P2500" i="4"/>
  <c r="I2500" i="4"/>
  <c r="K2500" i="4" s="1"/>
  <c r="A2499" i="4"/>
  <c r="C2501" i="4" l="1"/>
  <c r="D2501" i="4"/>
  <c r="B2500" i="4"/>
  <c r="I2501" i="4" l="1"/>
  <c r="K2501" i="4" s="1"/>
  <c r="P2501" i="4"/>
  <c r="N2501" i="4"/>
  <c r="O2501" i="4"/>
  <c r="B2501" i="4" l="1"/>
  <c r="D2502" i="4"/>
  <c r="C2502" i="4"/>
  <c r="N2502" i="4" l="1"/>
  <c r="O2502" i="4"/>
  <c r="I2502" i="4"/>
  <c r="K2502" i="4" s="1"/>
  <c r="P2502" i="4"/>
  <c r="C2503" i="4" l="1"/>
  <c r="D2503" i="4"/>
  <c r="B2502" i="4"/>
  <c r="P2503" i="4" l="1"/>
  <c r="I2503" i="4"/>
  <c r="K2503" i="4" s="1"/>
  <c r="N2503" i="4"/>
  <c r="O2503" i="4"/>
  <c r="B2503" i="4" l="1"/>
  <c r="C2504" i="4"/>
  <c r="D2504" i="4"/>
  <c r="N2504" i="4" l="1"/>
  <c r="B2504" i="4" s="1"/>
  <c r="O2504" i="4"/>
  <c r="I2504" i="4"/>
  <c r="K2504" i="4" s="1"/>
  <c r="P2504" i="4"/>
  <c r="C2505" i="4" l="1"/>
  <c r="D2505" i="4"/>
  <c r="I2505" i="4" l="1"/>
  <c r="K2505" i="4" s="1"/>
  <c r="P2505" i="4"/>
  <c r="N2505" i="4"/>
  <c r="B2505" i="4" s="1"/>
  <c r="O2505" i="4"/>
  <c r="D2506" i="4" l="1"/>
  <c r="C2506" i="4"/>
  <c r="N2506" i="4" l="1"/>
  <c r="O2506" i="4"/>
  <c r="I2506" i="4"/>
  <c r="K2506" i="4" s="1"/>
  <c r="P2506" i="4"/>
  <c r="C2507" i="4" l="1"/>
  <c r="D2507" i="4"/>
  <c r="B2506" i="4"/>
  <c r="I2507" i="4" l="1"/>
  <c r="K2507" i="4" s="1"/>
  <c r="P2507" i="4"/>
  <c r="N2507" i="4"/>
  <c r="O2507" i="4"/>
  <c r="B2507" i="4" l="1"/>
  <c r="D2508" i="4"/>
  <c r="C2508" i="4"/>
  <c r="N2508" i="4" l="1"/>
  <c r="O2508" i="4"/>
  <c r="I2508" i="4"/>
  <c r="K2508" i="4" s="1"/>
  <c r="P2508" i="4"/>
  <c r="C2509" i="4" l="1"/>
  <c r="D2509" i="4"/>
  <c r="B2508" i="4"/>
  <c r="I2509" i="4" l="1"/>
  <c r="K2509" i="4" s="1"/>
  <c r="P2509" i="4"/>
  <c r="N2509" i="4"/>
  <c r="O2509" i="4"/>
  <c r="B2509" i="4" l="1"/>
  <c r="C2510" i="4"/>
  <c r="D2510" i="4"/>
  <c r="I2510" i="4" l="1"/>
  <c r="K2510" i="4" s="1"/>
  <c r="P2510" i="4"/>
  <c r="N2510" i="4"/>
  <c r="B2510" i="4" s="1"/>
  <c r="O2510" i="4"/>
  <c r="A2509" i="4"/>
  <c r="D2511" i="4" l="1"/>
  <c r="C2511" i="4"/>
  <c r="N2511" i="4" l="1"/>
  <c r="O2511" i="4"/>
  <c r="P2511" i="4"/>
  <c r="I2511" i="4"/>
  <c r="K2511" i="4" s="1"/>
  <c r="C2512" i="4" l="1"/>
  <c r="D2512" i="4"/>
  <c r="B2511" i="4"/>
  <c r="I2512" i="4" l="1"/>
  <c r="K2512" i="4" s="1"/>
  <c r="P2512" i="4"/>
  <c r="N2512" i="4"/>
  <c r="O2512" i="4"/>
  <c r="B2512" i="4" l="1"/>
  <c r="C2513" i="4"/>
  <c r="D2513" i="4"/>
  <c r="N2513" i="4" l="1"/>
  <c r="O2513" i="4"/>
  <c r="I2513" i="4"/>
  <c r="K2513" i="4" s="1"/>
  <c r="P2513" i="4"/>
  <c r="C2514" i="4" l="1"/>
  <c r="D2514" i="4"/>
  <c r="B2513" i="4"/>
  <c r="I2514" i="4" l="1"/>
  <c r="K2514" i="4" s="1"/>
  <c r="P2514" i="4"/>
  <c r="N2514" i="4"/>
  <c r="O2514" i="4"/>
  <c r="B2514" i="4" l="1"/>
  <c r="D2515" i="4"/>
  <c r="C2515" i="4"/>
  <c r="N2515" i="4" l="1"/>
  <c r="O2515" i="4"/>
  <c r="I2515" i="4"/>
  <c r="K2515" i="4" s="1"/>
  <c r="P2515" i="4"/>
  <c r="C2516" i="4" l="1"/>
  <c r="D2516" i="4"/>
  <c r="B2515" i="4"/>
  <c r="I2516" i="4" l="1"/>
  <c r="K2516" i="4" s="1"/>
  <c r="P2516" i="4"/>
  <c r="N2516" i="4"/>
  <c r="O2516" i="4"/>
  <c r="B2516" i="4" l="1"/>
  <c r="C2517" i="4"/>
  <c r="D2517" i="4"/>
  <c r="N2517" i="4" l="1"/>
  <c r="O2517" i="4"/>
  <c r="I2517" i="4"/>
  <c r="K2517" i="4" s="1"/>
  <c r="P2517" i="4"/>
  <c r="D2518" i="4" l="1"/>
  <c r="C2518" i="4"/>
  <c r="B2517" i="4"/>
  <c r="N2518" i="4" l="1"/>
  <c r="O2518" i="4"/>
  <c r="I2518" i="4"/>
  <c r="K2518" i="4" s="1"/>
  <c r="P2518" i="4"/>
  <c r="C2519" i="4" l="1"/>
  <c r="D2519" i="4"/>
  <c r="B2518" i="4"/>
  <c r="I2519" i="4" l="1"/>
  <c r="K2519" i="4" s="1"/>
  <c r="P2519" i="4"/>
  <c r="N2519" i="4"/>
  <c r="O2519" i="4"/>
  <c r="B2519" i="4" l="1"/>
  <c r="D2520" i="4"/>
  <c r="C2520" i="4"/>
  <c r="N2520" i="4" l="1"/>
  <c r="O2520" i="4"/>
  <c r="P2520" i="4"/>
  <c r="I2520" i="4"/>
  <c r="K2520" i="4" s="1"/>
  <c r="A2519" i="4"/>
  <c r="C2521" i="4" l="1"/>
  <c r="D2521" i="4"/>
  <c r="B2520" i="4"/>
  <c r="I2521" i="4" l="1"/>
  <c r="K2521" i="4" s="1"/>
  <c r="P2521" i="4"/>
  <c r="N2521" i="4"/>
  <c r="B2521" i="4" s="1"/>
  <c r="A2521" i="4" s="1"/>
  <c r="O2521" i="4"/>
  <c r="D2522" i="4" l="1"/>
  <c r="C2522" i="4"/>
  <c r="O2522" i="4" l="1"/>
  <c r="N2522" i="4"/>
  <c r="P2522" i="4"/>
  <c r="I2522" i="4"/>
  <c r="K2522" i="4" s="1"/>
  <c r="D2523" i="4" l="1"/>
  <c r="C2523" i="4"/>
  <c r="B2522" i="4"/>
  <c r="N2523" i="4" l="1"/>
  <c r="O2523" i="4"/>
  <c r="P2523" i="4"/>
  <c r="I2523" i="4"/>
  <c r="K2523" i="4" s="1"/>
  <c r="D2524" i="4" l="1"/>
  <c r="C2524" i="4"/>
  <c r="B2523" i="4"/>
  <c r="N2524" i="4" l="1"/>
  <c r="O2524" i="4"/>
  <c r="I2524" i="4"/>
  <c r="K2524" i="4" s="1"/>
  <c r="P2524" i="4"/>
  <c r="C2525" i="4" l="1"/>
  <c r="D2525" i="4"/>
  <c r="B2524" i="4"/>
  <c r="P2525" i="4" l="1"/>
  <c r="I2525" i="4"/>
  <c r="K2525" i="4" s="1"/>
  <c r="N2525" i="4"/>
  <c r="B2525" i="4" s="1"/>
  <c r="O2525" i="4"/>
  <c r="D2526" i="4" l="1"/>
  <c r="C2526" i="4"/>
  <c r="N2526" i="4" l="1"/>
  <c r="O2526" i="4"/>
  <c r="I2526" i="4"/>
  <c r="K2526" i="4" s="1"/>
  <c r="P2526" i="4"/>
  <c r="D2527" i="4" l="1"/>
  <c r="C2527" i="4"/>
  <c r="B2526" i="4"/>
  <c r="N2527" i="4" l="1"/>
  <c r="O2527" i="4"/>
  <c r="I2527" i="4"/>
  <c r="K2527" i="4" s="1"/>
  <c r="P2527" i="4"/>
  <c r="D2528" i="4" l="1"/>
  <c r="C2528" i="4"/>
  <c r="B2527" i="4"/>
  <c r="N2528" i="4" l="1"/>
  <c r="B2528" i="4" s="1"/>
  <c r="O2528" i="4"/>
  <c r="I2528" i="4"/>
  <c r="K2528" i="4" s="1"/>
  <c r="P2528" i="4"/>
  <c r="C2529" i="4" l="1"/>
  <c r="D2529" i="4"/>
  <c r="I2529" i="4" l="1"/>
  <c r="K2529" i="4" s="1"/>
  <c r="P2529" i="4"/>
  <c r="N2529" i="4"/>
  <c r="O2529" i="4"/>
  <c r="B2529" i="4" l="1"/>
  <c r="C2530" i="4"/>
  <c r="D2530" i="4"/>
  <c r="N2530" i="4" l="1"/>
  <c r="O2530" i="4"/>
  <c r="I2530" i="4"/>
  <c r="K2530" i="4" s="1"/>
  <c r="P2530" i="4"/>
  <c r="C2531" i="4" l="1"/>
  <c r="D2531" i="4"/>
  <c r="B2530" i="4"/>
  <c r="I2531" i="4" l="1"/>
  <c r="K2531" i="4" s="1"/>
  <c r="P2531" i="4"/>
  <c r="N2531" i="4"/>
  <c r="O2531" i="4"/>
  <c r="B2531" i="4" l="1"/>
  <c r="D2532" i="4"/>
  <c r="C2532" i="4"/>
  <c r="N2532" i="4" l="1"/>
  <c r="O2532" i="4"/>
  <c r="P2532" i="4"/>
  <c r="I2532" i="4"/>
  <c r="K2532" i="4" s="1"/>
  <c r="A2531" i="4"/>
  <c r="C2533" i="4" l="1"/>
  <c r="D2533" i="4"/>
  <c r="B2532" i="4"/>
  <c r="I2533" i="4" l="1"/>
  <c r="K2533" i="4" s="1"/>
  <c r="P2533" i="4"/>
  <c r="N2533" i="4"/>
  <c r="O2533" i="4"/>
  <c r="B2533" i="4" l="1"/>
  <c r="D2534" i="4"/>
  <c r="C2534" i="4"/>
  <c r="P2534" i="4" l="1"/>
  <c r="I2534" i="4"/>
  <c r="K2534" i="4" s="1"/>
  <c r="N2534" i="4"/>
  <c r="B2534" i="4" s="1"/>
  <c r="O2534" i="4"/>
  <c r="C2535" i="4" l="1"/>
  <c r="D2535" i="4"/>
  <c r="I2535" i="4" l="1"/>
  <c r="K2535" i="4" s="1"/>
  <c r="P2535" i="4"/>
  <c r="N2535" i="4"/>
  <c r="B2535" i="4" s="1"/>
  <c r="O2535" i="4"/>
  <c r="C2536" i="4" l="1"/>
  <c r="D2536" i="4"/>
  <c r="P2536" i="4" l="1"/>
  <c r="I2536" i="4"/>
  <c r="K2536" i="4" s="1"/>
  <c r="N2536" i="4"/>
  <c r="O2536" i="4"/>
  <c r="B2536" i="4" l="1"/>
  <c r="C2537" i="4"/>
  <c r="D2537" i="4"/>
  <c r="O2537" i="4" l="1"/>
  <c r="N2537" i="4"/>
  <c r="P2537" i="4"/>
  <c r="I2537" i="4"/>
  <c r="K2537" i="4" s="1"/>
  <c r="C2538" i="4" l="1"/>
  <c r="D2538" i="4"/>
  <c r="B2537" i="4"/>
  <c r="P2538" i="4" l="1"/>
  <c r="I2538" i="4"/>
  <c r="K2538" i="4" s="1"/>
  <c r="N2538" i="4"/>
  <c r="O2538" i="4"/>
  <c r="D2539" i="4" l="1"/>
  <c r="C2539" i="4"/>
  <c r="B2538" i="4"/>
  <c r="N2539" i="4" l="1"/>
  <c r="O2539" i="4"/>
  <c r="P2539" i="4"/>
  <c r="I2539" i="4"/>
  <c r="K2539" i="4" s="1"/>
  <c r="D2540" i="4" l="1"/>
  <c r="C2540" i="4"/>
  <c r="B2539" i="4"/>
  <c r="N2540" i="4" l="1"/>
  <c r="O2540" i="4"/>
  <c r="P2540" i="4"/>
  <c r="I2540" i="4"/>
  <c r="K2540" i="4" s="1"/>
  <c r="B2540" i="4" l="1"/>
  <c r="C2541" i="4"/>
  <c r="D2541" i="4"/>
  <c r="N2541" i="4" l="1"/>
  <c r="O2541" i="4"/>
  <c r="I2541" i="4"/>
  <c r="K2541" i="4" s="1"/>
  <c r="P2541" i="4"/>
  <c r="C2542" i="4" l="1"/>
  <c r="D2542" i="4"/>
  <c r="B2541" i="4"/>
  <c r="I2542" i="4" l="1"/>
  <c r="K2542" i="4" s="1"/>
  <c r="P2542" i="4"/>
  <c r="A2541" i="4"/>
  <c r="N2542" i="4"/>
  <c r="B2542" i="4" s="1"/>
  <c r="O2542" i="4"/>
  <c r="D2543" i="4" l="1"/>
  <c r="C2543" i="4"/>
  <c r="N2543" i="4" l="1"/>
  <c r="O2543" i="4"/>
  <c r="I2543" i="4"/>
  <c r="K2543" i="4" s="1"/>
  <c r="P2543" i="4"/>
  <c r="C2544" i="4" l="1"/>
  <c r="D2544" i="4"/>
  <c r="B2543" i="4"/>
  <c r="I2544" i="4" l="1"/>
  <c r="K2544" i="4" s="1"/>
  <c r="P2544" i="4"/>
  <c r="N2544" i="4"/>
  <c r="O2544" i="4"/>
  <c r="B2544" i="4" l="1"/>
  <c r="D2545" i="4"/>
  <c r="C2545" i="4"/>
  <c r="I2545" i="4" l="1"/>
  <c r="K2545" i="4" s="1"/>
  <c r="P2545" i="4"/>
  <c r="N2545" i="4"/>
  <c r="B2545" i="4" s="1"/>
  <c r="O2545" i="4"/>
  <c r="C2546" i="4" l="1"/>
  <c r="D2546" i="4"/>
  <c r="I2546" i="4" l="1"/>
  <c r="K2546" i="4" s="1"/>
  <c r="P2546" i="4"/>
  <c r="N2546" i="4"/>
  <c r="B2546" i="4" s="1"/>
  <c r="O2546" i="4"/>
  <c r="D2547" i="4" l="1"/>
  <c r="C2547" i="4"/>
  <c r="I2547" i="4" l="1"/>
  <c r="K2547" i="4" s="1"/>
  <c r="P2547" i="4"/>
  <c r="N2547" i="4"/>
  <c r="O2547" i="4"/>
  <c r="B2547" i="4" l="1"/>
  <c r="C2548" i="4"/>
  <c r="D2548" i="4"/>
  <c r="I2548" i="4" l="1"/>
  <c r="K2548" i="4" s="1"/>
  <c r="P2548" i="4"/>
  <c r="N2548" i="4"/>
  <c r="B2548" i="4" s="1"/>
  <c r="O2548" i="4"/>
  <c r="C2549" i="4" l="1"/>
  <c r="D2549" i="4"/>
  <c r="I2549" i="4" l="1"/>
  <c r="K2549" i="4" s="1"/>
  <c r="P2549" i="4"/>
  <c r="N2549" i="4"/>
  <c r="O2549" i="4"/>
  <c r="B2549" i="4" l="1"/>
  <c r="C2550" i="4"/>
  <c r="D2550" i="4"/>
  <c r="I2550" i="4" l="1"/>
  <c r="K2550" i="4" s="1"/>
  <c r="P2550" i="4"/>
  <c r="N2550" i="4"/>
  <c r="B2550" i="4" s="1"/>
  <c r="O2550" i="4"/>
  <c r="C2551" i="4" l="1"/>
  <c r="D2551" i="4"/>
  <c r="I2551" i="4" l="1"/>
  <c r="K2551" i="4" s="1"/>
  <c r="P2551" i="4"/>
  <c r="N2551" i="4"/>
  <c r="B2551" i="4" s="1"/>
  <c r="O2551" i="4"/>
  <c r="A2551" i="4" l="1"/>
  <c r="C2552" i="4"/>
  <c r="D2552" i="4"/>
  <c r="N2552" i="4" l="1"/>
  <c r="O2552" i="4"/>
  <c r="I2552" i="4"/>
  <c r="K2552" i="4" s="1"/>
  <c r="P2552" i="4"/>
  <c r="D2553" i="4" l="1"/>
  <c r="C2553" i="4"/>
  <c r="B2552" i="4"/>
  <c r="N2553" i="4" l="1"/>
  <c r="O2553" i="4"/>
  <c r="P2553" i="4"/>
  <c r="I2553" i="4"/>
  <c r="K2553" i="4" s="1"/>
  <c r="D2554" i="4" l="1"/>
  <c r="C2554" i="4"/>
  <c r="B2553" i="4"/>
  <c r="N2554" i="4" l="1"/>
  <c r="O2554" i="4"/>
  <c r="I2554" i="4"/>
  <c r="K2554" i="4" s="1"/>
  <c r="P2554" i="4"/>
  <c r="B2554" i="4" l="1"/>
  <c r="C2555" i="4"/>
  <c r="D2555" i="4"/>
  <c r="N2555" i="4" l="1"/>
  <c r="O2555" i="4"/>
  <c r="I2555" i="4"/>
  <c r="K2555" i="4" s="1"/>
  <c r="P2555" i="4"/>
  <c r="D2556" i="4" l="1"/>
  <c r="C2556" i="4"/>
  <c r="B2555" i="4"/>
  <c r="N2556" i="4" l="1"/>
  <c r="O2556" i="4"/>
  <c r="I2556" i="4"/>
  <c r="K2556" i="4" s="1"/>
  <c r="P2556" i="4"/>
  <c r="D2557" i="4" l="1"/>
  <c r="C2557" i="4"/>
  <c r="B2556" i="4"/>
  <c r="N2557" i="4" l="1"/>
  <c r="B2557" i="4" s="1"/>
  <c r="O2557" i="4"/>
  <c r="P2557" i="4"/>
  <c r="I2557" i="4"/>
  <c r="K2557" i="4" s="1"/>
  <c r="D2558" i="4" l="1"/>
  <c r="C2558" i="4"/>
  <c r="N2558" i="4" l="1"/>
  <c r="O2558" i="4"/>
  <c r="I2558" i="4"/>
  <c r="K2558" i="4" s="1"/>
  <c r="P2558" i="4"/>
  <c r="D2559" i="4" l="1"/>
  <c r="C2559" i="4"/>
  <c r="B2558" i="4"/>
  <c r="N2559" i="4" l="1"/>
  <c r="O2559" i="4"/>
  <c r="I2559" i="4"/>
  <c r="K2559" i="4" s="1"/>
  <c r="P2559" i="4"/>
  <c r="C2560" i="4" l="1"/>
  <c r="D2560" i="4"/>
  <c r="B2559" i="4"/>
  <c r="I2560" i="4" l="1"/>
  <c r="K2560" i="4" s="1"/>
  <c r="P2560" i="4"/>
  <c r="O2560" i="4"/>
  <c r="N2560" i="4"/>
  <c r="B2560" i="4" s="1"/>
  <c r="D2561" i="4" l="1"/>
  <c r="C2561" i="4"/>
  <c r="N2561" i="4" l="1"/>
  <c r="O2561" i="4"/>
  <c r="I2561" i="4"/>
  <c r="K2561" i="4" s="1"/>
  <c r="P2561" i="4"/>
  <c r="C2562" i="4" l="1"/>
  <c r="D2562" i="4"/>
  <c r="B2561" i="4"/>
  <c r="I2562" i="4" l="1"/>
  <c r="K2562" i="4" s="1"/>
  <c r="P2562" i="4"/>
  <c r="A2561" i="4"/>
  <c r="O2562" i="4"/>
  <c r="N2562" i="4"/>
  <c r="B2562" i="4" s="1"/>
  <c r="C2563" i="4" l="1"/>
  <c r="D2563" i="4"/>
  <c r="P2563" i="4" l="1"/>
  <c r="I2563" i="4"/>
  <c r="K2563" i="4" s="1"/>
  <c r="O2563" i="4"/>
  <c r="N2563" i="4"/>
  <c r="B2563" i="4" s="1"/>
  <c r="C2564" i="4" l="1"/>
  <c r="D2564" i="4"/>
  <c r="I2564" i="4" l="1"/>
  <c r="K2564" i="4" s="1"/>
  <c r="P2564" i="4"/>
  <c r="O2564" i="4"/>
  <c r="N2564" i="4"/>
  <c r="B2564" i="4" s="1"/>
  <c r="D2565" i="4" l="1"/>
  <c r="C2565" i="4"/>
  <c r="O2565" i="4" l="1"/>
  <c r="N2565" i="4"/>
  <c r="I2565" i="4"/>
  <c r="K2565" i="4" s="1"/>
  <c r="P2565" i="4"/>
  <c r="C2566" i="4" l="1"/>
  <c r="D2566" i="4"/>
  <c r="B2565" i="4"/>
  <c r="I2566" i="4" l="1"/>
  <c r="K2566" i="4" s="1"/>
  <c r="P2566" i="4"/>
  <c r="O2566" i="4"/>
  <c r="N2566" i="4"/>
  <c r="B2566" i="4" s="1"/>
  <c r="D2567" i="4" l="1"/>
  <c r="C2567" i="4"/>
  <c r="O2567" i="4" l="1"/>
  <c r="N2567" i="4"/>
  <c r="I2567" i="4"/>
  <c r="K2567" i="4" s="1"/>
  <c r="P2567" i="4"/>
  <c r="D2568" i="4" l="1"/>
  <c r="C2568" i="4"/>
  <c r="B2567" i="4"/>
  <c r="O2568" i="4" l="1"/>
  <c r="N2568" i="4"/>
  <c r="I2568" i="4"/>
  <c r="K2568" i="4" s="1"/>
  <c r="P2568" i="4"/>
  <c r="C2569" i="4" l="1"/>
  <c r="D2569" i="4"/>
  <c r="B2568" i="4"/>
  <c r="I2569" i="4" l="1"/>
  <c r="K2569" i="4" s="1"/>
  <c r="P2569" i="4"/>
  <c r="O2569" i="4"/>
  <c r="N2569" i="4"/>
  <c r="B2569" i="4" l="1"/>
  <c r="D2570" i="4"/>
  <c r="C2570" i="4"/>
  <c r="N2570" i="4" l="1"/>
  <c r="O2570" i="4"/>
  <c r="I2570" i="4"/>
  <c r="K2570" i="4" s="1"/>
  <c r="P2570" i="4"/>
  <c r="D2571" i="4" l="1"/>
  <c r="C2571" i="4"/>
  <c r="B2570" i="4"/>
  <c r="O2571" i="4" l="1"/>
  <c r="N2571" i="4"/>
  <c r="I2571" i="4"/>
  <c r="K2571" i="4" s="1"/>
  <c r="P2571" i="4"/>
  <c r="C2572" i="4" l="1"/>
  <c r="D2572" i="4"/>
  <c r="B2571" i="4"/>
  <c r="A2571" i="4" l="1"/>
  <c r="I2572" i="4"/>
  <c r="K2572" i="4" s="1"/>
  <c r="P2572" i="4"/>
  <c r="N2572" i="4"/>
  <c r="O2572" i="4"/>
  <c r="B2572" i="4" l="1"/>
  <c r="D2573" i="4"/>
  <c r="C2573" i="4"/>
  <c r="I2573" i="4" l="1"/>
  <c r="K2573" i="4" s="1"/>
  <c r="P2573" i="4"/>
  <c r="N2573" i="4"/>
  <c r="B2573" i="4" s="1"/>
  <c r="O2573" i="4"/>
  <c r="D2574" i="4" l="1"/>
  <c r="C2574" i="4"/>
  <c r="N2574" i="4" l="1"/>
  <c r="O2574" i="4"/>
  <c r="I2574" i="4"/>
  <c r="K2574" i="4" s="1"/>
  <c r="P2574" i="4"/>
  <c r="C2575" i="4" l="1"/>
  <c r="D2575" i="4"/>
  <c r="B2574" i="4"/>
  <c r="P2575" i="4" l="1"/>
  <c r="I2575" i="4"/>
  <c r="K2575" i="4" s="1"/>
  <c r="O2575" i="4"/>
  <c r="N2575" i="4"/>
  <c r="B2575" i="4" s="1"/>
  <c r="D2576" i="4" l="1"/>
  <c r="C2576" i="4"/>
  <c r="N2576" i="4" l="1"/>
  <c r="O2576" i="4"/>
  <c r="I2576" i="4"/>
  <c r="K2576" i="4" s="1"/>
  <c r="P2576" i="4"/>
  <c r="C2577" i="4" l="1"/>
  <c r="D2577" i="4"/>
  <c r="B2576" i="4"/>
  <c r="I2577" i="4" l="1"/>
  <c r="K2577" i="4" s="1"/>
  <c r="P2577" i="4"/>
  <c r="N2577" i="4"/>
  <c r="O2577" i="4"/>
  <c r="B2577" i="4" l="1"/>
  <c r="C2578" i="4"/>
  <c r="D2578" i="4"/>
  <c r="I2578" i="4" l="1"/>
  <c r="K2578" i="4" s="1"/>
  <c r="P2578" i="4"/>
  <c r="N2578" i="4"/>
  <c r="B2578" i="4" s="1"/>
  <c r="O2578" i="4"/>
  <c r="D2579" i="4" l="1"/>
  <c r="C2579" i="4"/>
  <c r="N2579" i="4" l="1"/>
  <c r="O2579" i="4"/>
  <c r="I2579" i="4"/>
  <c r="K2579" i="4" s="1"/>
  <c r="P2579" i="4"/>
  <c r="D2580" i="4" l="1"/>
  <c r="C2580" i="4"/>
  <c r="B2579" i="4"/>
  <c r="N2580" i="4" l="1"/>
  <c r="O2580" i="4"/>
  <c r="I2580" i="4"/>
  <c r="K2580" i="4" s="1"/>
  <c r="P2580" i="4"/>
  <c r="D2581" i="4" l="1"/>
  <c r="C2581" i="4"/>
  <c r="B2580" i="4"/>
  <c r="N2581" i="4" l="1"/>
  <c r="B2581" i="4" s="1"/>
  <c r="A2581" i="4" s="1"/>
  <c r="O2581" i="4"/>
  <c r="P2581" i="4"/>
  <c r="I2581" i="4"/>
  <c r="K2581" i="4" s="1"/>
  <c r="C2582" i="4" l="1"/>
  <c r="D2582" i="4"/>
  <c r="I2582" i="4" l="1"/>
  <c r="K2582" i="4" s="1"/>
  <c r="P2582" i="4"/>
  <c r="N2582" i="4"/>
  <c r="B2582" i="4" s="1"/>
  <c r="O2582" i="4"/>
  <c r="C2583" i="4" l="1"/>
  <c r="D2583" i="4"/>
  <c r="N2583" i="4" l="1"/>
  <c r="O2583" i="4"/>
  <c r="I2583" i="4"/>
  <c r="K2583" i="4" s="1"/>
  <c r="P2583" i="4"/>
  <c r="D2584" i="4" l="1"/>
  <c r="C2584" i="4"/>
  <c r="B2583" i="4"/>
  <c r="O2584" i="4" l="1"/>
  <c r="N2584" i="4"/>
  <c r="P2584" i="4"/>
  <c r="I2584" i="4"/>
  <c r="K2584" i="4" s="1"/>
  <c r="B2584" i="4" l="1"/>
  <c r="D2585" i="4"/>
  <c r="C2585" i="4"/>
  <c r="I2585" i="4" l="1"/>
  <c r="K2585" i="4" s="1"/>
  <c r="P2585" i="4"/>
  <c r="N2585" i="4"/>
  <c r="B2585" i="4" s="1"/>
  <c r="O2585" i="4"/>
  <c r="D2586" i="4" l="1"/>
  <c r="C2586" i="4"/>
  <c r="N2586" i="4" l="1"/>
  <c r="O2586" i="4"/>
  <c r="I2586" i="4"/>
  <c r="K2586" i="4" s="1"/>
  <c r="P2586" i="4"/>
  <c r="C2587" i="4" l="1"/>
  <c r="D2587" i="4"/>
  <c r="B2586" i="4"/>
  <c r="I2587" i="4" l="1"/>
  <c r="K2587" i="4" s="1"/>
  <c r="P2587" i="4"/>
  <c r="N2587" i="4"/>
  <c r="B2587" i="4" s="1"/>
  <c r="O2587" i="4"/>
  <c r="C2588" i="4" l="1"/>
  <c r="D2588" i="4"/>
  <c r="I2588" i="4" l="1"/>
  <c r="K2588" i="4" s="1"/>
  <c r="P2588" i="4"/>
  <c r="O2588" i="4"/>
  <c r="N2588" i="4"/>
  <c r="B2588" i="4" s="1"/>
  <c r="C2589" i="4" l="1"/>
  <c r="D2589" i="4"/>
  <c r="N2589" i="4" l="1"/>
  <c r="O2589" i="4"/>
  <c r="I2589" i="4"/>
  <c r="K2589" i="4" s="1"/>
  <c r="P2589" i="4"/>
  <c r="D2590" i="4" l="1"/>
  <c r="C2590" i="4"/>
  <c r="B2589" i="4"/>
  <c r="O2590" i="4" l="1"/>
  <c r="N2590" i="4"/>
  <c r="P2590" i="4"/>
  <c r="I2590" i="4"/>
  <c r="K2590" i="4" s="1"/>
  <c r="D2591" i="4" l="1"/>
  <c r="C2591" i="4"/>
  <c r="B2590" i="4"/>
  <c r="O2591" i="4" l="1"/>
  <c r="N2591" i="4"/>
  <c r="I2591" i="4"/>
  <c r="K2591" i="4" s="1"/>
  <c r="P2591" i="4"/>
  <c r="C2592" i="4" l="1"/>
  <c r="D2592" i="4"/>
  <c r="B2591" i="4"/>
  <c r="A2591" i="4" l="1"/>
  <c r="I2592" i="4"/>
  <c r="K2592" i="4" s="1"/>
  <c r="P2592" i="4"/>
  <c r="N2592" i="4"/>
  <c r="O2592" i="4"/>
  <c r="B2592" i="4" l="1"/>
  <c r="D2593" i="4"/>
  <c r="C2593" i="4"/>
  <c r="I2593" i="4" l="1"/>
  <c r="K2593" i="4" s="1"/>
  <c r="P2593" i="4"/>
  <c r="N2593" i="4"/>
  <c r="B2593" i="4" s="1"/>
  <c r="A2593" i="4" s="1"/>
  <c r="O2593" i="4"/>
  <c r="C2594" i="4" l="1"/>
  <c r="D2594" i="4"/>
  <c r="I2594" i="4" l="1"/>
  <c r="K2594" i="4" s="1"/>
  <c r="P2594" i="4"/>
  <c r="N2594" i="4"/>
  <c r="O2594" i="4"/>
  <c r="B2594" i="4" l="1"/>
  <c r="D2595" i="4"/>
  <c r="C2595" i="4"/>
  <c r="N2595" i="4" l="1"/>
  <c r="O2595" i="4"/>
  <c r="I2595" i="4"/>
  <c r="K2595" i="4" s="1"/>
  <c r="P2595" i="4"/>
  <c r="D2596" i="4" l="1"/>
  <c r="C2596" i="4"/>
  <c r="B2595" i="4"/>
  <c r="N2596" i="4" l="1"/>
  <c r="B2596" i="4" s="1"/>
  <c r="O2596" i="4"/>
  <c r="I2596" i="4"/>
  <c r="K2596" i="4" s="1"/>
  <c r="P2596" i="4"/>
  <c r="C2597" i="4" l="1"/>
  <c r="D2597" i="4"/>
  <c r="I2597" i="4" l="1"/>
  <c r="K2597" i="4" s="1"/>
  <c r="P2597" i="4"/>
  <c r="N2597" i="4"/>
  <c r="O2597" i="4"/>
  <c r="B2597" i="4" l="1"/>
  <c r="C2598" i="4"/>
  <c r="D2598" i="4"/>
  <c r="O2598" i="4" l="1"/>
  <c r="N2598" i="4"/>
  <c r="I2598" i="4"/>
  <c r="K2598" i="4" s="1"/>
  <c r="P2598" i="4"/>
  <c r="D2599" i="4" l="1"/>
  <c r="C2599" i="4"/>
  <c r="B2598" i="4"/>
  <c r="O2599" i="4" l="1"/>
  <c r="N2599" i="4"/>
  <c r="I2599" i="4"/>
  <c r="K2599" i="4" s="1"/>
  <c r="P2599" i="4"/>
  <c r="C2600" i="4" l="1"/>
  <c r="D2600" i="4"/>
  <c r="B2599" i="4"/>
  <c r="I2600" i="4" l="1"/>
  <c r="K2600" i="4" s="1"/>
  <c r="P2600" i="4"/>
  <c r="O2600" i="4"/>
  <c r="N2600" i="4"/>
  <c r="B2600" i="4" s="1"/>
  <c r="D2601" i="4" l="1"/>
  <c r="C2601" i="4"/>
  <c r="N2601" i="4" l="1"/>
  <c r="O2601" i="4"/>
  <c r="I2601" i="4"/>
  <c r="K2601" i="4" s="1"/>
  <c r="P2601" i="4"/>
  <c r="C2602" i="4" l="1"/>
  <c r="D2602" i="4"/>
  <c r="B2601" i="4"/>
  <c r="I2602" i="4" l="1"/>
  <c r="K2602" i="4" s="1"/>
  <c r="P2602" i="4"/>
  <c r="N2602" i="4"/>
  <c r="O2602" i="4"/>
  <c r="B2602" i="4" l="1"/>
  <c r="C2603" i="4"/>
  <c r="D2603" i="4"/>
  <c r="O2603" i="4" l="1"/>
  <c r="N2603" i="4"/>
  <c r="I2603" i="4"/>
  <c r="K2603" i="4" s="1"/>
  <c r="P2603" i="4"/>
  <c r="C2604" i="4" l="1"/>
  <c r="D2604" i="4"/>
  <c r="B2603" i="4"/>
  <c r="A2603" i="4" l="1"/>
  <c r="I2604" i="4"/>
  <c r="K2604" i="4" s="1"/>
  <c r="P2604" i="4"/>
  <c r="O2604" i="4"/>
  <c r="N2604" i="4"/>
  <c r="B2604" i="4" s="1"/>
  <c r="C2605" i="4" l="1"/>
  <c r="D2605" i="4"/>
  <c r="I2605" i="4" l="1"/>
  <c r="K2605" i="4" s="1"/>
  <c r="P2605" i="4"/>
  <c r="O2605" i="4"/>
  <c r="N2605" i="4"/>
  <c r="B2605" i="4" s="1"/>
  <c r="D2606" i="4" l="1"/>
  <c r="C2606" i="4"/>
  <c r="N2606" i="4" l="1"/>
  <c r="O2606" i="4"/>
  <c r="P2606" i="4"/>
  <c r="I2606" i="4"/>
  <c r="K2606" i="4" s="1"/>
  <c r="D2607" i="4" l="1"/>
  <c r="C2607" i="4"/>
  <c r="B2606" i="4"/>
  <c r="O2607" i="4" l="1"/>
  <c r="N2607" i="4"/>
  <c r="B2607" i="4" s="1"/>
  <c r="I2607" i="4"/>
  <c r="K2607" i="4" s="1"/>
  <c r="P2607" i="4"/>
  <c r="C2608" i="4" l="1"/>
  <c r="D2608" i="4"/>
  <c r="I2608" i="4" l="1"/>
  <c r="K2608" i="4" s="1"/>
  <c r="P2608" i="4"/>
  <c r="N2608" i="4"/>
  <c r="O2608" i="4"/>
  <c r="B2608" i="4" l="1"/>
  <c r="C2609" i="4"/>
  <c r="D2609" i="4"/>
  <c r="O2609" i="4" l="1"/>
  <c r="N2609" i="4"/>
  <c r="I2609" i="4"/>
  <c r="K2609" i="4" s="1"/>
  <c r="P2609" i="4"/>
  <c r="D2610" i="4" l="1"/>
  <c r="C2610" i="4"/>
  <c r="B2609" i="4"/>
  <c r="O2610" i="4" l="1"/>
  <c r="N2610" i="4"/>
  <c r="P2610" i="4"/>
  <c r="I2610" i="4"/>
  <c r="K2610" i="4" s="1"/>
  <c r="C2611" i="4" l="1"/>
  <c r="D2611" i="4"/>
  <c r="B2610" i="4"/>
  <c r="I2611" i="4" l="1"/>
  <c r="K2611" i="4" s="1"/>
  <c r="P2611" i="4"/>
  <c r="N2611" i="4"/>
  <c r="O2611" i="4"/>
  <c r="B2611" i="4" l="1"/>
  <c r="D2612" i="4"/>
  <c r="C2612" i="4"/>
  <c r="N2612" i="4" l="1"/>
  <c r="O2612" i="4"/>
  <c r="I2612" i="4"/>
  <c r="K2612" i="4" s="1"/>
  <c r="P2612" i="4"/>
  <c r="D2613" i="4" l="1"/>
  <c r="C2613" i="4"/>
  <c r="B2612" i="4"/>
  <c r="O2613" i="4" l="1"/>
  <c r="N2613" i="4"/>
  <c r="P2613" i="4"/>
  <c r="I2613" i="4"/>
  <c r="K2613" i="4" s="1"/>
  <c r="D2614" i="4" l="1"/>
  <c r="C2614" i="4"/>
  <c r="B2613" i="4"/>
  <c r="A2613" i="4" l="1"/>
  <c r="N2614" i="4"/>
  <c r="O2614" i="4"/>
  <c r="I2614" i="4"/>
  <c r="K2614" i="4" s="1"/>
  <c r="P2614" i="4"/>
  <c r="C2615" i="4" l="1"/>
  <c r="D2615" i="4"/>
  <c r="B2614" i="4"/>
  <c r="I2615" i="4" l="1"/>
  <c r="K2615" i="4" s="1"/>
  <c r="P2615" i="4"/>
  <c r="N2615" i="4"/>
  <c r="B2615" i="4" s="1"/>
  <c r="O2615" i="4"/>
  <c r="C2616" i="4" l="1"/>
  <c r="D2616" i="4"/>
  <c r="I2616" i="4" l="1"/>
  <c r="K2616" i="4" s="1"/>
  <c r="P2616" i="4"/>
  <c r="N2616" i="4"/>
  <c r="O2616" i="4"/>
  <c r="B2616" i="4" l="1"/>
  <c r="D2617" i="4"/>
  <c r="C2617" i="4"/>
  <c r="I2617" i="4" l="1"/>
  <c r="K2617" i="4" s="1"/>
  <c r="P2617" i="4"/>
  <c r="N2617" i="4"/>
  <c r="B2617" i="4" s="1"/>
  <c r="O2617" i="4"/>
  <c r="C2618" i="4" l="1"/>
  <c r="D2618" i="4"/>
  <c r="I2618" i="4" l="1"/>
  <c r="K2618" i="4" s="1"/>
  <c r="P2618" i="4"/>
  <c r="N2618" i="4"/>
  <c r="O2618" i="4"/>
  <c r="B2618" i="4" l="1"/>
  <c r="D2619" i="4"/>
  <c r="C2619" i="4"/>
  <c r="I2619" i="4" l="1"/>
  <c r="K2619" i="4" s="1"/>
  <c r="P2619" i="4"/>
  <c r="O2619" i="4"/>
  <c r="N2619" i="4"/>
  <c r="B2619" i="4" l="1"/>
  <c r="C2620" i="4"/>
  <c r="D2620" i="4"/>
  <c r="O2620" i="4" l="1"/>
  <c r="N2620" i="4"/>
  <c r="I2620" i="4"/>
  <c r="K2620" i="4" s="1"/>
  <c r="P2620" i="4"/>
  <c r="D2621" i="4" l="1"/>
  <c r="C2621" i="4"/>
  <c r="B2620" i="4"/>
  <c r="O2621" i="4" l="1"/>
  <c r="N2621" i="4"/>
  <c r="P2621" i="4"/>
  <c r="I2621" i="4"/>
  <c r="K2621" i="4" s="1"/>
  <c r="B2621" i="4" l="1"/>
  <c r="C2622" i="4"/>
  <c r="D2622" i="4"/>
  <c r="O2622" i="4" l="1"/>
  <c r="N2622" i="4"/>
  <c r="I2622" i="4"/>
  <c r="K2622" i="4" s="1"/>
  <c r="P2622" i="4"/>
  <c r="C2623" i="4" l="1"/>
  <c r="D2623" i="4"/>
  <c r="B2622" i="4"/>
  <c r="I2623" i="4" l="1"/>
  <c r="K2623" i="4" s="1"/>
  <c r="P2623" i="4"/>
  <c r="O2623" i="4"/>
  <c r="N2623" i="4"/>
  <c r="B2623" i="4" s="1"/>
  <c r="A2623" i="4" s="1"/>
  <c r="D2624" i="4" l="1"/>
  <c r="C2624" i="4"/>
  <c r="N2624" i="4" l="1"/>
  <c r="O2624" i="4"/>
  <c r="I2624" i="4"/>
  <c r="K2624" i="4" s="1"/>
  <c r="P2624" i="4"/>
  <c r="C2625" i="4" l="1"/>
  <c r="D2625" i="4"/>
  <c r="B2624" i="4"/>
  <c r="I2625" i="4" l="1"/>
  <c r="K2625" i="4" s="1"/>
  <c r="P2625" i="4"/>
  <c r="O2625" i="4"/>
  <c r="N2625" i="4"/>
  <c r="B2625" i="4" s="1"/>
  <c r="D2626" i="4" l="1"/>
  <c r="C2626" i="4"/>
  <c r="O2626" i="4" l="1"/>
  <c r="N2626" i="4"/>
  <c r="P2626" i="4"/>
  <c r="I2626" i="4"/>
  <c r="K2626" i="4" s="1"/>
  <c r="C2627" i="4" l="1"/>
  <c r="D2627" i="4"/>
  <c r="B2626" i="4"/>
  <c r="I2627" i="4" l="1"/>
  <c r="K2627" i="4" s="1"/>
  <c r="P2627" i="4"/>
  <c r="N2627" i="4"/>
  <c r="B2627" i="4" s="1"/>
  <c r="O2627" i="4"/>
  <c r="D2628" i="4" l="1"/>
  <c r="C2628" i="4"/>
  <c r="N2628" i="4" l="1"/>
  <c r="O2628" i="4"/>
  <c r="I2628" i="4"/>
  <c r="K2628" i="4" s="1"/>
  <c r="P2628" i="4"/>
  <c r="D2629" i="4" l="1"/>
  <c r="C2629" i="4"/>
  <c r="B2628" i="4"/>
  <c r="N2629" i="4" l="1"/>
  <c r="O2629" i="4"/>
  <c r="I2629" i="4"/>
  <c r="K2629" i="4" s="1"/>
  <c r="P2629" i="4"/>
  <c r="C2630" i="4" l="1"/>
  <c r="D2630" i="4"/>
  <c r="B2629" i="4"/>
  <c r="I2630" i="4" l="1"/>
  <c r="K2630" i="4" s="1"/>
  <c r="P2630" i="4"/>
  <c r="O2630" i="4"/>
  <c r="N2630" i="4"/>
  <c r="B2630" i="4" s="1"/>
  <c r="C2631" i="4" l="1"/>
  <c r="D2631" i="4"/>
  <c r="I2631" i="4" l="1"/>
  <c r="K2631" i="4" s="1"/>
  <c r="P2631" i="4"/>
  <c r="N2631" i="4"/>
  <c r="O2631" i="4"/>
  <c r="B2631" i="4" l="1"/>
  <c r="C2632" i="4"/>
  <c r="D2632" i="4"/>
  <c r="N2632" i="4" l="1"/>
  <c r="O2632" i="4"/>
  <c r="P2632" i="4"/>
  <c r="I2632" i="4"/>
  <c r="K2632" i="4" s="1"/>
  <c r="D2633" i="4" l="1"/>
  <c r="C2633" i="4"/>
  <c r="B2632" i="4"/>
  <c r="O2633" i="4" l="1"/>
  <c r="N2633" i="4"/>
  <c r="I2633" i="4"/>
  <c r="K2633" i="4" s="1"/>
  <c r="P2633" i="4"/>
  <c r="C2634" i="4" l="1"/>
  <c r="D2634" i="4"/>
  <c r="B2633" i="4"/>
  <c r="I2634" i="4" l="1"/>
  <c r="K2634" i="4" s="1"/>
  <c r="P2634" i="4"/>
  <c r="A2633" i="4"/>
  <c r="O2634" i="4"/>
  <c r="N2634" i="4"/>
  <c r="B2634" i="4" s="1"/>
  <c r="D2635" i="4" l="1"/>
  <c r="C2635" i="4"/>
  <c r="N2635" i="4" l="1"/>
  <c r="O2635" i="4"/>
  <c r="I2635" i="4"/>
  <c r="K2635" i="4" s="1"/>
  <c r="P2635" i="4"/>
  <c r="C2636" i="4" l="1"/>
  <c r="D2636" i="4"/>
  <c r="B2635" i="4"/>
  <c r="I2636" i="4" l="1"/>
  <c r="K2636" i="4" s="1"/>
  <c r="P2636" i="4"/>
  <c r="O2636" i="4"/>
  <c r="N2636" i="4"/>
  <c r="C2637" i="4" l="1"/>
  <c r="D2637" i="4"/>
  <c r="B2636" i="4"/>
  <c r="I2637" i="4" l="1"/>
  <c r="K2637" i="4" s="1"/>
  <c r="P2637" i="4"/>
  <c r="N2637" i="4"/>
  <c r="O2637" i="4"/>
  <c r="B2637" i="4" l="1"/>
  <c r="D2638" i="4"/>
  <c r="C2638" i="4"/>
  <c r="O2638" i="4" l="1"/>
  <c r="N2638" i="4"/>
  <c r="I2638" i="4"/>
  <c r="K2638" i="4" s="1"/>
  <c r="P2638" i="4"/>
  <c r="C2639" i="4" l="1"/>
  <c r="D2639" i="4"/>
  <c r="B2638" i="4"/>
  <c r="I2639" i="4" l="1"/>
  <c r="K2639" i="4" s="1"/>
  <c r="P2639" i="4"/>
  <c r="O2639" i="4"/>
  <c r="N2639" i="4"/>
  <c r="B2639" i="4" s="1"/>
  <c r="C2640" i="4" l="1"/>
  <c r="D2640" i="4"/>
  <c r="I2640" i="4" l="1"/>
  <c r="K2640" i="4" s="1"/>
  <c r="P2640" i="4"/>
  <c r="O2640" i="4"/>
  <c r="N2640" i="4"/>
  <c r="B2640" i="4" l="1"/>
  <c r="D2641" i="4"/>
  <c r="C2641" i="4"/>
  <c r="I2641" i="4" l="1"/>
  <c r="K2641" i="4" s="1"/>
  <c r="P2641" i="4"/>
  <c r="N2641" i="4"/>
  <c r="B2641" i="4" s="1"/>
  <c r="O2641" i="4"/>
  <c r="D2642" i="4" l="1"/>
  <c r="C2642" i="4"/>
  <c r="O2642" i="4" l="1"/>
  <c r="N2642" i="4"/>
  <c r="I2642" i="4"/>
  <c r="K2642" i="4" s="1"/>
  <c r="P2642" i="4"/>
  <c r="B2642" i="4" l="1"/>
  <c r="D2643" i="4"/>
  <c r="C2643" i="4"/>
  <c r="I2643" i="4" l="1"/>
  <c r="K2643" i="4" s="1"/>
  <c r="P2643" i="4"/>
  <c r="O2643" i="4"/>
  <c r="N2643" i="4"/>
  <c r="B2643" i="4" s="1"/>
  <c r="A2643" i="4" s="1"/>
  <c r="D2644" i="4" l="1"/>
  <c r="C2644" i="4"/>
  <c r="N2644" i="4" l="1"/>
  <c r="O2644" i="4"/>
  <c r="I2644" i="4"/>
  <c r="K2644" i="4" s="1"/>
  <c r="P2644" i="4"/>
  <c r="C2645" i="4" l="1"/>
  <c r="D2645" i="4"/>
  <c r="B2644" i="4"/>
  <c r="I2645" i="4" l="1"/>
  <c r="K2645" i="4" s="1"/>
  <c r="P2645" i="4"/>
  <c r="O2645" i="4"/>
  <c r="N2645" i="4"/>
  <c r="B2645" i="4" s="1"/>
  <c r="C2646" i="4" l="1"/>
  <c r="D2646" i="4"/>
  <c r="P2646" i="4" l="1"/>
  <c r="I2646" i="4"/>
  <c r="K2646" i="4" s="1"/>
  <c r="O2646" i="4"/>
  <c r="N2646" i="4"/>
  <c r="B2646" i="4" s="1"/>
  <c r="C2647" i="4" l="1"/>
  <c r="D2647" i="4"/>
  <c r="P2647" i="4" l="1"/>
  <c r="I2647" i="4"/>
  <c r="K2647" i="4" s="1"/>
  <c r="O2647" i="4"/>
  <c r="N2647" i="4"/>
  <c r="B2647" i="4" s="1"/>
  <c r="C2648" i="4" l="1"/>
  <c r="D2648" i="4"/>
  <c r="I2648" i="4" l="1"/>
  <c r="K2648" i="4" s="1"/>
  <c r="P2648" i="4"/>
  <c r="O2648" i="4"/>
  <c r="N2648" i="4"/>
  <c r="B2648" i="4" s="1"/>
  <c r="D2649" i="4" l="1"/>
  <c r="C2649" i="4"/>
  <c r="O2649" i="4" l="1"/>
  <c r="N2649" i="4"/>
  <c r="I2649" i="4"/>
  <c r="K2649" i="4" s="1"/>
  <c r="P2649" i="4"/>
  <c r="C2650" i="4" l="1"/>
  <c r="D2650" i="4"/>
  <c r="B2649" i="4"/>
  <c r="I2650" i="4" l="1"/>
  <c r="K2650" i="4" s="1"/>
  <c r="P2650" i="4"/>
  <c r="O2650" i="4"/>
  <c r="N2650" i="4"/>
  <c r="B2650" i="4" l="1"/>
  <c r="C2651" i="4"/>
  <c r="D2651" i="4"/>
  <c r="O2651" i="4" l="1"/>
  <c r="N2651" i="4"/>
  <c r="I2651" i="4"/>
  <c r="K2651" i="4" s="1"/>
  <c r="P2651" i="4"/>
  <c r="D2652" i="4" l="1"/>
  <c r="C2652" i="4"/>
  <c r="B2651" i="4"/>
  <c r="N2652" i="4" l="1"/>
  <c r="O2652" i="4"/>
  <c r="P2652" i="4"/>
  <c r="I2652" i="4"/>
  <c r="K2652" i="4" s="1"/>
  <c r="C2653" i="4" l="1"/>
  <c r="D2653" i="4"/>
  <c r="B2652" i="4"/>
  <c r="I2653" i="4" l="1"/>
  <c r="K2653" i="4" s="1"/>
  <c r="P2653" i="4"/>
  <c r="N2653" i="4"/>
  <c r="O2653" i="4"/>
  <c r="B2653" i="4" l="1"/>
  <c r="D2654" i="4"/>
  <c r="C2654" i="4"/>
  <c r="N2654" i="4" l="1"/>
  <c r="O2654" i="4"/>
  <c r="I2654" i="4"/>
  <c r="K2654" i="4" s="1"/>
  <c r="P2654" i="4"/>
  <c r="A2653" i="4"/>
  <c r="D2655" i="4" l="1"/>
  <c r="C2655" i="4"/>
  <c r="B2654" i="4"/>
  <c r="O2655" i="4" l="1"/>
  <c r="N2655" i="4"/>
  <c r="P2655" i="4"/>
  <c r="I2655" i="4"/>
  <c r="K2655" i="4" s="1"/>
  <c r="B2655" i="4" l="1"/>
  <c r="D2656" i="4"/>
  <c r="C2656" i="4"/>
  <c r="N2656" i="4" l="1"/>
  <c r="O2656" i="4"/>
  <c r="I2656" i="4"/>
  <c r="K2656" i="4" s="1"/>
  <c r="P2656" i="4"/>
  <c r="C2657" i="4" l="1"/>
  <c r="D2657" i="4"/>
  <c r="B2656" i="4"/>
  <c r="I2657" i="4" l="1"/>
  <c r="K2657" i="4" s="1"/>
  <c r="P2657" i="4"/>
  <c r="N2657" i="4"/>
  <c r="O2657" i="4"/>
  <c r="D2658" i="4" l="1"/>
  <c r="C2658" i="4"/>
  <c r="B2657" i="4"/>
  <c r="O2658" i="4" l="1"/>
  <c r="N2658" i="4"/>
  <c r="I2658" i="4"/>
  <c r="K2658" i="4" s="1"/>
  <c r="P2658" i="4"/>
  <c r="B2658" i="4" l="1"/>
  <c r="C2659" i="4"/>
  <c r="D2659" i="4"/>
  <c r="O2659" i="4" l="1"/>
  <c r="N2659" i="4"/>
  <c r="I2659" i="4"/>
  <c r="K2659" i="4" s="1"/>
  <c r="P2659" i="4"/>
  <c r="D2660" i="4" l="1"/>
  <c r="C2660" i="4"/>
  <c r="B2659" i="4"/>
  <c r="N2660" i="4" l="1"/>
  <c r="O2660" i="4"/>
  <c r="I2660" i="4"/>
  <c r="K2660" i="4" s="1"/>
  <c r="P2660" i="4"/>
  <c r="C2661" i="4" l="1"/>
  <c r="D2661" i="4"/>
  <c r="B2660" i="4"/>
  <c r="I2661" i="4" l="1"/>
  <c r="K2661" i="4" s="1"/>
  <c r="P2661" i="4"/>
  <c r="N2661" i="4"/>
  <c r="O2661" i="4"/>
  <c r="B2661" i="4" l="1"/>
  <c r="C2662" i="4"/>
  <c r="D2662" i="4"/>
  <c r="O2662" i="4" l="1"/>
  <c r="N2662" i="4"/>
  <c r="I2662" i="4"/>
  <c r="K2662" i="4" s="1"/>
  <c r="P2662" i="4"/>
  <c r="D2663" i="4" l="1"/>
  <c r="C2663" i="4"/>
  <c r="B2662" i="4"/>
  <c r="O2663" i="4" l="1"/>
  <c r="N2663" i="4"/>
  <c r="P2663" i="4"/>
  <c r="I2663" i="4"/>
  <c r="K2663" i="4" s="1"/>
  <c r="D2664" i="4" l="1"/>
  <c r="C2664" i="4"/>
  <c r="B2663" i="4"/>
  <c r="O2664" i="4" l="1"/>
  <c r="N2664" i="4"/>
  <c r="A2663" i="4"/>
  <c r="P2664" i="4"/>
  <c r="I2664" i="4"/>
  <c r="K2664" i="4" s="1"/>
  <c r="B2664" i="4" l="1"/>
  <c r="C2665" i="4"/>
  <c r="D2665" i="4"/>
  <c r="O2665" i="4" l="1"/>
  <c r="N2665" i="4"/>
  <c r="I2665" i="4"/>
  <c r="K2665" i="4" s="1"/>
  <c r="P2665" i="4"/>
  <c r="C2666" i="4" l="1"/>
  <c r="D2666" i="4"/>
  <c r="B2665" i="4"/>
  <c r="A2665" i="4" l="1"/>
  <c r="I2666" i="4"/>
  <c r="K2666" i="4" s="1"/>
  <c r="P2666" i="4"/>
  <c r="O2666" i="4"/>
  <c r="N2666" i="4"/>
  <c r="B2666" i="4" s="1"/>
  <c r="D2667" i="4" l="1"/>
  <c r="C2667" i="4"/>
  <c r="O2667" i="4" l="1"/>
  <c r="N2667" i="4"/>
  <c r="P2667" i="4"/>
  <c r="I2667" i="4"/>
  <c r="K2667" i="4" s="1"/>
  <c r="D2668" i="4" l="1"/>
  <c r="C2668" i="4"/>
  <c r="B2667" i="4"/>
  <c r="N2668" i="4" l="1"/>
  <c r="B2668" i="4" s="1"/>
  <c r="O2668" i="4"/>
  <c r="I2668" i="4"/>
  <c r="K2668" i="4" s="1"/>
  <c r="P2668" i="4"/>
  <c r="C2669" i="4" l="1"/>
  <c r="D2669" i="4"/>
  <c r="I2669" i="4" l="1"/>
  <c r="K2669" i="4" s="1"/>
  <c r="P2669" i="4"/>
  <c r="N2669" i="4"/>
  <c r="B2669" i="4" s="1"/>
  <c r="O2669" i="4"/>
  <c r="D2670" i="4" l="1"/>
  <c r="C2670" i="4"/>
  <c r="P2670" i="4" l="1"/>
  <c r="I2670" i="4"/>
  <c r="K2670" i="4" s="1"/>
  <c r="O2670" i="4"/>
  <c r="N2670" i="4"/>
  <c r="B2670" i="4" s="1"/>
  <c r="C2671" i="4" l="1"/>
  <c r="D2671" i="4"/>
  <c r="I2671" i="4" l="1"/>
  <c r="K2671" i="4" s="1"/>
  <c r="P2671" i="4"/>
  <c r="O2671" i="4"/>
  <c r="N2671" i="4"/>
  <c r="B2671" i="4" s="1"/>
  <c r="C2672" i="4" l="1"/>
  <c r="D2672" i="4"/>
  <c r="N2672" i="4" l="1"/>
  <c r="O2672" i="4"/>
  <c r="I2672" i="4"/>
  <c r="K2672" i="4" s="1"/>
  <c r="P2672" i="4"/>
  <c r="D2673" i="4" l="1"/>
  <c r="C2673" i="4"/>
  <c r="B2672" i="4"/>
  <c r="O2673" i="4" l="1"/>
  <c r="N2673" i="4"/>
  <c r="I2673" i="4"/>
  <c r="K2673" i="4" s="1"/>
  <c r="P2673" i="4"/>
  <c r="C2674" i="4" l="1"/>
  <c r="D2674" i="4"/>
  <c r="B2673" i="4"/>
  <c r="I2674" i="4" l="1"/>
  <c r="K2674" i="4" s="1"/>
  <c r="P2674" i="4"/>
  <c r="N2674" i="4"/>
  <c r="O2674" i="4"/>
  <c r="B2674" i="4" l="1"/>
  <c r="C2675" i="4"/>
  <c r="D2675" i="4"/>
  <c r="O2675" i="4" l="1"/>
  <c r="N2675" i="4"/>
  <c r="I2675" i="4"/>
  <c r="K2675" i="4" s="1"/>
  <c r="P2675" i="4"/>
  <c r="C2676" i="4" l="1"/>
  <c r="D2676" i="4"/>
  <c r="B2675" i="4"/>
  <c r="A2675" i="4" l="1"/>
  <c r="I2676" i="4"/>
  <c r="K2676" i="4" s="1"/>
  <c r="P2676" i="4"/>
  <c r="O2676" i="4"/>
  <c r="N2676" i="4"/>
  <c r="C2677" i="4" l="1"/>
  <c r="D2677" i="4"/>
  <c r="B2676" i="4"/>
  <c r="P2677" i="4" l="1"/>
  <c r="I2677" i="4"/>
  <c r="K2677" i="4" s="1"/>
  <c r="O2677" i="4"/>
  <c r="N2677" i="4"/>
  <c r="B2677" i="4" s="1"/>
  <c r="D2678" i="4" l="1"/>
  <c r="C2678" i="4"/>
  <c r="O2678" i="4" l="1"/>
  <c r="N2678" i="4"/>
  <c r="P2678" i="4"/>
  <c r="I2678" i="4"/>
  <c r="K2678" i="4" s="1"/>
  <c r="C2679" i="4" l="1"/>
  <c r="D2679" i="4"/>
  <c r="B2678" i="4"/>
  <c r="I2679" i="4" l="1"/>
  <c r="K2679" i="4" s="1"/>
  <c r="P2679" i="4"/>
  <c r="O2679" i="4"/>
  <c r="N2679" i="4"/>
  <c r="C2680" i="4" l="1"/>
  <c r="D2680" i="4"/>
  <c r="B2679" i="4"/>
  <c r="I2680" i="4" l="1"/>
  <c r="K2680" i="4" s="1"/>
  <c r="P2680" i="4"/>
  <c r="N2680" i="4"/>
  <c r="O2680" i="4"/>
  <c r="B2680" i="4" l="1"/>
  <c r="C2681" i="4"/>
  <c r="D2681" i="4"/>
  <c r="O2681" i="4" l="1"/>
  <c r="N2681" i="4"/>
  <c r="I2681" i="4"/>
  <c r="K2681" i="4" s="1"/>
  <c r="P2681" i="4"/>
  <c r="C2682" i="4" l="1"/>
  <c r="D2682" i="4"/>
  <c r="B2681" i="4"/>
  <c r="I2682" i="4" l="1"/>
  <c r="K2682" i="4" s="1"/>
  <c r="P2682" i="4"/>
  <c r="N2682" i="4"/>
  <c r="O2682" i="4"/>
  <c r="B2682" i="4" l="1"/>
  <c r="C2683" i="4"/>
  <c r="D2683" i="4"/>
  <c r="O2683" i="4" l="1"/>
  <c r="N2683" i="4"/>
  <c r="I2683" i="4"/>
  <c r="K2683" i="4" s="1"/>
  <c r="P2683" i="4"/>
  <c r="D2684" i="4" l="1"/>
  <c r="C2684" i="4"/>
  <c r="B2683" i="4"/>
  <c r="O2684" i="4" l="1"/>
  <c r="N2684" i="4"/>
  <c r="I2684" i="4"/>
  <c r="K2684" i="4" s="1"/>
  <c r="P2684" i="4"/>
  <c r="D2685" i="4" l="1"/>
  <c r="C2685" i="4"/>
  <c r="B2684" i="4"/>
  <c r="O2685" i="4" l="1"/>
  <c r="N2685" i="4"/>
  <c r="P2685" i="4"/>
  <c r="I2685" i="4"/>
  <c r="K2685" i="4" s="1"/>
  <c r="D2686" i="4" l="1"/>
  <c r="C2686" i="4"/>
  <c r="B2685" i="4"/>
  <c r="N2686" i="4" l="1"/>
  <c r="O2686" i="4"/>
  <c r="A2685" i="4"/>
  <c r="I2686" i="4"/>
  <c r="K2686" i="4" s="1"/>
  <c r="P2686" i="4"/>
  <c r="C2687" i="4" l="1"/>
  <c r="D2687" i="4"/>
  <c r="B2686" i="4"/>
  <c r="I2687" i="4" l="1"/>
  <c r="K2687" i="4" s="1"/>
  <c r="P2687" i="4"/>
  <c r="N2687" i="4"/>
  <c r="B2687" i="4" s="1"/>
  <c r="O2687" i="4"/>
  <c r="C2688" i="4" l="1"/>
  <c r="D2688" i="4"/>
  <c r="I2688" i="4" l="1"/>
  <c r="K2688" i="4" s="1"/>
  <c r="P2688" i="4"/>
  <c r="N2688" i="4"/>
  <c r="B2688" i="4" s="1"/>
  <c r="O2688" i="4"/>
  <c r="C2689" i="4" l="1"/>
  <c r="D2689" i="4"/>
  <c r="O2689" i="4" l="1"/>
  <c r="N2689" i="4"/>
  <c r="I2689" i="4"/>
  <c r="K2689" i="4" s="1"/>
  <c r="P2689" i="4"/>
  <c r="C2690" i="4" l="1"/>
  <c r="D2690" i="4"/>
  <c r="B2689" i="4"/>
  <c r="I2690" i="4" l="1"/>
  <c r="K2690" i="4" s="1"/>
  <c r="P2690" i="4"/>
  <c r="N2690" i="4"/>
  <c r="O2690" i="4"/>
  <c r="B2690" i="4" l="1"/>
  <c r="D2691" i="4"/>
  <c r="C2691" i="4"/>
  <c r="I2691" i="4" l="1"/>
  <c r="K2691" i="4" s="1"/>
  <c r="P2691" i="4"/>
  <c r="N2691" i="4"/>
  <c r="B2691" i="4" s="1"/>
  <c r="O2691" i="4"/>
  <c r="C2692" i="4" l="1"/>
  <c r="D2692" i="4"/>
  <c r="I2692" i="4" l="1"/>
  <c r="K2692" i="4" s="1"/>
  <c r="P2692" i="4"/>
  <c r="N2692" i="4"/>
  <c r="B2692" i="4" s="1"/>
  <c r="O2692" i="4"/>
  <c r="C2693" i="4" l="1"/>
  <c r="D2693" i="4"/>
  <c r="I2693" i="4" l="1"/>
  <c r="K2693" i="4" s="1"/>
  <c r="P2693" i="4"/>
  <c r="O2693" i="4"/>
  <c r="N2693" i="4"/>
  <c r="B2693" i="4" s="1"/>
  <c r="C2694" i="4" l="1"/>
  <c r="D2694" i="4"/>
  <c r="I2694" i="4" l="1"/>
  <c r="K2694" i="4" s="1"/>
  <c r="P2694" i="4"/>
  <c r="N2694" i="4"/>
  <c r="O2694" i="4"/>
  <c r="B2694" i="4" l="1"/>
  <c r="D2695" i="4"/>
  <c r="C2695" i="4"/>
  <c r="I2695" i="4" l="1"/>
  <c r="K2695" i="4" s="1"/>
  <c r="P2695" i="4"/>
  <c r="N2695" i="4"/>
  <c r="B2695" i="4" s="1"/>
  <c r="A2695" i="4" s="1"/>
  <c r="O2695" i="4"/>
  <c r="C2696" i="4" l="1"/>
  <c r="D2696" i="4"/>
  <c r="I2696" i="4" l="1"/>
  <c r="K2696" i="4" s="1"/>
  <c r="P2696" i="4"/>
  <c r="N2696" i="4"/>
  <c r="O2696" i="4"/>
  <c r="B2696" i="4" l="1"/>
  <c r="D2697" i="4"/>
  <c r="C2697" i="4"/>
  <c r="I2697" i="4" l="1"/>
  <c r="K2697" i="4" s="1"/>
  <c r="P2697" i="4"/>
  <c r="N2697" i="4"/>
  <c r="B2697" i="4" s="1"/>
  <c r="O2697" i="4"/>
  <c r="D2698" i="4" l="1"/>
  <c r="C2698" i="4"/>
  <c r="N2698" i="4" l="1"/>
  <c r="O2698" i="4"/>
  <c r="I2698" i="4"/>
  <c r="K2698" i="4" s="1"/>
  <c r="P2698" i="4"/>
  <c r="D2699" i="4" l="1"/>
  <c r="C2699" i="4"/>
  <c r="B2698" i="4"/>
  <c r="N2699" i="4" l="1"/>
  <c r="O2699" i="4"/>
  <c r="I2699" i="4"/>
  <c r="K2699" i="4" s="1"/>
  <c r="P2699" i="4"/>
  <c r="D2700" i="4" l="1"/>
  <c r="C2700" i="4"/>
  <c r="B2699" i="4"/>
  <c r="O2700" i="4" l="1"/>
  <c r="N2700" i="4"/>
  <c r="I2700" i="4"/>
  <c r="K2700" i="4" s="1"/>
  <c r="P2700" i="4"/>
  <c r="B2700" i="4" l="1"/>
  <c r="C2701" i="4"/>
  <c r="D2701" i="4"/>
  <c r="N2701" i="4" l="1"/>
  <c r="O2701" i="4"/>
  <c r="I2701" i="4"/>
  <c r="K2701" i="4" s="1"/>
  <c r="P2701" i="4"/>
  <c r="C2702" i="4" l="1"/>
  <c r="D2702" i="4"/>
  <c r="B2701" i="4"/>
  <c r="I2702" i="4" l="1"/>
  <c r="K2702" i="4" s="1"/>
  <c r="P2702" i="4"/>
  <c r="N2702" i="4"/>
  <c r="B2702" i="4" s="1"/>
  <c r="O2702" i="4"/>
  <c r="D2703" i="4" l="1"/>
  <c r="C2703" i="4"/>
  <c r="O2703" i="4" l="1"/>
  <c r="N2703" i="4"/>
  <c r="P2703" i="4"/>
  <c r="I2703" i="4"/>
  <c r="K2703" i="4" s="1"/>
  <c r="C2704" i="4" l="1"/>
  <c r="D2704" i="4"/>
  <c r="B2703" i="4"/>
  <c r="I2704" i="4" l="1"/>
  <c r="K2704" i="4" s="1"/>
  <c r="P2704" i="4"/>
  <c r="N2704" i="4"/>
  <c r="O2704" i="4"/>
  <c r="C2705" i="4" l="1"/>
  <c r="D2705" i="4"/>
  <c r="B2704" i="4"/>
  <c r="I2705" i="4" l="1"/>
  <c r="K2705" i="4" s="1"/>
  <c r="P2705" i="4"/>
  <c r="N2705" i="4"/>
  <c r="O2705" i="4"/>
  <c r="B2705" i="4" l="1"/>
  <c r="C2706" i="4"/>
  <c r="D2706" i="4"/>
  <c r="I2706" i="4" l="1"/>
  <c r="K2706" i="4" s="1"/>
  <c r="P2706" i="4"/>
  <c r="N2706" i="4"/>
  <c r="B2706" i="4" s="1"/>
  <c r="O2706" i="4"/>
  <c r="A2705" i="4"/>
  <c r="D2707" i="4" l="1"/>
  <c r="C2707" i="4"/>
  <c r="N2707" i="4" l="1"/>
  <c r="O2707" i="4"/>
  <c r="P2707" i="4"/>
  <c r="I2707" i="4"/>
  <c r="K2707" i="4" s="1"/>
  <c r="C2708" i="4" l="1"/>
  <c r="D2708" i="4"/>
  <c r="B2707" i="4"/>
  <c r="I2708" i="4" l="1"/>
  <c r="K2708" i="4" s="1"/>
  <c r="P2708" i="4"/>
  <c r="N2708" i="4"/>
  <c r="O2708" i="4"/>
  <c r="B2708" i="4" l="1"/>
  <c r="C2709" i="4"/>
  <c r="D2709" i="4"/>
  <c r="O2709" i="4" l="1"/>
  <c r="N2709" i="4"/>
  <c r="I2709" i="4"/>
  <c r="K2709" i="4" s="1"/>
  <c r="P2709" i="4"/>
  <c r="C2710" i="4" l="1"/>
  <c r="D2710" i="4"/>
  <c r="B2709" i="4"/>
  <c r="P2710" i="4" l="1"/>
  <c r="I2710" i="4"/>
  <c r="K2710" i="4" s="1"/>
  <c r="O2710" i="4"/>
  <c r="N2710" i="4"/>
  <c r="B2710" i="4" s="1"/>
  <c r="D2711" i="4" l="1"/>
  <c r="C2711" i="4"/>
  <c r="O2711" i="4" l="1"/>
  <c r="N2711" i="4"/>
  <c r="P2711" i="4"/>
  <c r="I2711" i="4"/>
  <c r="K2711" i="4" s="1"/>
  <c r="C2712" i="4" l="1"/>
  <c r="D2712" i="4"/>
  <c r="B2711" i="4"/>
  <c r="I2712" i="4" l="1"/>
  <c r="K2712" i="4" s="1"/>
  <c r="P2712" i="4"/>
  <c r="N2712" i="4"/>
  <c r="O2712" i="4"/>
  <c r="B2712" i="4" l="1"/>
  <c r="C2713" i="4"/>
  <c r="D2713" i="4"/>
  <c r="N2713" i="4" l="1"/>
  <c r="O2713" i="4"/>
  <c r="I2713" i="4"/>
  <c r="K2713" i="4" s="1"/>
  <c r="P2713" i="4"/>
  <c r="C2714" i="4" l="1"/>
  <c r="D2714" i="4"/>
  <c r="B2713" i="4"/>
  <c r="I2714" i="4" l="1"/>
  <c r="K2714" i="4" s="1"/>
  <c r="P2714" i="4"/>
  <c r="N2714" i="4"/>
  <c r="O2714" i="4"/>
  <c r="B2714" i="4" l="1"/>
  <c r="D2715" i="4"/>
  <c r="C2715" i="4"/>
  <c r="O2715" i="4" l="1"/>
  <c r="N2715" i="4"/>
  <c r="I2715" i="4"/>
  <c r="K2715" i="4" s="1"/>
  <c r="P2715" i="4"/>
  <c r="C2716" i="4" l="1"/>
  <c r="D2716" i="4"/>
  <c r="B2715" i="4"/>
  <c r="I2716" i="4" l="1"/>
  <c r="K2716" i="4" s="1"/>
  <c r="P2716" i="4"/>
  <c r="A2715" i="4"/>
  <c r="N2716" i="4"/>
  <c r="B2716" i="4" s="1"/>
  <c r="O2716" i="4"/>
  <c r="D2717" i="4" l="1"/>
  <c r="C2717" i="4"/>
  <c r="N2717" i="4" l="1"/>
  <c r="O2717" i="4"/>
  <c r="I2717" i="4"/>
  <c r="K2717" i="4" s="1"/>
  <c r="P2717" i="4"/>
  <c r="D2718" i="4" l="1"/>
  <c r="C2718" i="4"/>
  <c r="B2717" i="4"/>
  <c r="O2718" i="4" l="1"/>
  <c r="N2718" i="4"/>
  <c r="B2718" i="4" s="1"/>
  <c r="I2718" i="4"/>
  <c r="K2718" i="4" s="1"/>
  <c r="P2718" i="4"/>
  <c r="D2719" i="4" l="1"/>
  <c r="C2719" i="4"/>
  <c r="O2719" i="4" l="1"/>
  <c r="N2719" i="4"/>
  <c r="I2719" i="4"/>
  <c r="K2719" i="4" s="1"/>
  <c r="P2719" i="4"/>
  <c r="D2720" i="4" l="1"/>
  <c r="C2720" i="4"/>
  <c r="B2719" i="4"/>
  <c r="N2720" i="4" l="1"/>
  <c r="B2720" i="4" s="1"/>
  <c r="O2720" i="4"/>
  <c r="I2720" i="4"/>
  <c r="K2720" i="4" s="1"/>
  <c r="P2720" i="4"/>
  <c r="C2721" i="4" l="1"/>
  <c r="D2721" i="4"/>
  <c r="I2721" i="4" l="1"/>
  <c r="K2721" i="4" s="1"/>
  <c r="P2721" i="4"/>
  <c r="N2721" i="4"/>
  <c r="O2721" i="4"/>
  <c r="B2721" i="4" l="1"/>
  <c r="D2722" i="4"/>
  <c r="C2722" i="4"/>
  <c r="I2722" i="4" l="1"/>
  <c r="K2722" i="4" s="1"/>
  <c r="P2722" i="4"/>
  <c r="N2722" i="4"/>
  <c r="B2722" i="4" s="1"/>
  <c r="O2722" i="4"/>
  <c r="C2723" i="4" l="1"/>
  <c r="D2723" i="4"/>
  <c r="P2723" i="4" l="1"/>
  <c r="I2723" i="4"/>
  <c r="K2723" i="4" s="1"/>
  <c r="O2723" i="4"/>
  <c r="N2723" i="4"/>
  <c r="B2723" i="4" s="1"/>
  <c r="C2724" i="4" l="1"/>
  <c r="D2724" i="4"/>
  <c r="I2724" i="4" l="1"/>
  <c r="K2724" i="4" s="1"/>
  <c r="P2724" i="4"/>
  <c r="O2724" i="4"/>
  <c r="N2724" i="4"/>
  <c r="B2724" i="4" s="1"/>
  <c r="D2725" i="4" l="1"/>
  <c r="C2725" i="4"/>
  <c r="N2725" i="4" l="1"/>
  <c r="O2725" i="4"/>
  <c r="I2725" i="4"/>
  <c r="K2725" i="4" s="1"/>
  <c r="P2725" i="4"/>
  <c r="D2726" i="4" l="1"/>
  <c r="C2726" i="4"/>
  <c r="B2725" i="4"/>
  <c r="A2725" i="4" l="1"/>
  <c r="N2726" i="4"/>
  <c r="O2726" i="4"/>
  <c r="I2726" i="4"/>
  <c r="K2726" i="4" s="1"/>
  <c r="P2726" i="4"/>
  <c r="D2727" i="4" l="1"/>
  <c r="C2727" i="4"/>
  <c r="B2726" i="4"/>
  <c r="O2727" i="4" l="1"/>
  <c r="N2727" i="4"/>
  <c r="P2727" i="4"/>
  <c r="I2727" i="4"/>
  <c r="K2727" i="4" s="1"/>
  <c r="D2728" i="4" l="1"/>
  <c r="C2728" i="4"/>
  <c r="B2727" i="4"/>
  <c r="N2728" i="4" l="1"/>
  <c r="O2728" i="4"/>
  <c r="I2728" i="4"/>
  <c r="K2728" i="4" s="1"/>
  <c r="P2728" i="4"/>
  <c r="C2729" i="4" l="1"/>
  <c r="D2729" i="4"/>
  <c r="B2728" i="4"/>
  <c r="I2729" i="4" l="1"/>
  <c r="K2729" i="4" s="1"/>
  <c r="P2729" i="4"/>
  <c r="N2729" i="4"/>
  <c r="B2729" i="4" s="1"/>
  <c r="O2729" i="4"/>
  <c r="C2730" i="4" l="1"/>
  <c r="D2730" i="4"/>
  <c r="I2730" i="4" l="1"/>
  <c r="K2730" i="4" s="1"/>
  <c r="P2730" i="4"/>
  <c r="N2730" i="4"/>
  <c r="B2730" i="4" s="1"/>
  <c r="O2730" i="4"/>
  <c r="C2731" i="4" l="1"/>
  <c r="D2731" i="4"/>
  <c r="P2731" i="4" l="1"/>
  <c r="I2731" i="4"/>
  <c r="K2731" i="4" s="1"/>
  <c r="N2731" i="4"/>
  <c r="O2731" i="4"/>
  <c r="B2731" i="4" l="1"/>
  <c r="C2732" i="4"/>
  <c r="D2732" i="4"/>
  <c r="I2732" i="4" l="1"/>
  <c r="K2732" i="4" s="1"/>
  <c r="P2732" i="4"/>
  <c r="N2732" i="4"/>
  <c r="B2732" i="4" s="1"/>
  <c r="O2732" i="4"/>
  <c r="C2733" i="4" l="1"/>
  <c r="D2733" i="4"/>
  <c r="I2733" i="4" l="1"/>
  <c r="K2733" i="4" s="1"/>
  <c r="P2733" i="4"/>
  <c r="N2733" i="4"/>
  <c r="B2733" i="4" s="1"/>
  <c r="O2733" i="4"/>
  <c r="D2734" i="4" l="1"/>
  <c r="C2734" i="4"/>
  <c r="P2734" i="4" l="1"/>
  <c r="I2734" i="4"/>
  <c r="K2734" i="4" s="1"/>
  <c r="O2734" i="4"/>
  <c r="N2734" i="4"/>
  <c r="B2734" i="4" s="1"/>
  <c r="C2735" i="4" l="1"/>
  <c r="D2735" i="4"/>
  <c r="I2735" i="4" l="1"/>
  <c r="K2735" i="4" s="1"/>
  <c r="P2735" i="4"/>
  <c r="O2735" i="4"/>
  <c r="N2735" i="4"/>
  <c r="B2735" i="4" s="1"/>
  <c r="A2735" i="4" l="1"/>
  <c r="D2736" i="4"/>
  <c r="C2736" i="4"/>
  <c r="N2736" i="4" l="1"/>
  <c r="O2736" i="4"/>
  <c r="I2736" i="4"/>
  <c r="K2736" i="4" s="1"/>
  <c r="P2736" i="4"/>
  <c r="C2737" i="4" l="1"/>
  <c r="D2737" i="4"/>
  <c r="B2736" i="4"/>
  <c r="I2737" i="4" l="1"/>
  <c r="K2737" i="4" s="1"/>
  <c r="P2737" i="4"/>
  <c r="O2737" i="4"/>
  <c r="N2737" i="4"/>
  <c r="C2738" i="4" l="1"/>
  <c r="D2738" i="4"/>
  <c r="B2737" i="4"/>
  <c r="A2737" i="4" l="1"/>
  <c r="I2738" i="4"/>
  <c r="K2738" i="4" s="1"/>
  <c r="P2738" i="4"/>
  <c r="N2738" i="4"/>
  <c r="O2738" i="4"/>
  <c r="B2738" i="4" l="1"/>
  <c r="D2739" i="4"/>
  <c r="C2739" i="4"/>
  <c r="I2739" i="4" l="1"/>
  <c r="K2739" i="4" s="1"/>
  <c r="P2739" i="4"/>
  <c r="N2739" i="4"/>
  <c r="B2739" i="4" s="1"/>
  <c r="O2739" i="4"/>
  <c r="C2740" i="4" l="1"/>
  <c r="D2740" i="4"/>
  <c r="P2740" i="4" l="1"/>
  <c r="I2740" i="4"/>
  <c r="K2740" i="4" s="1"/>
  <c r="N2740" i="4"/>
  <c r="O2740" i="4"/>
  <c r="B2740" i="4" l="1"/>
  <c r="D2741" i="4"/>
  <c r="C2741" i="4"/>
  <c r="P2741" i="4" l="1"/>
  <c r="I2741" i="4"/>
  <c r="K2741" i="4" s="1"/>
  <c r="O2741" i="4"/>
  <c r="N2741" i="4"/>
  <c r="B2741" i="4" l="1"/>
  <c r="C2742" i="4"/>
  <c r="D2742" i="4"/>
  <c r="I2742" i="4" l="1"/>
  <c r="K2742" i="4" s="1"/>
  <c r="P2742" i="4"/>
  <c r="N2742" i="4"/>
  <c r="B2742" i="4" s="1"/>
  <c r="O2742" i="4"/>
  <c r="C2743" i="4" l="1"/>
  <c r="D2743" i="4"/>
  <c r="I2743" i="4" l="1"/>
  <c r="K2743" i="4" s="1"/>
  <c r="P2743" i="4"/>
  <c r="O2743" i="4"/>
  <c r="N2743" i="4"/>
  <c r="B2743" i="4" s="1"/>
  <c r="D2744" i="4" l="1"/>
  <c r="C2744" i="4"/>
  <c r="O2744" i="4" l="1"/>
  <c r="N2744" i="4"/>
  <c r="I2744" i="4"/>
  <c r="K2744" i="4" s="1"/>
  <c r="P2744" i="4"/>
  <c r="C2745" i="4" l="1"/>
  <c r="D2745" i="4"/>
  <c r="B2744" i="4"/>
  <c r="P2745" i="4" l="1"/>
  <c r="I2745" i="4"/>
  <c r="K2745" i="4" s="1"/>
  <c r="O2745" i="4"/>
  <c r="N2745" i="4"/>
  <c r="B2745" i="4" l="1"/>
  <c r="C2746" i="4"/>
  <c r="D2746" i="4"/>
  <c r="N2746" i="4" l="1"/>
  <c r="O2746" i="4"/>
  <c r="I2746" i="4"/>
  <c r="K2746" i="4" s="1"/>
  <c r="P2746" i="4"/>
  <c r="C2747" i="4" l="1"/>
  <c r="D2747" i="4"/>
  <c r="B2746" i="4"/>
  <c r="I2747" i="4" l="1"/>
  <c r="K2747" i="4" s="1"/>
  <c r="P2747" i="4"/>
  <c r="O2747" i="4"/>
  <c r="N2747" i="4"/>
  <c r="B2747" i="4" s="1"/>
  <c r="A2747" i="4" s="1"/>
  <c r="C2748" i="4" l="1"/>
  <c r="D2748" i="4"/>
  <c r="I2748" i="4" l="1"/>
  <c r="K2748" i="4" s="1"/>
  <c r="P2748" i="4"/>
  <c r="O2748" i="4"/>
  <c r="N2748" i="4"/>
  <c r="B2748" i="4" s="1"/>
  <c r="C2749" i="4" l="1"/>
  <c r="D2749" i="4"/>
  <c r="I2749" i="4" l="1"/>
  <c r="K2749" i="4" s="1"/>
  <c r="P2749" i="4"/>
  <c r="O2749" i="4"/>
  <c r="N2749" i="4"/>
  <c r="B2749" i="4" s="1"/>
  <c r="D2750" i="4" l="1"/>
  <c r="C2750" i="4"/>
  <c r="O2750" i="4" l="1"/>
  <c r="N2750" i="4"/>
  <c r="I2750" i="4"/>
  <c r="K2750" i="4" s="1"/>
  <c r="P2750" i="4"/>
  <c r="C2751" i="4" l="1"/>
  <c r="D2751" i="4"/>
  <c r="B2750" i="4"/>
  <c r="I2751" i="4" l="1"/>
  <c r="K2751" i="4" s="1"/>
  <c r="P2751" i="4"/>
  <c r="N2751" i="4"/>
  <c r="O2751" i="4"/>
  <c r="B2751" i="4" l="1"/>
  <c r="C2752" i="4"/>
  <c r="D2752" i="4"/>
  <c r="I2752" i="4" l="1"/>
  <c r="K2752" i="4" s="1"/>
  <c r="P2752" i="4"/>
  <c r="N2752" i="4"/>
  <c r="B2752" i="4" s="1"/>
  <c r="O2752" i="4"/>
  <c r="C2753" i="4" l="1"/>
  <c r="D2753" i="4"/>
  <c r="I2753" i="4" l="1"/>
  <c r="K2753" i="4" s="1"/>
  <c r="P2753" i="4"/>
  <c r="O2753" i="4"/>
  <c r="N2753" i="4"/>
  <c r="B2753" i="4" s="1"/>
  <c r="D2754" i="4" l="1"/>
  <c r="C2754" i="4"/>
  <c r="O2754" i="4" l="1"/>
  <c r="N2754" i="4"/>
  <c r="I2754" i="4"/>
  <c r="K2754" i="4" s="1"/>
  <c r="P2754" i="4"/>
  <c r="C2755" i="4" l="1"/>
  <c r="D2755" i="4"/>
  <c r="B2754" i="4"/>
  <c r="I2755" i="4" l="1"/>
  <c r="K2755" i="4" s="1"/>
  <c r="P2755" i="4"/>
  <c r="N2755" i="4"/>
  <c r="O2755" i="4"/>
  <c r="B2755" i="4" l="1"/>
  <c r="C2756" i="4"/>
  <c r="D2756" i="4"/>
  <c r="I2756" i="4" l="1"/>
  <c r="K2756" i="4" s="1"/>
  <c r="P2756" i="4"/>
  <c r="N2756" i="4"/>
  <c r="B2756" i="4" s="1"/>
  <c r="O2756" i="4"/>
  <c r="D2757" i="4" l="1"/>
  <c r="C2757" i="4"/>
  <c r="N2757" i="4" l="1"/>
  <c r="O2757" i="4"/>
  <c r="I2757" i="4"/>
  <c r="K2757" i="4" s="1"/>
  <c r="P2757" i="4"/>
  <c r="C2758" i="4" l="1"/>
  <c r="D2758" i="4"/>
  <c r="B2757" i="4"/>
  <c r="A2757" i="4" l="1"/>
  <c r="I2758" i="4"/>
  <c r="K2758" i="4" s="1"/>
  <c r="P2758" i="4"/>
  <c r="O2758" i="4"/>
  <c r="N2758" i="4"/>
  <c r="B2758" i="4" s="1"/>
  <c r="C2759" i="4" l="1"/>
  <c r="D2759" i="4"/>
  <c r="I2759" i="4" l="1"/>
  <c r="K2759" i="4" s="1"/>
  <c r="P2759" i="4"/>
  <c r="O2759" i="4"/>
  <c r="N2759" i="4"/>
  <c r="B2759" i="4" s="1"/>
  <c r="C2760" i="4" l="1"/>
  <c r="D2760" i="4"/>
  <c r="I2760" i="4" l="1"/>
  <c r="K2760" i="4" s="1"/>
  <c r="P2760" i="4"/>
  <c r="N2760" i="4"/>
  <c r="O2760" i="4"/>
  <c r="B2760" i="4" l="1"/>
  <c r="D2761" i="4"/>
  <c r="C2761" i="4"/>
  <c r="N2761" i="4" l="1"/>
  <c r="O2761" i="4"/>
  <c r="I2761" i="4"/>
  <c r="K2761" i="4" s="1"/>
  <c r="P2761" i="4"/>
  <c r="D2762" i="4" l="1"/>
  <c r="C2762" i="4"/>
  <c r="B2761" i="4"/>
  <c r="N2762" i="4" l="1"/>
  <c r="O2762" i="4"/>
  <c r="I2762" i="4"/>
  <c r="K2762" i="4" s="1"/>
  <c r="P2762" i="4"/>
  <c r="C2763" i="4" l="1"/>
  <c r="D2763" i="4"/>
  <c r="B2762" i="4"/>
  <c r="P2763" i="4" l="1"/>
  <c r="I2763" i="4"/>
  <c r="K2763" i="4" s="1"/>
  <c r="N2763" i="4"/>
  <c r="O2763" i="4"/>
  <c r="B2763" i="4" l="1"/>
  <c r="D2764" i="4"/>
  <c r="C2764" i="4"/>
  <c r="O2764" i="4" l="1"/>
  <c r="N2764" i="4"/>
  <c r="P2764" i="4"/>
  <c r="I2764" i="4"/>
  <c r="K2764" i="4" s="1"/>
  <c r="C2765" i="4" l="1"/>
  <c r="D2765" i="4"/>
  <c r="B2764" i="4"/>
  <c r="I2765" i="4" l="1"/>
  <c r="K2765" i="4" s="1"/>
  <c r="P2765" i="4"/>
  <c r="O2765" i="4"/>
  <c r="N2765" i="4"/>
  <c r="B2765" i="4" l="1"/>
  <c r="C2766" i="4"/>
  <c r="D2766" i="4"/>
  <c r="I2766" i="4" l="1"/>
  <c r="K2766" i="4" s="1"/>
  <c r="P2766" i="4"/>
  <c r="N2766" i="4"/>
  <c r="O2766" i="4"/>
  <c r="B2766" i="4" l="1"/>
  <c r="D2767" i="4"/>
  <c r="C2767" i="4"/>
  <c r="O2767" i="4" l="1"/>
  <c r="N2767" i="4"/>
  <c r="I2767" i="4"/>
  <c r="K2767" i="4" s="1"/>
  <c r="P2767" i="4"/>
  <c r="C2768" i="4" l="1"/>
  <c r="D2768" i="4"/>
  <c r="B2767" i="4"/>
  <c r="A2767" i="4" l="1"/>
  <c r="I2768" i="4"/>
  <c r="K2768" i="4" s="1"/>
  <c r="P2768" i="4"/>
  <c r="O2768" i="4"/>
  <c r="N2768" i="4"/>
  <c r="B2768" i="4" s="1"/>
  <c r="D2769" i="4" l="1"/>
  <c r="C2769" i="4"/>
  <c r="N2769" i="4" l="1"/>
  <c r="O2769" i="4"/>
  <c r="I2769" i="4"/>
  <c r="K2769" i="4" s="1"/>
  <c r="P2769" i="4"/>
  <c r="D2770" i="4" l="1"/>
  <c r="C2770" i="4"/>
  <c r="B2769" i="4"/>
  <c r="O2770" i="4" l="1"/>
  <c r="N2770" i="4"/>
  <c r="B2770" i="4" s="1"/>
  <c r="I2770" i="4"/>
  <c r="K2770" i="4" s="1"/>
  <c r="P2770" i="4"/>
  <c r="C2771" i="4" l="1"/>
  <c r="D2771" i="4"/>
  <c r="I2771" i="4" l="1"/>
  <c r="K2771" i="4" s="1"/>
  <c r="P2771" i="4"/>
  <c r="N2771" i="4"/>
  <c r="O2771" i="4"/>
  <c r="B2771" i="4" l="1"/>
  <c r="D2772" i="4"/>
  <c r="C2772" i="4"/>
  <c r="I2772" i="4" l="1"/>
  <c r="K2772" i="4" s="1"/>
  <c r="P2772" i="4"/>
  <c r="O2772" i="4"/>
  <c r="N2772" i="4"/>
  <c r="B2772" i="4" l="1"/>
  <c r="D2773" i="4"/>
  <c r="C2773" i="4"/>
  <c r="O2773" i="4" l="1"/>
  <c r="N2773" i="4"/>
  <c r="I2773" i="4"/>
  <c r="K2773" i="4" s="1"/>
  <c r="P2773" i="4"/>
  <c r="C2774" i="4" l="1"/>
  <c r="D2774" i="4"/>
  <c r="B2773" i="4"/>
  <c r="P2774" i="4" l="1"/>
  <c r="I2774" i="4"/>
  <c r="K2774" i="4" s="1"/>
  <c r="O2774" i="4"/>
  <c r="N2774" i="4"/>
  <c r="B2774" i="4" s="1"/>
  <c r="C2775" i="4" l="1"/>
  <c r="D2775" i="4"/>
  <c r="I2775" i="4" l="1"/>
  <c r="K2775" i="4" s="1"/>
  <c r="P2775" i="4"/>
  <c r="N2775" i="4"/>
  <c r="O2775" i="4"/>
  <c r="B2775" i="4" l="1"/>
  <c r="D2776" i="4"/>
  <c r="C2776" i="4"/>
  <c r="P2776" i="4" l="1"/>
  <c r="I2776" i="4"/>
  <c r="K2776" i="4" s="1"/>
  <c r="O2776" i="4"/>
  <c r="N2776" i="4"/>
  <c r="B2776" i="4" l="1"/>
  <c r="C2777" i="4"/>
  <c r="D2777" i="4"/>
  <c r="I2777" i="4" l="1"/>
  <c r="K2777" i="4" s="1"/>
  <c r="P2777" i="4"/>
  <c r="O2777" i="4"/>
  <c r="N2777" i="4"/>
  <c r="B2777" i="4" l="1"/>
  <c r="C2778" i="4"/>
  <c r="D2778" i="4"/>
  <c r="I2778" i="4" l="1"/>
  <c r="K2778" i="4" s="1"/>
  <c r="P2778" i="4"/>
  <c r="O2778" i="4"/>
  <c r="N2778" i="4"/>
  <c r="A2777" i="4"/>
  <c r="B2778" i="4" l="1"/>
  <c r="C2779" i="4"/>
  <c r="D2779" i="4"/>
  <c r="N2779" i="4" l="1"/>
  <c r="O2779" i="4"/>
  <c r="I2779" i="4"/>
  <c r="K2779" i="4" s="1"/>
  <c r="P2779" i="4"/>
  <c r="C2780" i="4" l="1"/>
  <c r="D2780" i="4"/>
  <c r="B2779" i="4"/>
  <c r="I2780" i="4" l="1"/>
  <c r="K2780" i="4" s="1"/>
  <c r="P2780" i="4"/>
  <c r="N2780" i="4"/>
  <c r="O2780" i="4"/>
  <c r="B2780" i="4" l="1"/>
  <c r="C2781" i="4"/>
  <c r="D2781" i="4"/>
  <c r="I2781" i="4" l="1"/>
  <c r="K2781" i="4" s="1"/>
  <c r="P2781" i="4"/>
  <c r="N2781" i="4"/>
  <c r="B2781" i="4" s="1"/>
  <c r="O2781" i="4"/>
  <c r="D2782" i="4" l="1"/>
  <c r="C2782" i="4"/>
  <c r="O2782" i="4" l="1"/>
  <c r="N2782" i="4"/>
  <c r="I2782" i="4"/>
  <c r="K2782" i="4" s="1"/>
  <c r="P2782" i="4"/>
  <c r="C2783" i="4" l="1"/>
  <c r="D2783" i="4"/>
  <c r="B2782" i="4"/>
  <c r="I2783" i="4" l="1"/>
  <c r="K2783" i="4" s="1"/>
  <c r="P2783" i="4"/>
  <c r="N2783" i="4"/>
  <c r="B2783" i="4" s="1"/>
  <c r="O2783" i="4"/>
  <c r="D2784" i="4" l="1"/>
  <c r="C2784" i="4"/>
  <c r="O2784" i="4" l="1"/>
  <c r="N2784" i="4"/>
  <c r="I2784" i="4"/>
  <c r="K2784" i="4" s="1"/>
  <c r="P2784" i="4"/>
  <c r="D2785" i="4" l="1"/>
  <c r="C2785" i="4"/>
  <c r="B2784" i="4"/>
  <c r="O2785" i="4" l="1"/>
  <c r="N2785" i="4"/>
  <c r="I2785" i="4"/>
  <c r="K2785" i="4" s="1"/>
  <c r="P2785" i="4"/>
  <c r="C2786" i="4" l="1"/>
  <c r="D2786" i="4"/>
  <c r="B2785" i="4"/>
  <c r="P2786" i="4" l="1"/>
  <c r="I2786" i="4"/>
  <c r="K2786" i="4" s="1"/>
  <c r="O2786" i="4"/>
  <c r="N2786" i="4"/>
  <c r="B2786" i="4" l="1"/>
  <c r="D2787" i="4"/>
  <c r="C2787" i="4"/>
  <c r="N2787" i="4" l="1"/>
  <c r="O2787" i="4"/>
  <c r="I2787" i="4"/>
  <c r="K2787" i="4" s="1"/>
  <c r="P2787" i="4"/>
  <c r="C2788" i="4" l="1"/>
  <c r="D2788" i="4"/>
  <c r="B2787" i="4"/>
  <c r="A2787" i="4" l="1"/>
  <c r="I2788" i="4"/>
  <c r="K2788" i="4" s="1"/>
  <c r="P2788" i="4"/>
  <c r="N2788" i="4"/>
  <c r="O2788" i="4"/>
  <c r="C2789" i="4" l="1"/>
  <c r="D2789" i="4"/>
  <c r="B2788" i="4"/>
  <c r="P2789" i="4" l="1"/>
  <c r="I2789" i="4"/>
  <c r="K2789" i="4" s="1"/>
  <c r="O2789" i="4"/>
  <c r="N2789" i="4"/>
  <c r="B2789" i="4" s="1"/>
  <c r="C2790" i="4" l="1"/>
  <c r="D2790" i="4"/>
  <c r="I2790" i="4" l="1"/>
  <c r="K2790" i="4" s="1"/>
  <c r="P2790" i="4"/>
  <c r="N2790" i="4"/>
  <c r="O2790" i="4"/>
  <c r="B2790" i="4" l="1"/>
  <c r="D2791" i="4"/>
  <c r="C2791" i="4"/>
  <c r="P2791" i="4" l="1"/>
  <c r="I2791" i="4"/>
  <c r="K2791" i="4" s="1"/>
  <c r="N2791" i="4"/>
  <c r="B2791" i="4" s="1"/>
  <c r="O2791" i="4"/>
  <c r="C2792" i="4" l="1"/>
  <c r="D2792" i="4"/>
  <c r="P2792" i="4" l="1"/>
  <c r="I2792" i="4"/>
  <c r="K2792" i="4" s="1"/>
  <c r="O2792" i="4"/>
  <c r="N2792" i="4"/>
  <c r="B2792" i="4" s="1"/>
  <c r="D2793" i="4" l="1"/>
  <c r="C2793" i="4"/>
  <c r="O2793" i="4" l="1"/>
  <c r="N2793" i="4"/>
  <c r="P2793" i="4"/>
  <c r="I2793" i="4"/>
  <c r="K2793" i="4" s="1"/>
  <c r="C2794" i="4" l="1"/>
  <c r="D2794" i="4"/>
  <c r="B2793" i="4"/>
  <c r="I2794" i="4" l="1"/>
  <c r="K2794" i="4" s="1"/>
  <c r="P2794" i="4"/>
  <c r="O2794" i="4"/>
  <c r="N2794" i="4"/>
  <c r="B2794" i="4" s="1"/>
  <c r="C2795" i="4" l="1"/>
  <c r="D2795" i="4"/>
  <c r="P2795" i="4" l="1"/>
  <c r="I2795" i="4"/>
  <c r="K2795" i="4" s="1"/>
  <c r="O2795" i="4"/>
  <c r="N2795" i="4"/>
  <c r="B2795" i="4" s="1"/>
  <c r="D2796" i="4" l="1"/>
  <c r="C2796" i="4"/>
  <c r="I2796" i="4" l="1"/>
  <c r="K2796" i="4" s="1"/>
  <c r="P2796" i="4"/>
  <c r="N2796" i="4"/>
  <c r="B2796" i="4" s="1"/>
  <c r="O2796" i="4"/>
  <c r="C2797" i="4" l="1"/>
  <c r="D2797" i="4"/>
  <c r="I2797" i="4" l="1"/>
  <c r="K2797" i="4" s="1"/>
  <c r="P2797" i="4"/>
  <c r="O2797" i="4"/>
  <c r="N2797" i="4"/>
  <c r="B2797" i="4" s="1"/>
  <c r="A2797" i="4" l="1"/>
  <c r="C2798" i="4"/>
  <c r="D2798" i="4"/>
  <c r="O2798" i="4" l="1"/>
  <c r="N2798" i="4"/>
  <c r="I2798" i="4"/>
  <c r="K2798" i="4" s="1"/>
  <c r="P2798" i="4"/>
  <c r="C2799" i="4" l="1"/>
  <c r="D2799" i="4"/>
  <c r="B2798" i="4"/>
  <c r="P2799" i="4" l="1"/>
  <c r="I2799" i="4"/>
  <c r="K2799" i="4" s="1"/>
  <c r="N2799" i="4"/>
  <c r="O2799" i="4"/>
  <c r="D2800" i="4" l="1"/>
  <c r="C2800" i="4"/>
  <c r="B2799" i="4"/>
  <c r="O2800" i="4" l="1"/>
  <c r="N2800" i="4"/>
  <c r="I2800" i="4"/>
  <c r="K2800" i="4" s="1"/>
  <c r="P2800" i="4"/>
  <c r="C2801" i="4" l="1"/>
  <c r="D2801" i="4"/>
  <c r="B2800" i="4"/>
  <c r="I2801" i="4" l="1"/>
  <c r="K2801" i="4" s="1"/>
  <c r="P2801" i="4"/>
  <c r="O2801" i="4"/>
  <c r="N2801" i="4"/>
  <c r="B2801" i="4" l="1"/>
  <c r="C2802" i="4"/>
  <c r="D2802" i="4"/>
  <c r="O2802" i="4" l="1"/>
  <c r="N2802" i="4"/>
  <c r="I2802" i="4"/>
  <c r="K2802" i="4" s="1"/>
  <c r="P2802" i="4"/>
  <c r="D2803" i="4" l="1"/>
  <c r="C2803" i="4"/>
  <c r="B2802" i="4"/>
  <c r="N2803" i="4" l="1"/>
  <c r="O2803" i="4"/>
  <c r="I2803" i="4"/>
  <c r="K2803" i="4" s="1"/>
  <c r="P2803" i="4"/>
  <c r="D2804" i="4" l="1"/>
  <c r="C2804" i="4"/>
  <c r="B2803" i="4"/>
  <c r="N2804" i="4" l="1"/>
  <c r="O2804" i="4"/>
  <c r="I2804" i="4"/>
  <c r="K2804" i="4" s="1"/>
  <c r="P2804" i="4"/>
  <c r="D2805" i="4" l="1"/>
  <c r="C2805" i="4"/>
  <c r="B2804" i="4"/>
  <c r="N2805" i="4" l="1"/>
  <c r="O2805" i="4"/>
  <c r="I2805" i="4"/>
  <c r="K2805" i="4" s="1"/>
  <c r="P2805" i="4"/>
  <c r="C2806" i="4" l="1"/>
  <c r="D2806" i="4"/>
  <c r="B2805" i="4"/>
  <c r="I2806" i="4" l="1"/>
  <c r="K2806" i="4" s="1"/>
  <c r="P2806" i="4"/>
  <c r="N2806" i="4"/>
  <c r="O2806" i="4"/>
  <c r="B2806" i="4" l="1"/>
  <c r="C2807" i="4"/>
  <c r="D2807" i="4"/>
  <c r="I2807" i="4" l="1"/>
  <c r="K2807" i="4" s="1"/>
  <c r="P2807" i="4"/>
  <c r="O2807" i="4"/>
  <c r="N2807" i="4"/>
  <c r="B2807" i="4" l="1"/>
  <c r="D2808" i="4"/>
  <c r="C2808" i="4"/>
  <c r="O2808" i="4" l="1"/>
  <c r="N2808" i="4"/>
  <c r="I2808" i="4"/>
  <c r="K2808" i="4" s="1"/>
  <c r="P2808" i="4"/>
  <c r="A2807" i="4"/>
  <c r="C2809" i="4" l="1"/>
  <c r="D2809" i="4"/>
  <c r="B2808" i="4"/>
  <c r="I2809" i="4" l="1"/>
  <c r="K2809" i="4" s="1"/>
  <c r="P2809" i="4"/>
  <c r="O2809" i="4"/>
  <c r="N2809" i="4"/>
  <c r="C2810" i="4" l="1"/>
  <c r="D2810" i="4"/>
  <c r="B2809" i="4"/>
  <c r="P2810" i="4" l="1"/>
  <c r="I2810" i="4"/>
  <c r="K2810" i="4" s="1"/>
  <c r="A2809" i="4"/>
  <c r="N2810" i="4"/>
  <c r="O2810" i="4"/>
  <c r="B2810" i="4" l="1"/>
  <c r="C2811" i="4"/>
  <c r="D2811" i="4"/>
  <c r="O2811" i="4" l="1"/>
  <c r="N2811" i="4"/>
  <c r="I2811" i="4"/>
  <c r="K2811" i="4" s="1"/>
  <c r="P2811" i="4"/>
  <c r="D2812" i="4" l="1"/>
  <c r="C2812" i="4"/>
  <c r="B2811" i="4"/>
  <c r="O2812" i="4" l="1"/>
  <c r="N2812" i="4"/>
  <c r="P2812" i="4"/>
  <c r="I2812" i="4"/>
  <c r="K2812" i="4" s="1"/>
  <c r="B2812" i="4" l="1"/>
  <c r="D2813" i="4"/>
  <c r="C2813" i="4"/>
  <c r="I2813" i="4" l="1"/>
  <c r="K2813" i="4" s="1"/>
  <c r="P2813" i="4"/>
  <c r="N2813" i="4"/>
  <c r="B2813" i="4" s="1"/>
  <c r="O2813" i="4"/>
  <c r="C2814" i="4" l="1"/>
  <c r="D2814" i="4"/>
  <c r="P2814" i="4" l="1"/>
  <c r="I2814" i="4"/>
  <c r="K2814" i="4" s="1"/>
  <c r="N2814" i="4"/>
  <c r="O2814" i="4"/>
  <c r="B2814" i="4" l="1"/>
  <c r="C2815" i="4"/>
  <c r="D2815" i="4"/>
  <c r="O2815" i="4" l="1"/>
  <c r="N2815" i="4"/>
  <c r="I2815" i="4"/>
  <c r="K2815" i="4" s="1"/>
  <c r="P2815" i="4"/>
  <c r="C2816" i="4" l="1"/>
  <c r="D2816" i="4"/>
  <c r="B2815" i="4"/>
  <c r="I2816" i="4" l="1"/>
  <c r="K2816" i="4" s="1"/>
  <c r="P2816" i="4"/>
  <c r="N2816" i="4"/>
  <c r="O2816" i="4"/>
  <c r="B2816" i="4" l="1"/>
  <c r="D2817" i="4"/>
  <c r="C2817" i="4"/>
  <c r="N2817" i="4" l="1"/>
  <c r="O2817" i="4"/>
  <c r="I2817" i="4"/>
  <c r="K2817" i="4" s="1"/>
  <c r="P2817" i="4"/>
  <c r="D2818" i="4" l="1"/>
  <c r="C2818" i="4"/>
  <c r="B2817" i="4"/>
  <c r="N2818" i="4" l="1"/>
  <c r="O2818" i="4"/>
  <c r="I2818" i="4"/>
  <c r="K2818" i="4" s="1"/>
  <c r="P2818" i="4"/>
  <c r="C2819" i="4" l="1"/>
  <c r="D2819" i="4"/>
  <c r="B2818" i="4"/>
  <c r="P2819" i="4" l="1"/>
  <c r="I2819" i="4"/>
  <c r="K2819" i="4" s="1"/>
  <c r="N2819" i="4"/>
  <c r="O2819" i="4"/>
  <c r="B2819" i="4" l="1"/>
  <c r="C2820" i="4"/>
  <c r="D2820" i="4"/>
  <c r="I2820" i="4" l="1"/>
  <c r="K2820" i="4" s="1"/>
  <c r="P2820" i="4"/>
  <c r="O2820" i="4"/>
  <c r="N2820" i="4"/>
  <c r="A2819" i="4"/>
  <c r="B2820" i="4" l="1"/>
  <c r="C2821" i="4"/>
  <c r="D2821" i="4"/>
  <c r="N2821" i="4" l="1"/>
  <c r="O2821" i="4"/>
  <c r="I2821" i="4"/>
  <c r="K2821" i="4" s="1"/>
  <c r="P2821" i="4"/>
  <c r="C2822" i="4" l="1"/>
  <c r="D2822" i="4"/>
  <c r="B2821" i="4"/>
  <c r="I2822" i="4" l="1"/>
  <c r="K2822" i="4" s="1"/>
  <c r="P2822" i="4"/>
  <c r="N2822" i="4"/>
  <c r="O2822" i="4"/>
  <c r="B2822" i="4" l="1"/>
  <c r="C2823" i="4"/>
  <c r="D2823" i="4"/>
  <c r="P2823" i="4" l="1"/>
  <c r="I2823" i="4"/>
  <c r="K2823" i="4" s="1"/>
  <c r="N2823" i="4"/>
  <c r="B2823" i="4" s="1"/>
  <c r="O2823" i="4"/>
  <c r="C2824" i="4" l="1"/>
  <c r="D2824" i="4"/>
  <c r="I2824" i="4" l="1"/>
  <c r="K2824" i="4" s="1"/>
  <c r="P2824" i="4"/>
  <c r="O2824" i="4"/>
  <c r="N2824" i="4"/>
  <c r="B2824" i="4" s="1"/>
  <c r="D2825" i="4" l="1"/>
  <c r="C2825" i="4"/>
  <c r="P2825" i="4" l="1"/>
  <c r="I2825" i="4"/>
  <c r="K2825" i="4" s="1"/>
  <c r="N2825" i="4"/>
  <c r="O2825" i="4"/>
  <c r="D2826" i="4" l="1"/>
  <c r="C2826" i="4"/>
  <c r="B2825" i="4"/>
  <c r="O2826" i="4" l="1"/>
  <c r="N2826" i="4"/>
  <c r="I2826" i="4"/>
  <c r="K2826" i="4" s="1"/>
  <c r="P2826" i="4"/>
  <c r="D2827" i="4" l="1"/>
  <c r="C2827" i="4"/>
  <c r="B2826" i="4"/>
  <c r="O2827" i="4" l="1"/>
  <c r="N2827" i="4"/>
  <c r="I2827" i="4"/>
  <c r="K2827" i="4" s="1"/>
  <c r="P2827" i="4"/>
  <c r="B2827" i="4" l="1"/>
  <c r="C2828" i="4"/>
  <c r="D2828" i="4"/>
  <c r="I2828" i="4" l="1"/>
  <c r="K2828" i="4" s="1"/>
  <c r="P2828" i="4"/>
  <c r="N2828" i="4"/>
  <c r="B2828" i="4" s="1"/>
  <c r="O2828" i="4"/>
  <c r="D2829" i="4" l="1"/>
  <c r="C2829" i="4"/>
  <c r="N2829" i="4" l="1"/>
  <c r="O2829" i="4"/>
  <c r="P2829" i="4"/>
  <c r="I2829" i="4"/>
  <c r="K2829" i="4" s="1"/>
  <c r="C2830" i="4" l="1"/>
  <c r="D2830" i="4"/>
  <c r="B2829" i="4"/>
  <c r="I2830" i="4" l="1"/>
  <c r="K2830" i="4" s="1"/>
  <c r="P2830" i="4"/>
  <c r="A2829" i="4"/>
  <c r="O2830" i="4"/>
  <c r="N2830" i="4"/>
  <c r="B2830" i="4" s="1"/>
  <c r="C2831" i="4" l="1"/>
  <c r="D2831" i="4"/>
  <c r="I2831" i="4" l="1"/>
  <c r="K2831" i="4" s="1"/>
  <c r="P2831" i="4"/>
  <c r="N2831" i="4"/>
  <c r="B2831" i="4" s="1"/>
  <c r="O2831" i="4"/>
  <c r="D2832" i="4" l="1"/>
  <c r="C2832" i="4"/>
  <c r="N2832" i="4" l="1"/>
  <c r="O2832" i="4"/>
  <c r="P2832" i="4"/>
  <c r="I2832" i="4"/>
  <c r="K2832" i="4" s="1"/>
  <c r="D2833" i="4" l="1"/>
  <c r="C2833" i="4"/>
  <c r="B2832" i="4"/>
  <c r="N2833" i="4" l="1"/>
  <c r="B2833" i="4" s="1"/>
  <c r="O2833" i="4"/>
  <c r="I2833" i="4"/>
  <c r="K2833" i="4" s="1"/>
  <c r="P2833" i="4"/>
  <c r="C2834" i="4" l="1"/>
  <c r="D2834" i="4"/>
  <c r="P2834" i="4" l="1"/>
  <c r="I2834" i="4"/>
  <c r="K2834" i="4" s="1"/>
  <c r="N2834" i="4"/>
  <c r="O2834" i="4"/>
  <c r="B2834" i="4" l="1"/>
  <c r="D2835" i="4"/>
  <c r="C2835" i="4"/>
  <c r="I2835" i="4" l="1"/>
  <c r="K2835" i="4" s="1"/>
  <c r="P2835" i="4"/>
  <c r="N2835" i="4"/>
  <c r="B2835" i="4" s="1"/>
  <c r="O2835" i="4"/>
  <c r="C2836" i="4" l="1"/>
  <c r="D2836" i="4"/>
  <c r="I2836" i="4" l="1"/>
  <c r="K2836" i="4" s="1"/>
  <c r="P2836" i="4"/>
  <c r="O2836" i="4"/>
  <c r="N2836" i="4"/>
  <c r="B2836" i="4" s="1"/>
  <c r="D2837" i="4" l="1"/>
  <c r="C2837" i="4"/>
  <c r="O2837" i="4" l="1"/>
  <c r="N2837" i="4"/>
  <c r="I2837" i="4"/>
  <c r="K2837" i="4" s="1"/>
  <c r="P2837" i="4"/>
  <c r="D2838" i="4" l="1"/>
  <c r="C2838" i="4"/>
  <c r="B2837" i="4"/>
  <c r="N2838" i="4" l="1"/>
  <c r="B2838" i="4" s="1"/>
  <c r="O2838" i="4"/>
  <c r="I2838" i="4"/>
  <c r="K2838" i="4" s="1"/>
  <c r="P2838" i="4"/>
  <c r="C2839" i="4" l="1"/>
  <c r="D2839" i="4"/>
  <c r="P2839" i="4" l="1"/>
  <c r="I2839" i="4"/>
  <c r="K2839" i="4" s="1"/>
  <c r="O2839" i="4"/>
  <c r="N2839" i="4"/>
  <c r="B2839" i="4" s="1"/>
  <c r="A2839" i="4" l="1"/>
  <c r="C2840" i="4"/>
  <c r="D2840" i="4"/>
  <c r="P2840" i="4" l="1"/>
  <c r="I2840" i="4"/>
  <c r="K2840" i="4" s="1"/>
  <c r="N2840" i="4"/>
  <c r="O2840" i="4"/>
  <c r="B2840" i="4" l="1"/>
  <c r="C2841" i="4"/>
  <c r="D2841" i="4"/>
  <c r="O2841" i="4" l="1"/>
  <c r="N2841" i="4"/>
  <c r="I2841" i="4"/>
  <c r="K2841" i="4" s="1"/>
  <c r="P2841" i="4"/>
  <c r="C2842" i="4" l="1"/>
  <c r="D2842" i="4"/>
  <c r="B2841" i="4"/>
  <c r="I2842" i="4" l="1"/>
  <c r="K2842" i="4" s="1"/>
  <c r="P2842" i="4"/>
  <c r="O2842" i="4"/>
  <c r="N2842" i="4"/>
  <c r="C2843" i="4" l="1"/>
  <c r="D2843" i="4"/>
  <c r="B2842" i="4"/>
  <c r="I2843" i="4" l="1"/>
  <c r="K2843" i="4" s="1"/>
  <c r="P2843" i="4"/>
  <c r="N2843" i="4"/>
  <c r="O2843" i="4"/>
  <c r="B2843" i="4" l="1"/>
  <c r="C2844" i="4"/>
  <c r="D2844" i="4"/>
  <c r="P2844" i="4" l="1"/>
  <c r="I2844" i="4"/>
  <c r="K2844" i="4" s="1"/>
  <c r="N2844" i="4"/>
  <c r="B2844" i="4" s="1"/>
  <c r="O2844" i="4"/>
  <c r="C2845" i="4" l="1"/>
  <c r="D2845" i="4"/>
  <c r="I2845" i="4" l="1"/>
  <c r="K2845" i="4" s="1"/>
  <c r="P2845" i="4"/>
  <c r="O2845" i="4"/>
  <c r="N2845" i="4"/>
  <c r="B2845" i="4" s="1"/>
  <c r="C2846" i="4" l="1"/>
  <c r="D2846" i="4"/>
  <c r="I2846" i="4" l="1"/>
  <c r="K2846" i="4" s="1"/>
  <c r="P2846" i="4"/>
  <c r="O2846" i="4"/>
  <c r="N2846" i="4"/>
  <c r="B2846" i="4" s="1"/>
  <c r="C2847" i="4" l="1"/>
  <c r="D2847" i="4"/>
  <c r="I2847" i="4" l="1"/>
  <c r="K2847" i="4" s="1"/>
  <c r="P2847" i="4"/>
  <c r="N2847" i="4"/>
  <c r="O2847" i="4"/>
  <c r="B2847" i="4" l="1"/>
  <c r="C2848" i="4"/>
  <c r="D2848" i="4"/>
  <c r="N2848" i="4" l="1"/>
  <c r="O2848" i="4"/>
  <c r="I2848" i="4"/>
  <c r="K2848" i="4" s="1"/>
  <c r="P2848" i="4"/>
  <c r="C2849" i="4" l="1"/>
  <c r="D2849" i="4"/>
  <c r="B2848" i="4"/>
  <c r="I2849" i="4" l="1"/>
  <c r="K2849" i="4" s="1"/>
  <c r="P2849" i="4"/>
  <c r="O2849" i="4"/>
  <c r="N2849" i="4"/>
  <c r="D2850" i="4" l="1"/>
  <c r="C2850" i="4"/>
  <c r="B2849" i="4"/>
  <c r="O2850" i="4" l="1"/>
  <c r="N2850" i="4"/>
  <c r="A2849" i="4"/>
  <c r="P2850" i="4"/>
  <c r="I2850" i="4"/>
  <c r="K2850" i="4" s="1"/>
  <c r="C2851" i="4" l="1"/>
  <c r="D2851" i="4"/>
  <c r="B2850" i="4"/>
  <c r="I2851" i="4" l="1"/>
  <c r="K2851" i="4" s="1"/>
  <c r="P2851" i="4"/>
  <c r="O2851" i="4"/>
  <c r="N2851" i="4"/>
  <c r="B2851" i="4" l="1"/>
  <c r="C2852" i="4"/>
  <c r="D2852" i="4"/>
  <c r="I2852" i="4" l="1"/>
  <c r="K2852" i="4" s="1"/>
  <c r="P2852" i="4"/>
  <c r="O2852" i="4"/>
  <c r="N2852" i="4"/>
  <c r="B2852" i="4" l="1"/>
  <c r="C2853" i="4"/>
  <c r="D2853" i="4"/>
  <c r="O2853" i="4" l="1"/>
  <c r="N2853" i="4"/>
  <c r="I2853" i="4"/>
  <c r="K2853" i="4" s="1"/>
  <c r="P2853" i="4"/>
  <c r="D2854" i="4" l="1"/>
  <c r="C2854" i="4"/>
  <c r="B2853" i="4"/>
  <c r="N2854" i="4" l="1"/>
  <c r="O2854" i="4"/>
  <c r="P2854" i="4"/>
  <c r="I2854" i="4"/>
  <c r="K2854" i="4" s="1"/>
  <c r="C2855" i="4" l="1"/>
  <c r="D2855" i="4"/>
  <c r="B2854" i="4"/>
  <c r="I2855" i="4" l="1"/>
  <c r="K2855" i="4" s="1"/>
  <c r="P2855" i="4"/>
  <c r="N2855" i="4"/>
  <c r="O2855" i="4"/>
  <c r="B2855" i="4" l="1"/>
  <c r="C2856" i="4"/>
  <c r="D2856" i="4"/>
  <c r="P2856" i="4" l="1"/>
  <c r="I2856" i="4"/>
  <c r="K2856" i="4" s="1"/>
  <c r="N2856" i="4"/>
  <c r="B2856" i="4" s="1"/>
  <c r="O2856" i="4"/>
  <c r="C2857" i="4" l="1"/>
  <c r="D2857" i="4"/>
  <c r="P2857" i="4" l="1"/>
  <c r="I2857" i="4"/>
  <c r="K2857" i="4" s="1"/>
  <c r="N2857" i="4"/>
  <c r="B2857" i="4" s="1"/>
  <c r="O2857" i="4"/>
  <c r="C2858" i="4" l="1"/>
  <c r="D2858" i="4"/>
  <c r="P2858" i="4" l="1"/>
  <c r="I2858" i="4"/>
  <c r="K2858" i="4" s="1"/>
  <c r="N2858" i="4"/>
  <c r="B2858" i="4" s="1"/>
  <c r="O2858" i="4"/>
  <c r="D2859" i="4" l="1"/>
  <c r="C2859" i="4"/>
  <c r="O2859" i="4" l="1"/>
  <c r="N2859" i="4"/>
  <c r="I2859" i="4"/>
  <c r="K2859" i="4" s="1"/>
  <c r="P2859" i="4"/>
  <c r="C2860" i="4" l="1"/>
  <c r="D2860" i="4"/>
  <c r="B2859" i="4"/>
  <c r="P2860" i="4" l="1"/>
  <c r="I2860" i="4"/>
  <c r="K2860" i="4" s="1"/>
  <c r="A2859" i="4"/>
  <c r="N2860" i="4"/>
  <c r="O2860" i="4"/>
  <c r="C2861" i="4" l="1"/>
  <c r="D2861" i="4"/>
  <c r="B2860" i="4"/>
  <c r="P2861" i="4" l="1"/>
  <c r="I2861" i="4"/>
  <c r="K2861" i="4" s="1"/>
  <c r="N2861" i="4"/>
  <c r="O2861" i="4"/>
  <c r="B2861" i="4" l="1"/>
  <c r="C2862" i="4"/>
  <c r="D2862" i="4"/>
  <c r="N2862" i="4" l="1"/>
  <c r="O2862" i="4"/>
  <c r="P2862" i="4"/>
  <c r="I2862" i="4"/>
  <c r="K2862" i="4" s="1"/>
  <c r="C2863" i="4" l="1"/>
  <c r="D2863" i="4"/>
  <c r="B2862" i="4"/>
  <c r="P2863" i="4" l="1"/>
  <c r="I2863" i="4"/>
  <c r="K2863" i="4" s="1"/>
  <c r="N2863" i="4"/>
  <c r="O2863" i="4"/>
  <c r="B2863" i="4" l="1"/>
  <c r="C2864" i="4"/>
  <c r="D2864" i="4"/>
  <c r="O2864" i="4" l="1"/>
  <c r="N2864" i="4"/>
  <c r="I2864" i="4"/>
  <c r="K2864" i="4" s="1"/>
  <c r="P2864" i="4"/>
  <c r="C2865" i="4" l="1"/>
  <c r="D2865" i="4"/>
  <c r="B2864" i="4"/>
  <c r="P2865" i="4" l="1"/>
  <c r="I2865" i="4"/>
  <c r="K2865" i="4" s="1"/>
  <c r="N2865" i="4"/>
  <c r="O2865" i="4"/>
  <c r="B2865" i="4" l="1"/>
  <c r="C2866" i="4"/>
  <c r="D2866" i="4"/>
  <c r="I2866" i="4" l="1"/>
  <c r="K2866" i="4" s="1"/>
  <c r="P2866" i="4"/>
  <c r="N2866" i="4"/>
  <c r="B2866" i="4" s="1"/>
  <c r="O2866" i="4"/>
  <c r="C2867" i="4" l="1"/>
  <c r="D2867" i="4"/>
  <c r="P2867" i="4" l="1"/>
  <c r="I2867" i="4"/>
  <c r="K2867" i="4" s="1"/>
  <c r="N2867" i="4"/>
  <c r="B2867" i="4" s="1"/>
  <c r="O2867" i="4"/>
  <c r="C2868" i="4" l="1"/>
  <c r="D2868" i="4"/>
  <c r="I2868" i="4" l="1"/>
  <c r="K2868" i="4" s="1"/>
  <c r="P2868" i="4"/>
  <c r="N2868" i="4"/>
  <c r="B2868" i="4" s="1"/>
  <c r="O2868" i="4"/>
  <c r="C2869" i="4" l="1"/>
  <c r="D2869" i="4"/>
  <c r="N2869" i="4" l="1"/>
  <c r="O2869" i="4"/>
  <c r="I2869" i="4"/>
  <c r="K2869" i="4" s="1"/>
  <c r="P2869" i="4"/>
  <c r="C2870" i="4" l="1"/>
  <c r="D2870" i="4"/>
  <c r="B2869" i="4"/>
  <c r="A2869" i="4" l="1"/>
  <c r="I2870" i="4"/>
  <c r="K2870" i="4" s="1"/>
  <c r="P2870" i="4"/>
  <c r="N2870" i="4"/>
  <c r="O2870" i="4"/>
  <c r="B2870" i="4" l="1"/>
  <c r="C2871" i="4"/>
  <c r="D2871" i="4"/>
  <c r="P2871" i="4" l="1"/>
  <c r="I2871" i="4"/>
  <c r="K2871" i="4" s="1"/>
  <c r="N2871" i="4"/>
  <c r="B2871" i="4" s="1"/>
  <c r="O2871" i="4"/>
  <c r="C2872" i="4" l="1"/>
  <c r="D2872" i="4"/>
  <c r="P2872" i="4" l="1"/>
  <c r="I2872" i="4"/>
  <c r="K2872" i="4" s="1"/>
  <c r="O2872" i="4"/>
  <c r="N2872" i="4"/>
  <c r="B2872" i="4" s="1"/>
  <c r="C2873" i="4" l="1"/>
  <c r="D2873" i="4"/>
  <c r="I2873" i="4" l="1"/>
  <c r="K2873" i="4" s="1"/>
  <c r="P2873" i="4"/>
  <c r="N2873" i="4"/>
  <c r="B2873" i="4" s="1"/>
  <c r="O2873" i="4"/>
  <c r="D2874" i="4" l="1"/>
  <c r="C2874" i="4"/>
  <c r="N2874" i="4" l="1"/>
  <c r="O2874" i="4"/>
  <c r="I2874" i="4"/>
  <c r="K2874" i="4" s="1"/>
  <c r="P2874" i="4"/>
  <c r="C2875" i="4" l="1"/>
  <c r="D2875" i="4"/>
  <c r="B2874" i="4"/>
  <c r="I2875" i="4" l="1"/>
  <c r="K2875" i="4" s="1"/>
  <c r="P2875" i="4"/>
  <c r="N2875" i="4"/>
  <c r="B2875" i="4" s="1"/>
  <c r="O2875" i="4"/>
  <c r="C2876" i="4" l="1"/>
  <c r="D2876" i="4"/>
  <c r="I2876" i="4" l="1"/>
  <c r="K2876" i="4" s="1"/>
  <c r="P2876" i="4"/>
  <c r="N2876" i="4"/>
  <c r="B2876" i="4" s="1"/>
  <c r="O2876" i="4"/>
  <c r="C2877" i="4" l="1"/>
  <c r="D2877" i="4"/>
  <c r="P2877" i="4" l="1"/>
  <c r="I2877" i="4"/>
  <c r="K2877" i="4" s="1"/>
  <c r="N2877" i="4"/>
  <c r="O2877" i="4"/>
  <c r="C2878" i="4" l="1"/>
  <c r="D2878" i="4"/>
  <c r="B2877" i="4"/>
  <c r="I2878" i="4" l="1"/>
  <c r="K2878" i="4" s="1"/>
  <c r="P2878" i="4"/>
  <c r="O2878" i="4"/>
  <c r="N2878" i="4"/>
  <c r="B2878" i="4" l="1"/>
  <c r="C2879" i="4"/>
  <c r="D2879" i="4"/>
  <c r="N2879" i="4" l="1"/>
  <c r="O2879" i="4"/>
  <c r="P2879" i="4"/>
  <c r="I2879" i="4"/>
  <c r="K2879" i="4" s="1"/>
  <c r="C2880" i="4" l="1"/>
  <c r="D2880" i="4"/>
  <c r="B2879" i="4"/>
  <c r="P2880" i="4" l="1"/>
  <c r="I2880" i="4"/>
  <c r="K2880" i="4" s="1"/>
  <c r="A2879" i="4"/>
  <c r="N2880" i="4"/>
  <c r="O2880" i="4"/>
  <c r="B2880" i="4" l="1"/>
  <c r="C2881" i="4"/>
  <c r="D2881" i="4"/>
  <c r="N2881" i="4" l="1"/>
  <c r="O2881" i="4"/>
  <c r="P2881" i="4"/>
  <c r="I2881" i="4"/>
  <c r="K2881" i="4" s="1"/>
  <c r="C2882" i="4" l="1"/>
  <c r="D2882" i="4"/>
  <c r="B2881" i="4"/>
  <c r="A2881" i="4" l="1"/>
  <c r="P2882" i="4"/>
  <c r="I2882" i="4"/>
  <c r="K2882" i="4" s="1"/>
  <c r="O2882" i="4"/>
  <c r="N2882" i="4"/>
  <c r="B2882" i="4" s="1"/>
  <c r="C2883" i="4" l="1"/>
  <c r="D2883" i="4"/>
  <c r="I2883" i="4" l="1"/>
  <c r="K2883" i="4" s="1"/>
  <c r="P2883" i="4"/>
  <c r="O2883" i="4"/>
  <c r="N2883" i="4"/>
  <c r="B2883" i="4" s="1"/>
  <c r="C2884" i="4" l="1"/>
  <c r="D2884" i="4"/>
  <c r="N2884" i="4" l="1"/>
  <c r="O2884" i="4"/>
  <c r="I2884" i="4"/>
  <c r="K2884" i="4" s="1"/>
  <c r="P2884" i="4"/>
  <c r="C2885" i="4" l="1"/>
  <c r="D2885" i="4"/>
  <c r="B2884" i="4"/>
  <c r="P2885" i="4" l="1"/>
  <c r="I2885" i="4"/>
  <c r="K2885" i="4" s="1"/>
  <c r="N2885" i="4"/>
  <c r="O2885" i="4"/>
  <c r="C2886" i="4" l="1"/>
  <c r="D2886" i="4"/>
  <c r="B2885" i="4"/>
  <c r="I2886" i="4" l="1"/>
  <c r="K2886" i="4" s="1"/>
  <c r="P2886" i="4"/>
  <c r="O2886" i="4"/>
  <c r="N2886" i="4"/>
  <c r="B2886" i="4" s="1"/>
  <c r="C2887" i="4" l="1"/>
  <c r="D2887" i="4"/>
  <c r="P2887" i="4" l="1"/>
  <c r="I2887" i="4"/>
  <c r="K2887" i="4" s="1"/>
  <c r="N2887" i="4"/>
  <c r="O2887" i="4"/>
  <c r="B2887" i="4" l="1"/>
  <c r="C2888" i="4"/>
  <c r="D2888" i="4"/>
  <c r="N2888" i="4" l="1"/>
  <c r="O2888" i="4"/>
  <c r="P2888" i="4"/>
  <c r="I2888" i="4"/>
  <c r="K2888" i="4" s="1"/>
  <c r="C2889" i="4" l="1"/>
  <c r="D2889" i="4"/>
  <c r="B2888" i="4"/>
  <c r="I2889" i="4" l="1"/>
  <c r="K2889" i="4" s="1"/>
  <c r="P2889" i="4"/>
  <c r="O2889" i="4"/>
  <c r="N2889" i="4"/>
  <c r="B2889" i="4" s="1"/>
  <c r="C2890" i="4" l="1"/>
  <c r="D2890" i="4"/>
  <c r="P2890" i="4" l="1"/>
  <c r="I2890" i="4"/>
  <c r="K2890" i="4" s="1"/>
  <c r="N2890" i="4"/>
  <c r="O2890" i="4"/>
  <c r="C2891" i="4" l="1"/>
  <c r="D2891" i="4"/>
  <c r="B2890" i="4"/>
  <c r="I2891" i="4" l="1"/>
  <c r="K2891" i="4" s="1"/>
  <c r="P2891" i="4"/>
  <c r="O2891" i="4"/>
  <c r="N2891" i="4"/>
  <c r="B2891" i="4" s="1"/>
  <c r="A2891" i="4" s="1"/>
  <c r="C2892" i="4" l="1"/>
  <c r="D2892" i="4"/>
  <c r="I2892" i="4" l="1"/>
  <c r="K2892" i="4" s="1"/>
  <c r="P2892" i="4"/>
  <c r="N2892" i="4"/>
  <c r="O2892" i="4"/>
  <c r="B2892" i="4" l="1"/>
  <c r="C2893" i="4"/>
  <c r="D2893" i="4"/>
  <c r="O2893" i="4" l="1"/>
  <c r="N2893" i="4"/>
  <c r="P2893" i="4"/>
  <c r="I2893" i="4"/>
  <c r="K2893" i="4" s="1"/>
  <c r="C2894" i="4" l="1"/>
  <c r="D2894" i="4"/>
  <c r="B2893" i="4"/>
  <c r="P2894" i="4" l="1"/>
  <c r="I2894" i="4"/>
  <c r="K2894" i="4" s="1"/>
  <c r="N2894" i="4"/>
  <c r="O2894" i="4"/>
  <c r="B2894" i="4" l="1"/>
  <c r="C2895" i="4"/>
  <c r="D2895" i="4"/>
  <c r="P2895" i="4" l="1"/>
  <c r="I2895" i="4"/>
  <c r="K2895" i="4" s="1"/>
  <c r="N2895" i="4"/>
  <c r="O2895" i="4"/>
  <c r="B2895" i="4" l="1"/>
  <c r="C2896" i="4"/>
  <c r="D2896" i="4"/>
  <c r="I2896" i="4" l="1"/>
  <c r="K2896" i="4" s="1"/>
  <c r="P2896" i="4"/>
  <c r="N2896" i="4"/>
  <c r="O2896" i="4"/>
  <c r="B2896" i="4" l="1"/>
  <c r="C2897" i="4"/>
  <c r="D2897" i="4"/>
  <c r="P2897" i="4" l="1"/>
  <c r="I2897" i="4"/>
  <c r="K2897" i="4" s="1"/>
  <c r="N2897" i="4"/>
  <c r="B2897" i="4" s="1"/>
  <c r="O2897" i="4"/>
  <c r="C2898" i="4" l="1"/>
  <c r="D2898" i="4"/>
  <c r="P2898" i="4" l="1"/>
  <c r="I2898" i="4"/>
  <c r="K2898" i="4" s="1"/>
  <c r="N2898" i="4"/>
  <c r="O2898" i="4"/>
  <c r="C2899" i="4" l="1"/>
  <c r="D2899" i="4"/>
  <c r="B2898" i="4"/>
  <c r="I2899" i="4" l="1"/>
  <c r="K2899" i="4" s="1"/>
  <c r="P2899" i="4"/>
  <c r="N2899" i="4"/>
  <c r="O2899" i="4"/>
  <c r="B2899" i="4" l="1"/>
  <c r="C2900" i="4"/>
  <c r="D2900" i="4"/>
  <c r="I2900" i="4" l="1"/>
  <c r="K2900" i="4" s="1"/>
  <c r="P2900" i="4"/>
  <c r="O2900" i="4"/>
  <c r="N2900" i="4"/>
  <c r="B2900" i="4" s="1"/>
  <c r="C2901" i="4" l="1"/>
  <c r="D2901" i="4"/>
  <c r="P2901" i="4" l="1"/>
  <c r="I2901" i="4"/>
  <c r="K2901" i="4" s="1"/>
  <c r="N2901" i="4"/>
  <c r="O2901" i="4"/>
  <c r="B2901" i="4" l="1"/>
  <c r="C2902" i="4"/>
  <c r="D2902" i="4"/>
  <c r="P2902" i="4" l="1"/>
  <c r="I2902" i="4"/>
  <c r="K2902" i="4" s="1"/>
  <c r="N2902" i="4"/>
  <c r="B2902" i="4" s="1"/>
  <c r="O2902" i="4"/>
  <c r="A2901" i="4"/>
  <c r="C2903" i="4" l="1"/>
  <c r="D2903" i="4"/>
  <c r="P2903" i="4" l="1"/>
  <c r="I2903" i="4"/>
  <c r="K2903" i="4" s="1"/>
  <c r="N2903" i="4"/>
  <c r="O2903" i="4"/>
  <c r="B2903" i="4" l="1"/>
  <c r="C2904" i="4"/>
  <c r="D2904" i="4"/>
  <c r="O2904" i="4" l="1"/>
  <c r="N2904" i="4"/>
  <c r="I2904" i="4"/>
  <c r="K2904" i="4" s="1"/>
  <c r="P2904" i="4"/>
  <c r="C2905" i="4" l="1"/>
  <c r="D2905" i="4"/>
  <c r="B2904" i="4"/>
  <c r="P2905" i="4" l="1"/>
  <c r="I2905" i="4"/>
  <c r="K2905" i="4" s="1"/>
  <c r="O2905" i="4"/>
  <c r="N2905" i="4"/>
  <c r="B2905" i="4" s="1"/>
  <c r="C2906" i="4" l="1"/>
  <c r="D2906" i="4"/>
  <c r="P2906" i="4" l="1"/>
  <c r="I2906" i="4"/>
  <c r="K2906" i="4" s="1"/>
  <c r="O2906" i="4"/>
  <c r="N2906" i="4"/>
  <c r="B2906" i="4" s="1"/>
  <c r="C2907" i="4" l="1"/>
  <c r="D2907" i="4"/>
  <c r="P2907" i="4" l="1"/>
  <c r="I2907" i="4"/>
  <c r="K2907" i="4" s="1"/>
  <c r="N2907" i="4"/>
  <c r="O2907" i="4"/>
  <c r="B2907" i="4" l="1"/>
  <c r="C2908" i="4"/>
  <c r="D2908" i="4"/>
  <c r="N2908" i="4" l="1"/>
  <c r="O2908" i="4"/>
  <c r="I2908" i="4"/>
  <c r="K2908" i="4" s="1"/>
  <c r="P2908" i="4"/>
  <c r="C2909" i="4" l="1"/>
  <c r="D2909" i="4"/>
  <c r="B2908" i="4"/>
  <c r="P2909" i="4" l="1"/>
  <c r="I2909" i="4"/>
  <c r="K2909" i="4" s="1"/>
  <c r="N2909" i="4"/>
  <c r="O2909" i="4"/>
  <c r="B2909" i="4" l="1"/>
  <c r="C2910" i="4"/>
  <c r="D2910" i="4"/>
  <c r="P2910" i="4" l="1"/>
  <c r="I2910" i="4"/>
  <c r="K2910" i="4" s="1"/>
  <c r="N2910" i="4"/>
  <c r="B2910" i="4" s="1"/>
  <c r="O2910" i="4"/>
  <c r="C2911" i="4" l="1"/>
  <c r="D2911" i="4"/>
  <c r="P2911" i="4" l="1"/>
  <c r="I2911" i="4"/>
  <c r="K2911" i="4" s="1"/>
  <c r="N2911" i="4"/>
  <c r="O2911" i="4"/>
  <c r="B2911" i="4" l="1"/>
  <c r="C2912" i="4"/>
  <c r="D2912" i="4"/>
  <c r="I2912" i="4" l="1"/>
  <c r="K2912" i="4" s="1"/>
  <c r="P2912" i="4"/>
  <c r="N2912" i="4"/>
  <c r="B2912" i="4" s="1"/>
  <c r="O2912" i="4"/>
  <c r="A2911" i="4"/>
  <c r="C2913" i="4" l="1"/>
  <c r="D2913" i="4"/>
  <c r="I2913" i="4" l="1"/>
  <c r="K2913" i="4" s="1"/>
  <c r="P2913" i="4"/>
  <c r="O2913" i="4"/>
  <c r="N2913" i="4"/>
  <c r="B2913" i="4" s="1"/>
  <c r="C2914" i="4" l="1"/>
  <c r="D2914" i="4"/>
  <c r="I2914" i="4" l="1"/>
  <c r="K2914" i="4" s="1"/>
  <c r="P2914" i="4"/>
  <c r="O2914" i="4"/>
  <c r="N2914" i="4"/>
  <c r="B2914" i="4" s="1"/>
  <c r="C2915" i="4" l="1"/>
  <c r="D2915" i="4"/>
  <c r="P2915" i="4" l="1"/>
  <c r="I2915" i="4"/>
  <c r="K2915" i="4" s="1"/>
  <c r="N2915" i="4"/>
  <c r="O2915" i="4"/>
  <c r="B2915" i="4" l="1"/>
  <c r="C2916" i="4"/>
  <c r="D2916" i="4"/>
  <c r="N2916" i="4" l="1"/>
  <c r="O2916" i="4"/>
  <c r="P2916" i="4"/>
  <c r="I2916" i="4"/>
  <c r="K2916" i="4" s="1"/>
  <c r="C2917" i="4" l="1"/>
  <c r="D2917" i="4"/>
  <c r="B2916" i="4"/>
  <c r="I2917" i="4" l="1"/>
  <c r="K2917" i="4" s="1"/>
  <c r="P2917" i="4"/>
  <c r="N2917" i="4"/>
  <c r="O2917" i="4"/>
  <c r="D2918" i="4" l="1"/>
  <c r="C2918" i="4"/>
  <c r="B2917" i="4"/>
  <c r="N2918" i="4" l="1"/>
  <c r="B2918" i="4" s="1"/>
  <c r="O2918" i="4"/>
  <c r="I2918" i="4"/>
  <c r="K2918" i="4" s="1"/>
  <c r="P2918" i="4"/>
  <c r="C2919" i="4" l="1"/>
  <c r="D2919" i="4"/>
  <c r="P2919" i="4" l="1"/>
  <c r="I2919" i="4"/>
  <c r="K2919" i="4" s="1"/>
  <c r="N2919" i="4"/>
  <c r="B2919" i="4" s="1"/>
  <c r="O2919" i="4"/>
  <c r="C2920" i="4" l="1"/>
  <c r="D2920" i="4"/>
  <c r="I2920" i="4" l="1"/>
  <c r="K2920" i="4" s="1"/>
  <c r="P2920" i="4"/>
  <c r="N2920" i="4"/>
  <c r="O2920" i="4"/>
  <c r="B2920" i="4" l="1"/>
  <c r="C2921" i="4"/>
  <c r="D2921" i="4"/>
  <c r="N2921" i="4" l="1"/>
  <c r="O2921" i="4"/>
  <c r="P2921" i="4"/>
  <c r="I2921" i="4"/>
  <c r="K2921" i="4" s="1"/>
  <c r="C2922" i="4" l="1"/>
  <c r="D2922" i="4"/>
  <c r="B2921" i="4"/>
  <c r="A2921" i="4" l="1"/>
  <c r="I2922" i="4"/>
  <c r="K2922" i="4" s="1"/>
  <c r="P2922" i="4"/>
  <c r="N2922" i="4"/>
  <c r="O2922" i="4"/>
  <c r="C2923" i="4" l="1"/>
  <c r="D2923" i="4"/>
  <c r="B2922" i="4"/>
  <c r="I2923" i="4" l="1"/>
  <c r="K2923" i="4" s="1"/>
  <c r="P2923" i="4"/>
  <c r="N2923" i="4"/>
  <c r="O2923" i="4"/>
  <c r="B2923" i="4" l="1"/>
  <c r="C2924" i="4"/>
  <c r="D2924" i="4"/>
  <c r="O2924" i="4" l="1"/>
  <c r="N2924" i="4"/>
  <c r="I2924" i="4"/>
  <c r="K2924" i="4" s="1"/>
  <c r="P2924" i="4"/>
  <c r="C2925" i="4" l="1"/>
  <c r="D2925" i="4"/>
  <c r="B2924" i="4"/>
  <c r="P2925" i="4" l="1"/>
  <c r="I2925" i="4"/>
  <c r="K2925" i="4" s="1"/>
  <c r="N2925" i="4"/>
  <c r="O2925" i="4"/>
  <c r="B2925" i="4" l="1"/>
  <c r="D2926" i="4"/>
  <c r="C2926" i="4"/>
  <c r="I2926" i="4" l="1"/>
  <c r="K2926" i="4" s="1"/>
  <c r="P2926" i="4"/>
  <c r="N2926" i="4"/>
  <c r="B2926" i="4" s="1"/>
  <c r="O2926" i="4"/>
  <c r="C2927" i="4" l="1"/>
  <c r="D2927" i="4"/>
  <c r="I2927" i="4" l="1"/>
  <c r="K2927" i="4" s="1"/>
  <c r="P2927" i="4"/>
  <c r="N2927" i="4"/>
  <c r="B2927" i="4" s="1"/>
  <c r="O2927" i="4"/>
  <c r="C2928" i="4" l="1"/>
  <c r="D2928" i="4"/>
  <c r="I2928" i="4" l="1"/>
  <c r="K2928" i="4" s="1"/>
  <c r="P2928" i="4"/>
  <c r="O2928" i="4"/>
  <c r="N2928" i="4"/>
  <c r="B2928" i="4" s="1"/>
  <c r="C2929" i="4" l="1"/>
  <c r="D2929" i="4"/>
  <c r="P2929" i="4" l="1"/>
  <c r="I2929" i="4"/>
  <c r="K2929" i="4" s="1"/>
  <c r="N2929" i="4"/>
  <c r="O2929" i="4"/>
  <c r="C2930" i="4" l="1"/>
  <c r="D2930" i="4"/>
  <c r="B2929" i="4"/>
  <c r="P2930" i="4" l="1"/>
  <c r="I2930" i="4"/>
  <c r="K2930" i="4" s="1"/>
  <c r="O2930" i="4"/>
  <c r="N2930" i="4"/>
  <c r="B2930" i="4" s="1"/>
  <c r="D2931" i="4" l="1"/>
  <c r="C2931" i="4"/>
  <c r="N2931" i="4" l="1"/>
  <c r="O2931" i="4"/>
  <c r="I2931" i="4"/>
  <c r="K2931" i="4" s="1"/>
  <c r="P2931" i="4"/>
  <c r="C2932" i="4" l="1"/>
  <c r="D2932" i="4"/>
  <c r="B2931" i="4"/>
  <c r="P2932" i="4" l="1"/>
  <c r="I2932" i="4"/>
  <c r="K2932" i="4" s="1"/>
  <c r="A2931" i="4"/>
  <c r="N2932" i="4"/>
  <c r="O2932" i="4"/>
  <c r="C2933" i="4" l="1"/>
  <c r="D2933" i="4"/>
  <c r="B2932" i="4"/>
  <c r="I2933" i="4" l="1"/>
  <c r="K2933" i="4" s="1"/>
  <c r="P2933" i="4"/>
  <c r="O2933" i="4"/>
  <c r="N2933" i="4"/>
  <c r="B2933" i="4" s="1"/>
  <c r="C2934" i="4" l="1"/>
  <c r="D2934" i="4"/>
  <c r="P2934" i="4" l="1"/>
  <c r="I2934" i="4"/>
  <c r="K2934" i="4" s="1"/>
  <c r="N2934" i="4"/>
  <c r="O2934" i="4"/>
  <c r="B2934" i="4" l="1"/>
  <c r="C2935" i="4"/>
  <c r="D2935" i="4"/>
  <c r="O2935" i="4" l="1"/>
  <c r="N2935" i="4"/>
  <c r="I2935" i="4"/>
  <c r="K2935" i="4" s="1"/>
  <c r="P2935" i="4"/>
  <c r="D2936" i="4" l="1"/>
  <c r="C2936" i="4"/>
  <c r="B2935" i="4"/>
  <c r="N2936" i="4" l="1"/>
  <c r="B2936" i="4" s="1"/>
  <c r="O2936" i="4"/>
  <c r="P2936" i="4"/>
  <c r="I2936" i="4"/>
  <c r="K2936" i="4" s="1"/>
  <c r="C2937" i="4" l="1"/>
  <c r="D2937" i="4"/>
  <c r="P2937" i="4" l="1"/>
  <c r="I2937" i="4"/>
  <c r="K2937" i="4" s="1"/>
  <c r="N2937" i="4"/>
  <c r="O2937" i="4"/>
  <c r="B2937" i="4" l="1"/>
  <c r="C2938" i="4"/>
  <c r="D2938" i="4"/>
  <c r="O2938" i="4" l="1"/>
  <c r="N2938" i="4"/>
  <c r="I2938" i="4"/>
  <c r="K2938" i="4" s="1"/>
  <c r="P2938" i="4"/>
  <c r="C2939" i="4" l="1"/>
  <c r="D2939" i="4"/>
  <c r="B2938" i="4"/>
  <c r="P2939" i="4" l="1"/>
  <c r="I2939" i="4"/>
  <c r="K2939" i="4" s="1"/>
  <c r="N2939" i="4"/>
  <c r="O2939" i="4"/>
  <c r="B2939" i="4" l="1"/>
  <c r="C2940" i="4"/>
  <c r="D2940" i="4"/>
  <c r="N2940" i="4" l="1"/>
  <c r="O2940" i="4"/>
  <c r="P2940" i="4"/>
  <c r="I2940" i="4"/>
  <c r="K2940" i="4" s="1"/>
  <c r="C2941" i="4" l="1"/>
  <c r="D2941" i="4"/>
  <c r="B2940" i="4"/>
  <c r="I2941" i="4" l="1"/>
  <c r="K2941" i="4" s="1"/>
  <c r="P2941" i="4"/>
  <c r="O2941" i="4"/>
  <c r="N2941" i="4"/>
  <c r="B2941" i="4" s="1"/>
  <c r="A2941" i="4" s="1"/>
  <c r="C2942" i="4" l="1"/>
  <c r="D2942" i="4"/>
  <c r="P2942" i="4" l="1"/>
  <c r="I2942" i="4"/>
  <c r="K2942" i="4" s="1"/>
  <c r="O2942" i="4"/>
  <c r="N2942" i="4"/>
  <c r="B2942" i="4" s="1"/>
  <c r="C2943" i="4" l="1"/>
  <c r="D2943" i="4"/>
  <c r="I2943" i="4" l="1"/>
  <c r="K2943" i="4" s="1"/>
  <c r="P2943" i="4"/>
  <c r="N2943" i="4"/>
  <c r="O2943" i="4"/>
  <c r="B2943" i="4" l="1"/>
  <c r="C2944" i="4"/>
  <c r="D2944" i="4"/>
  <c r="P2944" i="4" l="1"/>
  <c r="I2944" i="4"/>
  <c r="K2944" i="4" s="1"/>
  <c r="N2944" i="4"/>
  <c r="B2944" i="4" s="1"/>
  <c r="O2944" i="4"/>
  <c r="C2945" i="4" l="1"/>
  <c r="D2945" i="4"/>
  <c r="P2945" i="4" l="1"/>
  <c r="I2945" i="4"/>
  <c r="K2945" i="4" s="1"/>
  <c r="O2945" i="4"/>
  <c r="N2945" i="4"/>
  <c r="B2945" i="4" s="1"/>
  <c r="C2946" i="4" l="1"/>
  <c r="D2946" i="4"/>
  <c r="O2946" i="4" l="1"/>
  <c r="N2946" i="4"/>
  <c r="I2946" i="4"/>
  <c r="K2946" i="4" s="1"/>
  <c r="P2946" i="4"/>
  <c r="C2947" i="4" l="1"/>
  <c r="D2947" i="4"/>
  <c r="B2946" i="4"/>
  <c r="P2947" i="4" l="1"/>
  <c r="I2947" i="4"/>
  <c r="K2947" i="4" s="1"/>
  <c r="N2947" i="4"/>
  <c r="B2947" i="4" s="1"/>
  <c r="O2947" i="4"/>
  <c r="D2948" i="4" l="1"/>
  <c r="C2948" i="4"/>
  <c r="N2948" i="4" l="1"/>
  <c r="O2948" i="4"/>
  <c r="I2948" i="4"/>
  <c r="K2948" i="4" s="1"/>
  <c r="P2948" i="4"/>
  <c r="C2949" i="4" l="1"/>
  <c r="D2949" i="4"/>
  <c r="B2948" i="4"/>
  <c r="I2949" i="4" l="1"/>
  <c r="K2949" i="4" s="1"/>
  <c r="P2949" i="4"/>
  <c r="N2949" i="4"/>
  <c r="O2949" i="4"/>
  <c r="B2949" i="4" l="1"/>
  <c r="C2950" i="4"/>
  <c r="D2950" i="4"/>
  <c r="O2950" i="4" l="1"/>
  <c r="N2950" i="4"/>
  <c r="P2950" i="4"/>
  <c r="I2950" i="4"/>
  <c r="K2950" i="4" s="1"/>
  <c r="C2951" i="4" l="1"/>
  <c r="D2951" i="4"/>
  <c r="B2950" i="4"/>
  <c r="P2951" i="4" l="1"/>
  <c r="I2951" i="4"/>
  <c r="K2951" i="4" s="1"/>
  <c r="N2951" i="4"/>
  <c r="O2951" i="4"/>
  <c r="C2952" i="4" l="1"/>
  <c r="D2952" i="4"/>
  <c r="B2951" i="4"/>
  <c r="A2951" i="4" l="1"/>
  <c r="I2952" i="4"/>
  <c r="K2952" i="4" s="1"/>
  <c r="P2952" i="4"/>
  <c r="N2952" i="4"/>
  <c r="O2952" i="4"/>
  <c r="B2952" i="4" l="1"/>
  <c r="C2953" i="4"/>
  <c r="D2953" i="4"/>
  <c r="P2953" i="4" l="1"/>
  <c r="I2953" i="4"/>
  <c r="K2953" i="4" s="1"/>
  <c r="N2953" i="4"/>
  <c r="B2953" i="4" s="1"/>
  <c r="A2953" i="4" s="1"/>
  <c r="O2953" i="4"/>
  <c r="C2954" i="4" l="1"/>
  <c r="D2954" i="4"/>
  <c r="P2954" i="4" l="1"/>
  <c r="I2954" i="4"/>
  <c r="K2954" i="4" s="1"/>
  <c r="N2954" i="4"/>
  <c r="O2954" i="4"/>
  <c r="B2954" i="4" l="1"/>
  <c r="C2955" i="4"/>
  <c r="D2955" i="4"/>
  <c r="N2955" i="4" l="1"/>
  <c r="O2955" i="4"/>
  <c r="P2955" i="4"/>
  <c r="I2955" i="4"/>
  <c r="K2955" i="4" s="1"/>
  <c r="C2956" i="4" l="1"/>
  <c r="D2956" i="4"/>
  <c r="B2955" i="4"/>
  <c r="I2956" i="4" l="1"/>
  <c r="K2956" i="4" s="1"/>
  <c r="P2956" i="4"/>
  <c r="N2956" i="4"/>
  <c r="O2956" i="4"/>
  <c r="B2956" i="4" l="1"/>
  <c r="D2957" i="4"/>
  <c r="C2957" i="4"/>
  <c r="I2957" i="4" l="1"/>
  <c r="K2957" i="4" s="1"/>
  <c r="P2957" i="4"/>
  <c r="N2957" i="4"/>
  <c r="B2957" i="4" s="1"/>
  <c r="O2957" i="4"/>
  <c r="C2958" i="4" l="1"/>
  <c r="D2958" i="4"/>
  <c r="I2958" i="4" l="1"/>
  <c r="K2958" i="4" s="1"/>
  <c r="P2958" i="4"/>
  <c r="N2958" i="4"/>
  <c r="B2958" i="4" s="1"/>
  <c r="O2958" i="4"/>
  <c r="C2959" i="4" l="1"/>
  <c r="D2959" i="4"/>
  <c r="P2959" i="4" l="1"/>
  <c r="I2959" i="4"/>
  <c r="K2959" i="4" s="1"/>
  <c r="N2959" i="4"/>
  <c r="O2959" i="4"/>
  <c r="C2960" i="4" l="1"/>
  <c r="D2960" i="4"/>
  <c r="B2959" i="4"/>
  <c r="I2960" i="4" l="1"/>
  <c r="K2960" i="4" s="1"/>
  <c r="P2960" i="4"/>
  <c r="O2960" i="4"/>
  <c r="N2960" i="4"/>
  <c r="B2960" i="4" s="1"/>
  <c r="C2961" i="4" l="1"/>
  <c r="D2961" i="4"/>
  <c r="P2961" i="4" l="1"/>
  <c r="I2961" i="4"/>
  <c r="K2961" i="4" s="1"/>
  <c r="N2961" i="4"/>
  <c r="O2961" i="4"/>
  <c r="B2961" i="4" l="1"/>
  <c r="C2962" i="4"/>
  <c r="D2962" i="4"/>
  <c r="P2962" i="4" l="1"/>
  <c r="I2962" i="4"/>
  <c r="K2962" i="4" s="1"/>
  <c r="O2962" i="4"/>
  <c r="N2962" i="4"/>
  <c r="B2962" i="4" l="1"/>
  <c r="C2963" i="4"/>
  <c r="D2963" i="4"/>
  <c r="N2963" i="4" l="1"/>
  <c r="O2963" i="4"/>
  <c r="I2963" i="4"/>
  <c r="K2963" i="4" s="1"/>
  <c r="P2963" i="4"/>
  <c r="C2964" i="4" l="1"/>
  <c r="D2964" i="4"/>
  <c r="B2963" i="4"/>
  <c r="A2963" i="4" l="1"/>
  <c r="I2964" i="4"/>
  <c r="K2964" i="4" s="1"/>
  <c r="P2964" i="4"/>
  <c r="O2964" i="4"/>
  <c r="N2964" i="4"/>
  <c r="B2964" i="4" s="1"/>
  <c r="C2965" i="4" l="1"/>
  <c r="D2965" i="4"/>
  <c r="P2965" i="4" l="1"/>
  <c r="I2965" i="4"/>
  <c r="K2965" i="4" s="1"/>
  <c r="N2965" i="4"/>
  <c r="B2965" i="4" s="1"/>
  <c r="O2965" i="4"/>
  <c r="D2966" i="4" l="1"/>
  <c r="C2966" i="4"/>
  <c r="N2966" i="4" l="1"/>
  <c r="O2966" i="4"/>
  <c r="P2966" i="4"/>
  <c r="I2966" i="4"/>
  <c r="K2966" i="4" s="1"/>
  <c r="C2967" i="4" l="1"/>
  <c r="D2967" i="4"/>
  <c r="B2966" i="4"/>
  <c r="P2967" i="4" l="1"/>
  <c r="I2967" i="4"/>
  <c r="K2967" i="4" s="1"/>
  <c r="N2967" i="4"/>
  <c r="B2967" i="4" s="1"/>
  <c r="O2967" i="4"/>
  <c r="C2968" i="4" l="1"/>
  <c r="D2968" i="4"/>
  <c r="I2968" i="4" l="1"/>
  <c r="K2968" i="4" s="1"/>
  <c r="P2968" i="4"/>
  <c r="O2968" i="4"/>
  <c r="N2968" i="4"/>
  <c r="B2968" i="4" s="1"/>
  <c r="C2969" i="4" l="1"/>
  <c r="D2969" i="4"/>
  <c r="I2969" i="4" l="1"/>
  <c r="K2969" i="4" s="1"/>
  <c r="P2969" i="4"/>
  <c r="O2969" i="4"/>
  <c r="N2969" i="4"/>
  <c r="B2969" i="4" s="1"/>
  <c r="D2970" i="4" l="1"/>
  <c r="C2970" i="4"/>
  <c r="O2970" i="4" l="1"/>
  <c r="N2970" i="4"/>
  <c r="I2970" i="4"/>
  <c r="K2970" i="4" s="1"/>
  <c r="P2970" i="4"/>
  <c r="C2971" i="4" l="1"/>
  <c r="D2971" i="4"/>
  <c r="B2970" i="4"/>
  <c r="I2971" i="4" l="1"/>
  <c r="K2971" i="4" s="1"/>
  <c r="P2971" i="4"/>
  <c r="N2971" i="4"/>
  <c r="B2971" i="4" s="1"/>
  <c r="O2971" i="4"/>
  <c r="C2972" i="4" l="1"/>
  <c r="D2972" i="4"/>
  <c r="N2972" i="4" l="1"/>
  <c r="O2972" i="4"/>
  <c r="P2972" i="4"/>
  <c r="I2972" i="4"/>
  <c r="K2972" i="4" s="1"/>
  <c r="C2973" i="4" l="1"/>
  <c r="D2973" i="4"/>
  <c r="B2972" i="4"/>
  <c r="I2973" i="4" l="1"/>
  <c r="K2973" i="4" s="1"/>
  <c r="P2973" i="4"/>
  <c r="O2973" i="4"/>
  <c r="N2973" i="4"/>
  <c r="B2973" i="4" l="1"/>
  <c r="C2974" i="4"/>
  <c r="D2974" i="4"/>
  <c r="I2974" i="4" l="1"/>
  <c r="K2974" i="4" s="1"/>
  <c r="P2974" i="4"/>
  <c r="N2974" i="4"/>
  <c r="B2974" i="4" s="1"/>
  <c r="O2974" i="4"/>
  <c r="A2973" i="4"/>
  <c r="C2975" i="4" l="1"/>
  <c r="D2975" i="4"/>
  <c r="P2975" i="4" l="1"/>
  <c r="I2975" i="4"/>
  <c r="K2975" i="4" s="1"/>
  <c r="O2975" i="4"/>
  <c r="N2975" i="4"/>
  <c r="B2975" i="4" s="1"/>
  <c r="C2976" i="4" l="1"/>
  <c r="D2976" i="4"/>
  <c r="P2976" i="4" l="1"/>
  <c r="I2976" i="4"/>
  <c r="K2976" i="4" s="1"/>
  <c r="N2976" i="4"/>
  <c r="O2976" i="4"/>
  <c r="B2976" i="4" l="1"/>
  <c r="C2977" i="4"/>
  <c r="D2977" i="4"/>
  <c r="P2977" i="4" l="1"/>
  <c r="I2977" i="4"/>
  <c r="K2977" i="4" s="1"/>
  <c r="N2977" i="4"/>
  <c r="B2977" i="4" s="1"/>
  <c r="O2977" i="4"/>
  <c r="C2978" i="4" l="1"/>
  <c r="D2978" i="4"/>
  <c r="I2978" i="4" l="1"/>
  <c r="K2978" i="4" s="1"/>
  <c r="P2978" i="4"/>
  <c r="N2978" i="4"/>
  <c r="B2978" i="4" s="1"/>
  <c r="O2978" i="4"/>
  <c r="C2979" i="4" l="1"/>
  <c r="D2979" i="4"/>
  <c r="P2979" i="4" l="1"/>
  <c r="I2979" i="4"/>
  <c r="K2979" i="4" s="1"/>
  <c r="N2979" i="4"/>
  <c r="O2979" i="4"/>
  <c r="B2979" i="4" l="1"/>
  <c r="C2980" i="4"/>
  <c r="D2980" i="4"/>
  <c r="I2980" i="4" l="1"/>
  <c r="K2980" i="4" s="1"/>
  <c r="P2980" i="4"/>
  <c r="O2980" i="4"/>
  <c r="N2980" i="4"/>
  <c r="B2980" i="4" l="1"/>
  <c r="C2981" i="4"/>
  <c r="D2981" i="4"/>
  <c r="P2981" i="4" l="1"/>
  <c r="I2981" i="4"/>
  <c r="K2981" i="4" s="1"/>
  <c r="N2981" i="4"/>
  <c r="B2981" i="4" s="1"/>
  <c r="O2981" i="4"/>
  <c r="C2982" i="4" l="1"/>
  <c r="D2982" i="4"/>
  <c r="P2982" i="4" l="1"/>
  <c r="I2982" i="4"/>
  <c r="K2982" i="4" s="1"/>
  <c r="N2982" i="4"/>
  <c r="O2982" i="4"/>
  <c r="B2982" i="4" l="1"/>
  <c r="C2983" i="4"/>
  <c r="D2983" i="4"/>
  <c r="P2983" i="4" l="1"/>
  <c r="I2983" i="4"/>
  <c r="K2983" i="4" s="1"/>
  <c r="N2983" i="4"/>
  <c r="B2983" i="4" s="1"/>
  <c r="A2983" i="4" s="1"/>
  <c r="O2983" i="4"/>
  <c r="D2984" i="4" l="1"/>
  <c r="C2984" i="4"/>
  <c r="N2984" i="4" l="1"/>
  <c r="O2984" i="4"/>
  <c r="I2984" i="4"/>
  <c r="K2984" i="4" s="1"/>
  <c r="P2984" i="4"/>
  <c r="C2985" i="4" l="1"/>
  <c r="D2985" i="4"/>
  <c r="B2984" i="4"/>
  <c r="I2985" i="4" l="1"/>
  <c r="K2985" i="4" s="1"/>
  <c r="P2985" i="4"/>
  <c r="N2985" i="4"/>
  <c r="O2985" i="4"/>
  <c r="C2986" i="4" l="1"/>
  <c r="D2986" i="4"/>
  <c r="B2985" i="4"/>
  <c r="I2986" i="4" l="1"/>
  <c r="K2986" i="4" s="1"/>
  <c r="P2986" i="4"/>
  <c r="O2986" i="4"/>
  <c r="N2986" i="4"/>
  <c r="B2986" i="4" s="1"/>
  <c r="C2987" i="4" l="1"/>
  <c r="D2987" i="4"/>
  <c r="P2987" i="4" l="1"/>
  <c r="I2987" i="4"/>
  <c r="K2987" i="4" s="1"/>
  <c r="N2987" i="4"/>
  <c r="O2987" i="4"/>
  <c r="C2988" i="4" l="1"/>
  <c r="D2988" i="4"/>
  <c r="B2987" i="4"/>
  <c r="P2988" i="4" l="1"/>
  <c r="I2988" i="4"/>
  <c r="K2988" i="4" s="1"/>
  <c r="N2988" i="4"/>
  <c r="O2988" i="4"/>
  <c r="B2988" i="4" l="1"/>
  <c r="C2989" i="4"/>
  <c r="D2989" i="4"/>
  <c r="P2989" i="4" l="1"/>
  <c r="I2989" i="4"/>
  <c r="K2989" i="4" s="1"/>
  <c r="N2989" i="4"/>
  <c r="B2989" i="4" s="1"/>
  <c r="O2989" i="4"/>
  <c r="C2990" i="4" l="1"/>
  <c r="D2990" i="4"/>
  <c r="P2990" i="4" l="1"/>
  <c r="I2990" i="4"/>
  <c r="K2990" i="4" s="1"/>
  <c r="N2990" i="4"/>
  <c r="B2990" i="4" s="1"/>
  <c r="O2990" i="4"/>
  <c r="C2991" i="4" l="1"/>
  <c r="D2991" i="4"/>
  <c r="P2991" i="4" l="1"/>
  <c r="I2991" i="4"/>
  <c r="K2991" i="4" s="1"/>
  <c r="N2991" i="4"/>
  <c r="B2991" i="4" s="1"/>
  <c r="O2991" i="4"/>
  <c r="C2992" i="4" l="1"/>
  <c r="D2992" i="4"/>
  <c r="O2992" i="4" l="1"/>
  <c r="N2992" i="4"/>
  <c r="I2992" i="4"/>
  <c r="K2992" i="4" s="1"/>
  <c r="P2992" i="4"/>
  <c r="C2993" i="4" l="1"/>
  <c r="D2993" i="4"/>
  <c r="B2992" i="4"/>
  <c r="P2993" i="4" l="1"/>
  <c r="I2993" i="4"/>
  <c r="K2993" i="4" s="1"/>
  <c r="N2993" i="4"/>
  <c r="O2993" i="4"/>
  <c r="C2994" i="4" l="1"/>
  <c r="D2994" i="4"/>
  <c r="B2993" i="4"/>
  <c r="P2994" i="4" l="1"/>
  <c r="I2994" i="4"/>
  <c r="K2994" i="4" s="1"/>
  <c r="A2993" i="4"/>
  <c r="N2994" i="4"/>
  <c r="O2994" i="4"/>
  <c r="B2994" i="4" l="1"/>
  <c r="C2995" i="4"/>
  <c r="D2995" i="4"/>
  <c r="N2995" i="4" l="1"/>
  <c r="O2995" i="4"/>
  <c r="P2995" i="4"/>
  <c r="I2995" i="4"/>
  <c r="K2995" i="4" s="1"/>
  <c r="C2996" i="4" l="1"/>
  <c r="D2996" i="4"/>
  <c r="B2995" i="4"/>
  <c r="I2996" i="4" l="1"/>
  <c r="K2996" i="4" s="1"/>
  <c r="P2996" i="4"/>
  <c r="O2996" i="4"/>
  <c r="N2996" i="4"/>
  <c r="B2996" i="4" s="1"/>
  <c r="C2997" i="4" l="1"/>
  <c r="D2997" i="4"/>
  <c r="I2997" i="4" l="1"/>
  <c r="K2997" i="4" s="1"/>
  <c r="P2997" i="4"/>
  <c r="O2997" i="4"/>
  <c r="N2997" i="4"/>
  <c r="B2997" i="4" s="1"/>
  <c r="C2998" i="4" l="1"/>
  <c r="D2998" i="4"/>
  <c r="I2998" i="4" l="1"/>
  <c r="K2998" i="4" s="1"/>
  <c r="P2998" i="4"/>
  <c r="O2998" i="4"/>
  <c r="N2998" i="4"/>
  <c r="B2998" i="4" s="1"/>
  <c r="C2999" i="4" l="1"/>
  <c r="D2999" i="4"/>
  <c r="P2999" i="4" l="1"/>
  <c r="I2999" i="4"/>
  <c r="K2999" i="4" s="1"/>
  <c r="N2999" i="4"/>
  <c r="B2999" i="4" s="1"/>
  <c r="O2999" i="4"/>
  <c r="C3000" i="4" l="1"/>
  <c r="D3000" i="4"/>
  <c r="N3000" i="4" l="1"/>
  <c r="O3000" i="4"/>
  <c r="I3000" i="4"/>
  <c r="K3000" i="4" s="1"/>
  <c r="P3000" i="4"/>
  <c r="D3001" i="4" l="1"/>
  <c r="C3001" i="4"/>
  <c r="B3000" i="4"/>
  <c r="N3001" i="4" l="1"/>
  <c r="O3001" i="4"/>
  <c r="I3001" i="4"/>
  <c r="K3001" i="4" s="1"/>
  <c r="P3001" i="4"/>
  <c r="C3002" i="4" l="1"/>
  <c r="D3002" i="4"/>
  <c r="B3001" i="4"/>
  <c r="P3002" i="4" l="1"/>
  <c r="I3002" i="4"/>
  <c r="K3002" i="4" s="1"/>
  <c r="N3002" i="4"/>
  <c r="B3002" i="4" s="1"/>
  <c r="O3002" i="4"/>
  <c r="C3003" i="4" l="1"/>
  <c r="D3003" i="4"/>
  <c r="I3003" i="4" l="1"/>
  <c r="K3003" i="4" s="1"/>
  <c r="P3003" i="4"/>
  <c r="O3003" i="4"/>
  <c r="N3003" i="4"/>
  <c r="B3003" i="4" s="1"/>
  <c r="A3003" i="4" l="1"/>
  <c r="C3004" i="4"/>
  <c r="D3004" i="4"/>
  <c r="N3004" i="4" l="1"/>
  <c r="O3004" i="4"/>
  <c r="I3004" i="4"/>
  <c r="K3004" i="4" s="1"/>
  <c r="P3004" i="4"/>
  <c r="C3005" i="4" l="1"/>
  <c r="D3005" i="4"/>
  <c r="B3004" i="4"/>
  <c r="P3005" i="4" l="1"/>
  <c r="I3005" i="4"/>
  <c r="K3005" i="4" s="1"/>
  <c r="O3005" i="4"/>
  <c r="N3005" i="4"/>
  <c r="B3005" i="4" s="1"/>
  <c r="C3006" i="4" l="1"/>
  <c r="D3006" i="4"/>
  <c r="I3006" i="4" l="1"/>
  <c r="K3006" i="4" s="1"/>
  <c r="P3006" i="4"/>
  <c r="N3006" i="4"/>
  <c r="O3006" i="4"/>
  <c r="B3006" i="4" l="1"/>
  <c r="C3007" i="4"/>
  <c r="D3007" i="4"/>
  <c r="N3007" i="4" l="1"/>
  <c r="O3007" i="4"/>
  <c r="P3007" i="4"/>
  <c r="I3007" i="4"/>
  <c r="K3007" i="4" s="1"/>
  <c r="C3008" i="4" l="1"/>
  <c r="D3008" i="4"/>
  <c r="B3007" i="4"/>
  <c r="I3008" i="4" l="1"/>
  <c r="K3008" i="4" s="1"/>
  <c r="P3008" i="4"/>
  <c r="N3008" i="4"/>
  <c r="O3008" i="4"/>
  <c r="B3008" i="4" l="1"/>
  <c r="C3009" i="4"/>
  <c r="D3009" i="4"/>
  <c r="O3009" i="4" l="1"/>
  <c r="N3009" i="4"/>
  <c r="I3009" i="4"/>
  <c r="K3009" i="4" s="1"/>
  <c r="P3009" i="4"/>
  <c r="C3010" i="4" l="1"/>
  <c r="D3010" i="4"/>
  <c r="B3009" i="4"/>
  <c r="P3010" i="4" l="1"/>
  <c r="I3010" i="4"/>
  <c r="K3010" i="4" s="1"/>
  <c r="N3010" i="4"/>
  <c r="O3010" i="4"/>
  <c r="B3010" i="4" l="1"/>
  <c r="C3011" i="4"/>
  <c r="D3011" i="4"/>
  <c r="I3011" i="4" l="1"/>
  <c r="K3011" i="4" s="1"/>
  <c r="P3011" i="4"/>
  <c r="O3011" i="4"/>
  <c r="N3011" i="4"/>
  <c r="B3011" i="4" s="1"/>
  <c r="D3012" i="4" l="1"/>
  <c r="C3012" i="4"/>
  <c r="N3012" i="4" l="1"/>
  <c r="O3012" i="4"/>
  <c r="P3012" i="4"/>
  <c r="I3012" i="4"/>
  <c r="K3012" i="4" s="1"/>
  <c r="C3013" i="4" l="1"/>
  <c r="D3013" i="4"/>
  <c r="B3012" i="4"/>
  <c r="P3013" i="4" l="1"/>
  <c r="I3013" i="4"/>
  <c r="K3013" i="4" s="1"/>
  <c r="N3013" i="4"/>
  <c r="B3013" i="4" s="1"/>
  <c r="A3013" i="4" s="1"/>
  <c r="O3013" i="4"/>
  <c r="D3014" i="4" l="1"/>
  <c r="C3014" i="4"/>
  <c r="N3014" i="4" l="1"/>
  <c r="O3014" i="4"/>
  <c r="P3014" i="4"/>
  <c r="I3014" i="4"/>
  <c r="K3014" i="4" s="1"/>
  <c r="C3015" i="4" l="1"/>
  <c r="D3015" i="4"/>
  <c r="B3014" i="4"/>
  <c r="P3015" i="4" l="1"/>
  <c r="I3015" i="4"/>
  <c r="K3015" i="4" s="1"/>
  <c r="N3015" i="4"/>
  <c r="O3015" i="4"/>
  <c r="B3015" i="4" l="1"/>
  <c r="C3016" i="4"/>
  <c r="D3016" i="4"/>
  <c r="P3016" i="4" l="1"/>
  <c r="I3016" i="4"/>
  <c r="K3016" i="4" s="1"/>
  <c r="N3016" i="4"/>
  <c r="B3016" i="4" s="1"/>
  <c r="O3016" i="4"/>
  <c r="C3017" i="4" l="1"/>
  <c r="D3017" i="4"/>
  <c r="I3017" i="4" l="1"/>
  <c r="K3017" i="4" s="1"/>
  <c r="P3017" i="4"/>
  <c r="N3017" i="4"/>
  <c r="B3017" i="4" s="1"/>
  <c r="O3017" i="4"/>
  <c r="C3018" i="4" l="1"/>
  <c r="D3018" i="4"/>
  <c r="I3018" i="4" l="1"/>
  <c r="K3018" i="4" s="1"/>
  <c r="P3018" i="4"/>
  <c r="O3018" i="4"/>
  <c r="N3018" i="4"/>
  <c r="B3018" i="4" s="1"/>
  <c r="C3019" i="4" l="1"/>
  <c r="D3019" i="4"/>
  <c r="N3019" i="4" l="1"/>
  <c r="O3019" i="4"/>
  <c r="I3019" i="4"/>
  <c r="K3019" i="4" s="1"/>
  <c r="P3019" i="4"/>
  <c r="C3020" i="4" l="1"/>
  <c r="D3020" i="4"/>
  <c r="B3019" i="4"/>
  <c r="P3020" i="4" l="1"/>
  <c r="I3020" i="4"/>
  <c r="K3020" i="4" s="1"/>
  <c r="N3020" i="4"/>
  <c r="B3020" i="4" s="1"/>
  <c r="O3020" i="4"/>
  <c r="C3021" i="4" l="1"/>
  <c r="D3021" i="4"/>
  <c r="P3021" i="4" l="1"/>
  <c r="I3021" i="4"/>
  <c r="K3021" i="4" s="1"/>
  <c r="N3021" i="4"/>
  <c r="B3021" i="4" s="1"/>
  <c r="O3021" i="4"/>
  <c r="C3022" i="4" l="1"/>
  <c r="D3022" i="4"/>
  <c r="I3022" i="4" l="1"/>
  <c r="K3022" i="4" s="1"/>
  <c r="P3022" i="4"/>
  <c r="N3022" i="4"/>
  <c r="O3022" i="4"/>
  <c r="B3022" i="4" l="1"/>
  <c r="C3023" i="4"/>
  <c r="D3023" i="4"/>
  <c r="N3023" i="4" l="1"/>
  <c r="O3023" i="4"/>
  <c r="P3023" i="4"/>
  <c r="I3023" i="4"/>
  <c r="K3023" i="4" s="1"/>
  <c r="C3024" i="4" l="1"/>
  <c r="D3024" i="4"/>
  <c r="B3023" i="4"/>
  <c r="I3024" i="4" l="1"/>
  <c r="K3024" i="4" s="1"/>
  <c r="P3024" i="4"/>
  <c r="A3023" i="4"/>
  <c r="N3024" i="4"/>
  <c r="O3024" i="4"/>
  <c r="B3024" i="4" l="1"/>
  <c r="C3025" i="4"/>
  <c r="D3025" i="4"/>
  <c r="N3025" i="4" l="1"/>
  <c r="O3025" i="4"/>
  <c r="P3025" i="4"/>
  <c r="I3025" i="4"/>
  <c r="K3025" i="4" s="1"/>
  <c r="C3026" i="4" l="1"/>
  <c r="D3026" i="4"/>
  <c r="B3025" i="4"/>
  <c r="A3025" i="4" l="1"/>
  <c r="I3026" i="4"/>
  <c r="K3026" i="4" s="1"/>
  <c r="P3026" i="4"/>
  <c r="O3026" i="4"/>
  <c r="N3026" i="4"/>
  <c r="B3026" i="4" s="1"/>
  <c r="C3027" i="4" l="1"/>
  <c r="D3027" i="4"/>
  <c r="I3027" i="4" l="1"/>
  <c r="K3027" i="4" s="1"/>
  <c r="P3027" i="4"/>
  <c r="O3027" i="4"/>
  <c r="N3027" i="4"/>
  <c r="B3027" i="4" s="1"/>
  <c r="C3028" i="4" l="1"/>
  <c r="D3028" i="4"/>
  <c r="N3028" i="4" l="1"/>
  <c r="O3028" i="4"/>
  <c r="P3028" i="4"/>
  <c r="I3028" i="4"/>
  <c r="K3028" i="4" s="1"/>
  <c r="C3029" i="4" l="1"/>
  <c r="D3029" i="4"/>
  <c r="B3028" i="4"/>
  <c r="I3029" i="4" l="1"/>
  <c r="K3029" i="4" s="1"/>
  <c r="P3029" i="4"/>
  <c r="O3029" i="4"/>
  <c r="N3029" i="4"/>
  <c r="B3029" i="4" s="1"/>
  <c r="C3030" i="4" l="1"/>
  <c r="D3030" i="4"/>
  <c r="I3030" i="4" l="1"/>
  <c r="K3030" i="4" s="1"/>
  <c r="P3030" i="4"/>
  <c r="O3030" i="4"/>
  <c r="N3030" i="4"/>
  <c r="B3030" i="4" l="1"/>
  <c r="C3031" i="4"/>
  <c r="D3031" i="4"/>
  <c r="O3031" i="4" l="1"/>
  <c r="N3031" i="4"/>
  <c r="I3031" i="4"/>
  <c r="K3031" i="4" s="1"/>
  <c r="P3031" i="4"/>
  <c r="C3032" i="4" l="1"/>
  <c r="D3032" i="4"/>
  <c r="B3031" i="4"/>
  <c r="I3032" i="4" l="1"/>
  <c r="K3032" i="4" s="1"/>
  <c r="P3032" i="4"/>
  <c r="O3032" i="4"/>
  <c r="N3032" i="4"/>
  <c r="B3032" i="4" s="1"/>
  <c r="C3033" i="4" l="1"/>
  <c r="D3033" i="4"/>
  <c r="P3033" i="4" l="1"/>
  <c r="I3033" i="4"/>
  <c r="K3033" i="4" s="1"/>
  <c r="N3033" i="4"/>
  <c r="O3033" i="4"/>
  <c r="B3033" i="4" l="1"/>
  <c r="C3034" i="4"/>
  <c r="D3034" i="4"/>
  <c r="P3034" i="4" l="1"/>
  <c r="I3034" i="4"/>
  <c r="K3034" i="4" s="1"/>
  <c r="N3034" i="4"/>
  <c r="B3034" i="4" s="1"/>
  <c r="O3034" i="4"/>
  <c r="C3035" i="4" l="1"/>
  <c r="D3035" i="4"/>
  <c r="I3035" i="4" l="1"/>
  <c r="K3035" i="4" s="1"/>
  <c r="P3035" i="4"/>
  <c r="N3035" i="4"/>
  <c r="B3035" i="4" s="1"/>
  <c r="O3035" i="4"/>
  <c r="A3035" i="4" l="1"/>
  <c r="C3036" i="4"/>
  <c r="D3036" i="4"/>
  <c r="I3036" i="4" l="1"/>
  <c r="K3036" i="4" s="1"/>
  <c r="P3036" i="4"/>
  <c r="O3036" i="4"/>
  <c r="N3036" i="4"/>
  <c r="B3036" i="4" s="1"/>
  <c r="C3037" i="4" l="1"/>
  <c r="D3037" i="4"/>
  <c r="N3037" i="4" l="1"/>
  <c r="O3037" i="4"/>
  <c r="P3037" i="4"/>
  <c r="I3037" i="4"/>
  <c r="K3037" i="4" s="1"/>
  <c r="C3038" i="4" l="1"/>
  <c r="D3038" i="4"/>
  <c r="B3037" i="4"/>
  <c r="P3038" i="4" l="1"/>
  <c r="I3038" i="4"/>
  <c r="K3038" i="4" s="1"/>
  <c r="N3038" i="4"/>
  <c r="O3038" i="4"/>
  <c r="B3038" i="4" l="1"/>
  <c r="C3039" i="4"/>
  <c r="D3039" i="4"/>
  <c r="P3039" i="4" l="1"/>
  <c r="I3039" i="4"/>
  <c r="K3039" i="4" s="1"/>
  <c r="O3039" i="4"/>
  <c r="N3039" i="4"/>
  <c r="B3039" i="4" l="1"/>
  <c r="C3040" i="4"/>
  <c r="D3040" i="4"/>
  <c r="P3040" i="4" l="1"/>
  <c r="I3040" i="4"/>
  <c r="K3040" i="4" s="1"/>
  <c r="O3040" i="4"/>
  <c r="N3040" i="4"/>
  <c r="B3040" i="4" l="1"/>
  <c r="C3041" i="4"/>
  <c r="D3041" i="4"/>
  <c r="P3041" i="4" l="1"/>
  <c r="I3041" i="4"/>
  <c r="K3041" i="4" s="1"/>
  <c r="O3041" i="4"/>
  <c r="N3041" i="4"/>
  <c r="B3041" i="4" l="1"/>
  <c r="C3042" i="4"/>
  <c r="D3042" i="4"/>
  <c r="N3042" i="4" l="1"/>
  <c r="O3042" i="4"/>
  <c r="P3042" i="4"/>
  <c r="I3042" i="4"/>
  <c r="K3042" i="4" s="1"/>
  <c r="C3043" i="4" l="1"/>
  <c r="D3043" i="4"/>
  <c r="B3042" i="4"/>
  <c r="P3043" i="4" l="1"/>
  <c r="I3043" i="4"/>
  <c r="K3043" i="4" s="1"/>
  <c r="N3043" i="4"/>
  <c r="O3043" i="4"/>
  <c r="B3043" i="4" l="1"/>
  <c r="C3044" i="4"/>
  <c r="D3044" i="4"/>
  <c r="I3044" i="4" l="1"/>
  <c r="K3044" i="4" s="1"/>
  <c r="P3044" i="4"/>
  <c r="O3044" i="4"/>
  <c r="N3044" i="4"/>
  <c r="B3044" i="4" l="1"/>
  <c r="C3045" i="4"/>
  <c r="D3045" i="4"/>
  <c r="P3045" i="4" l="1"/>
  <c r="I3045" i="4"/>
  <c r="K3045" i="4" s="1"/>
  <c r="N3045" i="4"/>
  <c r="B3045" i="4" s="1"/>
  <c r="A3045" i="4" s="1"/>
  <c r="O3045" i="4"/>
  <c r="C3046" i="4" l="1"/>
  <c r="D3046" i="4"/>
  <c r="P3046" i="4" l="1"/>
  <c r="I3046" i="4"/>
  <c r="K3046" i="4" s="1"/>
  <c r="N3046" i="4"/>
  <c r="O3046" i="4"/>
  <c r="B3046" i="4" l="1"/>
  <c r="C3047" i="4"/>
  <c r="D3047" i="4"/>
  <c r="O3047" i="4" l="1"/>
  <c r="N3047" i="4"/>
  <c r="P3047" i="4"/>
  <c r="I3047" i="4"/>
  <c r="K3047" i="4" s="1"/>
  <c r="D3048" i="4" l="1"/>
  <c r="C3048" i="4"/>
  <c r="B3047" i="4"/>
  <c r="O3048" i="4" l="1"/>
  <c r="N3048" i="4"/>
  <c r="I3048" i="4"/>
  <c r="K3048" i="4" s="1"/>
  <c r="P3048" i="4"/>
  <c r="C3049" i="4" l="1"/>
  <c r="D3049" i="4"/>
  <c r="B3048" i="4"/>
  <c r="I3049" i="4" l="1"/>
  <c r="K3049" i="4" s="1"/>
  <c r="P3049" i="4"/>
  <c r="O3049" i="4"/>
  <c r="N3049" i="4"/>
  <c r="C3050" i="4" l="1"/>
  <c r="D3050" i="4"/>
  <c r="B3049" i="4"/>
  <c r="P3050" i="4" l="1"/>
  <c r="I3050" i="4"/>
  <c r="K3050" i="4" s="1"/>
  <c r="N3050" i="4"/>
  <c r="O3050" i="4"/>
  <c r="B3050" i="4" l="1"/>
  <c r="C3051" i="4"/>
  <c r="D3051" i="4"/>
  <c r="N3051" i="4" l="1"/>
  <c r="O3051" i="4"/>
  <c r="I3051" i="4"/>
  <c r="K3051" i="4" s="1"/>
  <c r="P3051" i="4"/>
  <c r="C3052" i="4" l="1"/>
  <c r="D3052" i="4"/>
  <c r="B3051" i="4"/>
  <c r="P3052" i="4" l="1"/>
  <c r="I3052" i="4"/>
  <c r="K3052" i="4" s="1"/>
  <c r="N3052" i="4"/>
  <c r="O3052" i="4"/>
  <c r="B3052" i="4" l="1"/>
  <c r="C3053" i="4"/>
  <c r="D3053" i="4"/>
  <c r="P3053" i="4" l="1"/>
  <c r="I3053" i="4"/>
  <c r="K3053" i="4" s="1"/>
  <c r="N3053" i="4"/>
  <c r="B3053" i="4" s="1"/>
  <c r="O3053" i="4"/>
  <c r="D3054" i="4" l="1"/>
  <c r="C3054" i="4"/>
  <c r="N3054" i="4" l="1"/>
  <c r="O3054" i="4"/>
  <c r="I3054" i="4"/>
  <c r="K3054" i="4" s="1"/>
  <c r="P3054" i="4"/>
  <c r="C3055" i="4" l="1"/>
  <c r="D3055" i="4"/>
  <c r="B3054" i="4"/>
  <c r="I3055" i="4" l="1"/>
  <c r="K3055" i="4" s="1"/>
  <c r="P3055" i="4"/>
  <c r="O3055" i="4"/>
  <c r="N3055" i="4"/>
  <c r="B3055" i="4" s="1"/>
  <c r="A3055" i="4" s="1"/>
  <c r="C3056" i="4" l="1"/>
  <c r="D3056" i="4"/>
  <c r="P3056" i="4" l="1"/>
  <c r="I3056" i="4"/>
  <c r="K3056" i="4" s="1"/>
  <c r="N3056" i="4"/>
  <c r="B3056" i="4" s="1"/>
  <c r="O3056" i="4"/>
  <c r="C3057" i="4" l="1"/>
  <c r="D3057" i="4"/>
  <c r="N3057" i="4" l="1"/>
  <c r="O3057" i="4"/>
  <c r="P3057" i="4"/>
  <c r="I3057" i="4"/>
  <c r="K3057" i="4" s="1"/>
  <c r="C3058" i="4" l="1"/>
  <c r="D3058" i="4"/>
  <c r="B3057" i="4"/>
  <c r="P3058" i="4" l="1"/>
  <c r="I3058" i="4"/>
  <c r="K3058" i="4" s="1"/>
  <c r="N3058" i="4"/>
  <c r="O3058" i="4"/>
  <c r="B3058" i="4" l="1"/>
  <c r="D3059" i="4"/>
  <c r="C3059" i="4"/>
  <c r="I3059" i="4" l="1"/>
  <c r="K3059" i="4" s="1"/>
  <c r="P3059" i="4"/>
  <c r="N3059" i="4"/>
  <c r="B3059" i="4" s="1"/>
  <c r="O3059" i="4"/>
  <c r="C3060" i="4" l="1"/>
  <c r="D3060" i="4"/>
  <c r="P3060" i="4" l="1"/>
  <c r="I3060" i="4"/>
  <c r="K3060" i="4" s="1"/>
  <c r="O3060" i="4"/>
  <c r="N3060" i="4"/>
  <c r="B3060" i="4" s="1"/>
  <c r="C3061" i="4" l="1"/>
  <c r="D3061" i="4"/>
  <c r="N3061" i="4" l="1"/>
  <c r="O3061" i="4"/>
  <c r="I3061" i="4"/>
  <c r="K3061" i="4" s="1"/>
  <c r="P3061" i="4"/>
  <c r="C3062" i="4" l="1"/>
  <c r="D3062" i="4"/>
  <c r="B3061" i="4"/>
  <c r="P3062" i="4" l="1"/>
  <c r="I3062" i="4"/>
  <c r="K3062" i="4" s="1"/>
  <c r="N3062" i="4"/>
  <c r="O3062" i="4"/>
  <c r="C3063" i="4" l="1"/>
  <c r="D3063" i="4"/>
  <c r="B3062" i="4"/>
  <c r="P3063" i="4" l="1"/>
  <c r="I3063" i="4"/>
  <c r="K3063" i="4" s="1"/>
  <c r="N3063" i="4"/>
  <c r="O3063" i="4"/>
  <c r="D3064" i="4" l="1"/>
  <c r="C3064" i="4"/>
  <c r="B3063" i="4"/>
  <c r="N3064" i="4" l="1"/>
  <c r="O3064" i="4"/>
  <c r="I3064" i="4"/>
  <c r="K3064" i="4" s="1"/>
  <c r="P3064" i="4"/>
  <c r="C3065" i="4" l="1"/>
  <c r="D3065" i="4"/>
  <c r="B3064" i="4"/>
  <c r="I3065" i="4" l="1"/>
  <c r="K3065" i="4" s="1"/>
  <c r="P3065" i="4"/>
  <c r="O3065" i="4"/>
  <c r="N3065" i="4"/>
  <c r="B3065" i="4" s="1"/>
  <c r="A3065" i="4" s="1"/>
  <c r="C3066" i="4" l="1"/>
  <c r="D3066" i="4"/>
  <c r="I3066" i="4" l="1"/>
  <c r="K3066" i="4" s="1"/>
  <c r="P3066" i="4"/>
  <c r="N3066" i="4"/>
  <c r="B3066" i="4" s="1"/>
  <c r="O3066" i="4"/>
  <c r="C3067" i="4" l="1"/>
  <c r="D3067" i="4"/>
  <c r="P3067" i="4" l="1"/>
  <c r="I3067" i="4"/>
  <c r="K3067" i="4" s="1"/>
  <c r="N3067" i="4"/>
  <c r="O3067" i="4"/>
  <c r="B3067" i="4" l="1"/>
  <c r="D3068" i="4"/>
  <c r="C3068" i="4"/>
  <c r="O3068" i="4" l="1"/>
  <c r="N3068" i="4"/>
  <c r="I3068" i="4"/>
  <c r="K3068" i="4" s="1"/>
  <c r="P3068" i="4"/>
  <c r="D3069" i="4" l="1"/>
  <c r="C3069" i="4"/>
  <c r="B3068" i="4"/>
  <c r="O3069" i="4" l="1"/>
  <c r="N3069" i="4"/>
  <c r="I3069" i="4"/>
  <c r="K3069" i="4" s="1"/>
  <c r="P3069" i="4"/>
  <c r="C3070" i="4" l="1"/>
  <c r="D3070" i="4"/>
  <c r="B3069" i="4"/>
  <c r="P3070" i="4" l="1"/>
  <c r="I3070" i="4"/>
  <c r="K3070" i="4" s="1"/>
  <c r="N3070" i="4"/>
  <c r="B3070" i="4" s="1"/>
  <c r="O3070" i="4"/>
  <c r="C3071" i="4" l="1"/>
  <c r="D3071" i="4"/>
  <c r="P3071" i="4" l="1"/>
  <c r="I3071" i="4"/>
  <c r="K3071" i="4" s="1"/>
  <c r="O3071" i="4"/>
  <c r="N3071" i="4"/>
  <c r="B3071" i="4" s="1"/>
  <c r="C3072" i="4" l="1"/>
  <c r="D3072" i="4"/>
  <c r="P3072" i="4" l="1"/>
  <c r="I3072" i="4"/>
  <c r="K3072" i="4" s="1"/>
  <c r="N3072" i="4"/>
  <c r="B3072" i="4" s="1"/>
  <c r="O3072" i="4"/>
  <c r="C3073" i="4" l="1"/>
  <c r="D3073" i="4"/>
  <c r="P3073" i="4" l="1"/>
  <c r="I3073" i="4"/>
  <c r="K3073" i="4" s="1"/>
  <c r="N3073" i="4"/>
  <c r="O3073" i="4"/>
  <c r="C3074" i="4" l="1"/>
  <c r="D3074" i="4"/>
  <c r="B3073" i="4"/>
  <c r="I3074" i="4" l="1"/>
  <c r="K3074" i="4" s="1"/>
  <c r="P3074" i="4"/>
  <c r="N3074" i="4"/>
  <c r="B3074" i="4" s="1"/>
  <c r="O3074" i="4"/>
  <c r="C3075" i="4" l="1"/>
  <c r="D3075" i="4"/>
  <c r="I3075" i="4" l="1"/>
  <c r="K3075" i="4" s="1"/>
  <c r="P3075" i="4"/>
  <c r="O3075" i="4"/>
  <c r="N3075" i="4"/>
  <c r="B3075" i="4" s="1"/>
  <c r="A3075" i="4" l="1"/>
  <c r="C3076" i="4"/>
  <c r="D3076" i="4"/>
  <c r="P3076" i="4" l="1"/>
  <c r="I3076" i="4"/>
  <c r="K3076" i="4" s="1"/>
  <c r="N3076" i="4"/>
  <c r="O3076" i="4"/>
  <c r="B3076" i="4" l="1"/>
  <c r="C3077" i="4"/>
  <c r="D3077" i="4"/>
  <c r="I3077" i="4" l="1"/>
  <c r="K3077" i="4" s="1"/>
  <c r="P3077" i="4"/>
  <c r="N3077" i="4"/>
  <c r="B3077" i="4" s="1"/>
  <c r="O3077" i="4"/>
  <c r="C3078" i="4" l="1"/>
  <c r="D3078" i="4"/>
  <c r="P3078" i="4" l="1"/>
  <c r="I3078" i="4"/>
  <c r="K3078" i="4" s="1"/>
  <c r="O3078" i="4"/>
  <c r="N3078" i="4"/>
  <c r="B3078" i="4" s="1"/>
  <c r="C3079" i="4" l="1"/>
  <c r="D3079" i="4"/>
  <c r="P3079" i="4" l="1"/>
  <c r="I3079" i="4"/>
  <c r="K3079" i="4" s="1"/>
  <c r="N3079" i="4"/>
  <c r="B3079" i="4" s="1"/>
  <c r="O3079" i="4"/>
  <c r="C3080" i="4" l="1"/>
  <c r="D3080" i="4"/>
  <c r="I3080" i="4" l="1"/>
  <c r="K3080" i="4" s="1"/>
  <c r="P3080" i="4"/>
  <c r="O3080" i="4"/>
  <c r="N3080" i="4"/>
  <c r="B3080" i="4" s="1"/>
  <c r="C3081" i="4" l="1"/>
  <c r="D3081" i="4"/>
  <c r="P3081" i="4" l="1"/>
  <c r="I3081" i="4"/>
  <c r="K3081" i="4" s="1"/>
  <c r="N3081" i="4"/>
  <c r="B3081" i="4" s="1"/>
  <c r="O3081" i="4"/>
  <c r="C3082" i="4" l="1"/>
  <c r="D3082" i="4"/>
  <c r="P3082" i="4" l="1"/>
  <c r="I3082" i="4"/>
  <c r="K3082" i="4" s="1"/>
  <c r="N3082" i="4"/>
  <c r="B3082" i="4" s="1"/>
  <c r="O3082" i="4"/>
  <c r="C3083" i="4" l="1"/>
  <c r="D3083" i="4"/>
  <c r="I3083" i="4" l="1"/>
  <c r="K3083" i="4" s="1"/>
  <c r="P3083" i="4"/>
  <c r="O3083" i="4"/>
  <c r="N3083" i="4"/>
  <c r="B3083" i="4" s="1"/>
  <c r="C3084" i="4" l="1"/>
  <c r="D3084" i="4"/>
  <c r="O3084" i="4" l="1"/>
  <c r="N3084" i="4"/>
  <c r="I3084" i="4"/>
  <c r="K3084" i="4" s="1"/>
  <c r="P3084" i="4"/>
  <c r="C3085" i="4" l="1"/>
  <c r="D3085" i="4"/>
  <c r="B3084" i="4"/>
  <c r="I3085" i="4" l="1"/>
  <c r="K3085" i="4" s="1"/>
  <c r="P3085" i="4"/>
  <c r="O3085" i="4"/>
  <c r="N3085" i="4"/>
  <c r="B3085" i="4" l="1"/>
  <c r="C3086" i="4"/>
  <c r="D3086" i="4"/>
  <c r="I3086" i="4" l="1"/>
  <c r="K3086" i="4" s="1"/>
  <c r="P3086" i="4"/>
  <c r="N3086" i="4"/>
  <c r="B3086" i="4" s="1"/>
  <c r="O3086" i="4"/>
  <c r="A3085" i="4"/>
  <c r="C3087" i="4" l="1"/>
  <c r="D3087" i="4"/>
  <c r="I3087" i="4" l="1"/>
  <c r="K3087" i="4" s="1"/>
  <c r="P3087" i="4"/>
  <c r="N3087" i="4"/>
  <c r="B3087" i="4" s="1"/>
  <c r="O3087" i="4"/>
  <c r="D3088" i="4" l="1"/>
  <c r="C3088" i="4"/>
  <c r="N3088" i="4" l="1"/>
  <c r="O3088" i="4"/>
  <c r="P3088" i="4"/>
  <c r="I3088" i="4"/>
  <c r="K3088" i="4" s="1"/>
  <c r="C3089" i="4" l="1"/>
  <c r="D3089" i="4"/>
  <c r="B3088" i="4"/>
  <c r="I3089" i="4" l="1"/>
  <c r="K3089" i="4" s="1"/>
  <c r="P3089" i="4"/>
  <c r="N3089" i="4"/>
  <c r="O3089" i="4"/>
  <c r="B3089" i="4" l="1"/>
  <c r="C3090" i="4"/>
  <c r="D3090" i="4"/>
  <c r="N3090" i="4" l="1"/>
  <c r="O3090" i="4"/>
  <c r="P3090" i="4"/>
  <c r="I3090" i="4"/>
  <c r="K3090" i="4" s="1"/>
  <c r="C3091" i="4" l="1"/>
  <c r="D3091" i="4"/>
  <c r="B3090" i="4"/>
  <c r="P3091" i="4" l="1"/>
  <c r="I3091" i="4"/>
  <c r="K3091" i="4" s="1"/>
  <c r="O3091" i="4"/>
  <c r="N3091" i="4"/>
  <c r="B3091" i="4" s="1"/>
  <c r="C3092" i="4" l="1"/>
  <c r="D3092" i="4"/>
  <c r="P3092" i="4" l="1"/>
  <c r="I3092" i="4"/>
  <c r="K3092" i="4" s="1"/>
  <c r="N3092" i="4"/>
  <c r="B3092" i="4" s="1"/>
  <c r="O3092" i="4"/>
  <c r="C3093" i="4" l="1"/>
  <c r="D3093" i="4"/>
  <c r="N3093" i="4" l="1"/>
  <c r="O3093" i="4"/>
  <c r="I3093" i="4"/>
  <c r="K3093" i="4" s="1"/>
  <c r="P3093" i="4"/>
  <c r="C3094" i="4" l="1"/>
  <c r="D3094" i="4"/>
  <c r="B3093" i="4"/>
  <c r="P3094" i="4" l="1"/>
  <c r="I3094" i="4"/>
  <c r="K3094" i="4" s="1"/>
  <c r="N3094" i="4"/>
  <c r="O3094" i="4"/>
  <c r="C3095" i="4" l="1"/>
  <c r="D3095" i="4"/>
  <c r="B3094" i="4"/>
  <c r="I3095" i="4" l="1"/>
  <c r="K3095" i="4" s="1"/>
  <c r="P3095" i="4"/>
  <c r="N3095" i="4"/>
  <c r="O3095" i="4"/>
  <c r="B3095" i="4" l="1"/>
  <c r="C3096" i="4"/>
  <c r="D3096" i="4"/>
  <c r="I3096" i="4" l="1"/>
  <c r="K3096" i="4" s="1"/>
  <c r="P3096" i="4"/>
  <c r="N3096" i="4"/>
  <c r="B3096" i="4" s="1"/>
  <c r="O3096" i="4"/>
  <c r="A3095" i="4"/>
  <c r="C3097" i="4" l="1"/>
  <c r="D3097" i="4"/>
  <c r="P3097" i="4" l="1"/>
  <c r="I3097" i="4"/>
  <c r="K3097" i="4" s="1"/>
  <c r="N3097" i="4"/>
  <c r="B3097" i="4" s="1"/>
  <c r="O3097" i="4"/>
  <c r="A3097" i="4" l="1"/>
  <c r="C3098" i="4"/>
  <c r="D3098" i="4"/>
  <c r="P3098" i="4" l="1"/>
  <c r="I3098" i="4"/>
  <c r="K3098" i="4" s="1"/>
  <c r="N3098" i="4"/>
  <c r="B3098" i="4" s="1"/>
  <c r="O3098" i="4"/>
  <c r="C3099" i="4" l="1"/>
  <c r="D3099" i="4"/>
  <c r="N3099" i="4" l="1"/>
  <c r="O3099" i="4"/>
  <c r="I3099" i="4"/>
  <c r="K3099" i="4" s="1"/>
  <c r="P3099" i="4"/>
  <c r="D3100" i="4" l="1"/>
  <c r="C3100" i="4"/>
  <c r="B3099" i="4"/>
  <c r="O3100" i="4" l="1"/>
  <c r="N3100" i="4"/>
  <c r="I3100" i="4"/>
  <c r="K3100" i="4" s="1"/>
  <c r="P3100" i="4"/>
  <c r="C3101" i="4" l="1"/>
  <c r="D3101" i="4"/>
  <c r="B3100" i="4"/>
  <c r="I3101" i="4" l="1"/>
  <c r="K3101" i="4" s="1"/>
  <c r="P3101" i="4"/>
  <c r="N3101" i="4"/>
  <c r="O3101" i="4"/>
  <c r="B3101" i="4" l="1"/>
  <c r="D3102" i="4"/>
  <c r="C3102" i="4"/>
  <c r="P3102" i="4" l="1"/>
  <c r="I3102" i="4"/>
  <c r="K3102" i="4" s="1"/>
  <c r="O3102" i="4"/>
  <c r="N3102" i="4"/>
  <c r="B3102" i="4" l="1"/>
  <c r="C3103" i="4"/>
  <c r="D3103" i="4"/>
  <c r="N3103" i="4" l="1"/>
  <c r="O3103" i="4"/>
  <c r="I3103" i="4"/>
  <c r="K3103" i="4" s="1"/>
  <c r="P3103" i="4"/>
  <c r="D3104" i="4" l="1"/>
  <c r="C3104" i="4"/>
  <c r="B3103" i="4"/>
  <c r="O3104" i="4" l="1"/>
  <c r="N3104" i="4"/>
  <c r="I3104" i="4"/>
  <c r="K3104" i="4" s="1"/>
  <c r="P3104" i="4"/>
  <c r="C3105" i="4" l="1"/>
  <c r="D3105" i="4"/>
  <c r="B3104" i="4"/>
  <c r="P3105" i="4" l="1"/>
  <c r="I3105" i="4"/>
  <c r="K3105" i="4" s="1"/>
  <c r="O3105" i="4"/>
  <c r="N3105" i="4"/>
  <c r="C3106" i="4" l="1"/>
  <c r="D3106" i="4"/>
  <c r="B3105" i="4"/>
  <c r="P3106" i="4" l="1"/>
  <c r="I3106" i="4"/>
  <c r="K3106" i="4" s="1"/>
  <c r="N3106" i="4"/>
  <c r="O3106" i="4"/>
  <c r="C3107" i="4" l="1"/>
  <c r="D3107" i="4"/>
  <c r="B3106" i="4"/>
  <c r="I3107" i="4" l="1"/>
  <c r="K3107" i="4" s="1"/>
  <c r="P3107" i="4"/>
  <c r="N3107" i="4"/>
  <c r="O3107" i="4"/>
  <c r="B3107" i="4" l="1"/>
  <c r="D3108" i="4"/>
  <c r="C3108" i="4"/>
  <c r="O3108" i="4" l="1"/>
  <c r="N3108" i="4"/>
  <c r="P3108" i="4"/>
  <c r="I3108" i="4"/>
  <c r="K3108" i="4" s="1"/>
  <c r="A3107" i="4"/>
  <c r="C3109" i="4" l="1"/>
  <c r="D3109" i="4"/>
  <c r="B3108" i="4"/>
  <c r="I3109" i="4" l="1"/>
  <c r="K3109" i="4" s="1"/>
  <c r="P3109" i="4"/>
  <c r="N3109" i="4"/>
  <c r="O3109" i="4"/>
  <c r="B3109" i="4" l="1"/>
  <c r="C3110" i="4"/>
  <c r="D3110" i="4"/>
  <c r="O3110" i="4" l="1"/>
  <c r="N3110" i="4"/>
  <c r="I3110" i="4"/>
  <c r="K3110" i="4" s="1"/>
  <c r="P3110" i="4"/>
  <c r="C3111" i="4" l="1"/>
  <c r="D3111" i="4"/>
  <c r="B3110" i="4"/>
  <c r="P3111" i="4" l="1"/>
  <c r="I3111" i="4"/>
  <c r="K3111" i="4" s="1"/>
  <c r="O3111" i="4"/>
  <c r="N3111" i="4"/>
  <c r="B3111" i="4" s="1"/>
  <c r="C3112" i="4" l="1"/>
  <c r="D3112" i="4"/>
  <c r="P3112" i="4" l="1"/>
  <c r="I3112" i="4"/>
  <c r="K3112" i="4" s="1"/>
  <c r="N3112" i="4"/>
  <c r="O3112" i="4"/>
  <c r="B3112" i="4" l="1"/>
  <c r="C3113" i="4"/>
  <c r="D3113" i="4"/>
  <c r="O3113" i="4" l="1"/>
  <c r="N3113" i="4"/>
  <c r="I3113" i="4"/>
  <c r="K3113" i="4" s="1"/>
  <c r="P3113" i="4"/>
  <c r="C3114" i="4" l="1"/>
  <c r="D3114" i="4"/>
  <c r="B3113" i="4"/>
  <c r="I3114" i="4" l="1"/>
  <c r="K3114" i="4" s="1"/>
  <c r="P3114" i="4"/>
  <c r="N3114" i="4"/>
  <c r="O3114" i="4"/>
  <c r="C3115" i="4" l="1"/>
  <c r="D3115" i="4"/>
  <c r="B3114" i="4"/>
  <c r="P3115" i="4" l="1"/>
  <c r="I3115" i="4"/>
  <c r="K3115" i="4" s="1"/>
  <c r="N3115" i="4"/>
  <c r="B3115" i="4" s="1"/>
  <c r="O3115" i="4"/>
  <c r="C3116" i="4" l="1"/>
  <c r="D3116" i="4"/>
  <c r="I3116" i="4" l="1"/>
  <c r="K3116" i="4" s="1"/>
  <c r="P3116" i="4"/>
  <c r="O3116" i="4"/>
  <c r="N3116" i="4"/>
  <c r="B3116" i="4" s="1"/>
  <c r="C3117" i="4" l="1"/>
  <c r="D3117" i="4"/>
  <c r="I3117" i="4" l="1"/>
  <c r="K3117" i="4" s="1"/>
  <c r="P3117" i="4"/>
  <c r="N3117" i="4"/>
  <c r="B3117" i="4" s="1"/>
  <c r="O3117" i="4"/>
  <c r="A3117" i="4" l="1"/>
  <c r="C3118" i="4"/>
  <c r="D3118" i="4"/>
  <c r="I3118" i="4" l="1"/>
  <c r="K3118" i="4" s="1"/>
  <c r="P3118" i="4"/>
  <c r="O3118" i="4"/>
  <c r="N3118" i="4"/>
  <c r="B3118" i="4" s="1"/>
  <c r="C3119" i="4" l="1"/>
  <c r="D3119" i="4"/>
  <c r="N3119" i="4" l="1"/>
  <c r="O3119" i="4"/>
  <c r="P3119" i="4"/>
  <c r="I3119" i="4"/>
  <c r="K3119" i="4" s="1"/>
  <c r="C3120" i="4" l="1"/>
  <c r="D3120" i="4"/>
  <c r="B3119" i="4"/>
  <c r="P3120" i="4" l="1"/>
  <c r="I3120" i="4"/>
  <c r="K3120" i="4" s="1"/>
  <c r="O3120" i="4"/>
  <c r="N3120" i="4"/>
  <c r="B3120" i="4" s="1"/>
  <c r="C3121" i="4" l="1"/>
  <c r="D3121" i="4"/>
  <c r="P3121" i="4" l="1"/>
  <c r="I3121" i="4"/>
  <c r="K3121" i="4" s="1"/>
  <c r="N3121" i="4"/>
  <c r="O3121" i="4"/>
  <c r="B3121" i="4" l="1"/>
  <c r="C3122" i="4"/>
  <c r="D3122" i="4"/>
  <c r="N3122" i="4" l="1"/>
  <c r="O3122" i="4"/>
  <c r="P3122" i="4"/>
  <c r="I3122" i="4"/>
  <c r="K3122" i="4" s="1"/>
  <c r="C3123" i="4" l="1"/>
  <c r="D3123" i="4"/>
  <c r="B3122" i="4"/>
  <c r="I3123" i="4" l="1"/>
  <c r="K3123" i="4" s="1"/>
  <c r="P3123" i="4"/>
  <c r="O3123" i="4"/>
  <c r="N3123" i="4"/>
  <c r="B3123" i="4" s="1"/>
  <c r="D3124" i="4" l="1"/>
  <c r="C3124" i="4"/>
  <c r="N3124" i="4" l="1"/>
  <c r="O3124" i="4"/>
  <c r="P3124" i="4"/>
  <c r="I3124" i="4"/>
  <c r="K3124" i="4" s="1"/>
  <c r="C3125" i="4" l="1"/>
  <c r="D3125" i="4"/>
  <c r="B3124" i="4"/>
  <c r="P3125" i="4" l="1"/>
  <c r="I3125" i="4"/>
  <c r="K3125" i="4" s="1"/>
  <c r="N3125" i="4"/>
  <c r="O3125" i="4"/>
  <c r="B3125" i="4" l="1"/>
  <c r="D3126" i="4"/>
  <c r="C3126" i="4"/>
  <c r="N3126" i="4" l="1"/>
  <c r="O3126" i="4"/>
  <c r="P3126" i="4"/>
  <c r="I3126" i="4"/>
  <c r="K3126" i="4" s="1"/>
  <c r="C3127" i="4" l="1"/>
  <c r="D3127" i="4"/>
  <c r="B3126" i="4"/>
  <c r="P3127" i="4" l="1"/>
  <c r="I3127" i="4"/>
  <c r="K3127" i="4" s="1"/>
  <c r="O3127" i="4"/>
  <c r="N3127" i="4"/>
  <c r="B3127" i="4" s="1"/>
  <c r="A3127" i="4" s="1"/>
  <c r="C3128" i="4" l="1"/>
  <c r="D3128" i="4"/>
  <c r="P3128" i="4" l="1"/>
  <c r="I3128" i="4"/>
  <c r="K3128" i="4" s="1"/>
  <c r="O3128" i="4"/>
  <c r="N3128" i="4"/>
  <c r="B3128" i="4" s="1"/>
  <c r="D3129" i="4" l="1"/>
  <c r="C3129" i="4"/>
  <c r="P3129" i="4" l="1"/>
  <c r="I3129" i="4"/>
  <c r="K3129" i="4" s="1"/>
  <c r="O3129" i="4"/>
  <c r="N3129" i="4"/>
  <c r="B3129" i="4" l="1"/>
  <c r="C3130" i="4"/>
  <c r="D3130" i="4"/>
  <c r="P3130" i="4" l="1"/>
  <c r="I3130" i="4"/>
  <c r="K3130" i="4" s="1"/>
  <c r="O3130" i="4"/>
  <c r="N3130" i="4"/>
  <c r="B3130" i="4" l="1"/>
  <c r="C3131" i="4"/>
  <c r="D3131" i="4"/>
  <c r="I3131" i="4" l="1"/>
  <c r="K3131" i="4" s="1"/>
  <c r="P3131" i="4"/>
  <c r="N3131" i="4"/>
  <c r="O3131" i="4"/>
  <c r="B3131" i="4" l="1"/>
  <c r="D3132" i="4"/>
  <c r="C3132" i="4"/>
  <c r="N3132" i="4" l="1"/>
  <c r="O3132" i="4"/>
  <c r="I3132" i="4"/>
  <c r="K3132" i="4" s="1"/>
  <c r="P3132" i="4"/>
  <c r="D3133" i="4" l="1"/>
  <c r="C3133" i="4"/>
  <c r="B3132" i="4"/>
  <c r="O3133" i="4" l="1"/>
  <c r="N3133" i="4"/>
  <c r="P3133" i="4"/>
  <c r="I3133" i="4"/>
  <c r="K3133" i="4" s="1"/>
  <c r="B3133" i="4" l="1"/>
  <c r="C3134" i="4"/>
  <c r="D3134" i="4"/>
  <c r="I3134" i="4" l="1"/>
  <c r="K3134" i="4" s="1"/>
  <c r="P3134" i="4"/>
  <c r="O3134" i="4"/>
  <c r="N3134" i="4"/>
  <c r="B3134" i="4" s="1"/>
  <c r="C3135" i="4" l="1"/>
  <c r="D3135" i="4"/>
  <c r="P3135" i="4" l="1"/>
  <c r="I3135" i="4"/>
  <c r="K3135" i="4" s="1"/>
  <c r="O3135" i="4"/>
  <c r="N3135" i="4"/>
  <c r="B3135" i="4" s="1"/>
  <c r="C3136" i="4" l="1"/>
  <c r="D3136" i="4"/>
  <c r="I3136" i="4" l="1"/>
  <c r="K3136" i="4" s="1"/>
  <c r="P3136" i="4"/>
  <c r="N3136" i="4"/>
  <c r="B3136" i="4" s="1"/>
  <c r="O3136" i="4"/>
  <c r="C3137" i="4" l="1"/>
  <c r="D3137" i="4"/>
  <c r="I3137" i="4" l="1"/>
  <c r="K3137" i="4" s="1"/>
  <c r="P3137" i="4"/>
  <c r="O3137" i="4"/>
  <c r="N3137" i="4"/>
  <c r="B3137" i="4" s="1"/>
  <c r="A3137" i="4" l="1"/>
  <c r="C3138" i="4"/>
  <c r="D3138" i="4"/>
  <c r="P3138" i="4" l="1"/>
  <c r="I3138" i="4"/>
  <c r="K3138" i="4" s="1"/>
  <c r="O3138" i="4"/>
  <c r="N3138" i="4"/>
  <c r="B3138" i="4" s="1"/>
  <c r="C3139" i="4" l="1"/>
  <c r="D3139" i="4"/>
  <c r="P3139" i="4" l="1"/>
  <c r="I3139" i="4"/>
  <c r="K3139" i="4" s="1"/>
  <c r="N3139" i="4"/>
  <c r="O3139" i="4"/>
  <c r="C3140" i="4" l="1"/>
  <c r="D3140" i="4"/>
  <c r="B3139" i="4"/>
  <c r="P3140" i="4" l="1"/>
  <c r="I3140" i="4"/>
  <c r="K3140" i="4" s="1"/>
  <c r="O3140" i="4"/>
  <c r="N3140" i="4"/>
  <c r="B3140" i="4" s="1"/>
  <c r="C3141" i="4" l="1"/>
  <c r="D3141" i="4"/>
  <c r="P3141" i="4" l="1"/>
  <c r="I3141" i="4"/>
  <c r="K3141" i="4" s="1"/>
  <c r="O3141" i="4"/>
  <c r="N3141" i="4"/>
  <c r="B3141" i="4" s="1"/>
  <c r="C3142" i="4" l="1"/>
  <c r="D3142" i="4"/>
  <c r="P3142" i="4" l="1"/>
  <c r="I3142" i="4"/>
  <c r="K3142" i="4" s="1"/>
  <c r="N3142" i="4"/>
  <c r="B3142" i="4" s="1"/>
  <c r="O3142" i="4"/>
  <c r="C3143" i="4" l="1"/>
  <c r="D3143" i="4"/>
  <c r="I3143" i="4" l="1"/>
  <c r="K3143" i="4" s="1"/>
  <c r="P3143" i="4"/>
  <c r="N3143" i="4"/>
  <c r="O3143" i="4"/>
  <c r="B3143" i="4" l="1"/>
  <c r="C3144" i="4"/>
  <c r="D3144" i="4"/>
  <c r="O3144" i="4" l="1"/>
  <c r="N3144" i="4"/>
  <c r="I3144" i="4"/>
  <c r="K3144" i="4" s="1"/>
  <c r="P3144" i="4"/>
  <c r="C3145" i="4" l="1"/>
  <c r="D3145" i="4"/>
  <c r="B3144" i="4"/>
  <c r="P3145" i="4" l="1"/>
  <c r="I3145" i="4"/>
  <c r="K3145" i="4" s="1"/>
  <c r="O3145" i="4"/>
  <c r="N3145" i="4"/>
  <c r="B3145" i="4" l="1"/>
  <c r="C3146" i="4"/>
  <c r="D3146" i="4"/>
  <c r="O3146" i="4" l="1"/>
  <c r="N3146" i="4"/>
  <c r="P3146" i="4"/>
  <c r="I3146" i="4"/>
  <c r="K3146" i="4" s="1"/>
  <c r="C3147" i="4" l="1"/>
  <c r="D3147" i="4"/>
  <c r="B3146" i="4"/>
  <c r="P3147" i="4" l="1"/>
  <c r="I3147" i="4"/>
  <c r="K3147" i="4" s="1"/>
  <c r="O3147" i="4"/>
  <c r="N3147" i="4"/>
  <c r="B3147" i="4" s="1"/>
  <c r="A3147" i="4" s="1"/>
  <c r="C3148" i="4" l="1"/>
  <c r="D3148" i="4"/>
  <c r="P3148" i="4" l="1"/>
  <c r="I3148" i="4"/>
  <c r="K3148" i="4" s="1"/>
  <c r="O3148" i="4"/>
  <c r="N3148" i="4"/>
  <c r="B3148" i="4" s="1"/>
  <c r="C3149" i="4" l="1"/>
  <c r="D3149" i="4"/>
  <c r="I3149" i="4" l="1"/>
  <c r="K3149" i="4" s="1"/>
  <c r="P3149" i="4"/>
  <c r="N3149" i="4"/>
  <c r="O3149" i="4"/>
  <c r="B3149" i="4" l="1"/>
  <c r="C3150" i="4"/>
  <c r="D3150" i="4"/>
  <c r="P3150" i="4" l="1"/>
  <c r="I3150" i="4"/>
  <c r="K3150" i="4" s="1"/>
  <c r="N3150" i="4"/>
  <c r="B3150" i="4" s="1"/>
  <c r="O3150" i="4"/>
  <c r="C3151" i="4" l="1"/>
  <c r="D3151" i="4"/>
  <c r="I3151" i="4" l="1"/>
  <c r="K3151" i="4" s="1"/>
  <c r="P3151" i="4"/>
  <c r="O3151" i="4"/>
  <c r="N3151" i="4"/>
  <c r="B3151" i="4" s="1"/>
  <c r="D3152" i="4" l="1"/>
  <c r="C3152" i="4"/>
  <c r="P3152" i="4" l="1"/>
  <c r="I3152" i="4"/>
  <c r="K3152" i="4" s="1"/>
  <c r="N3152" i="4"/>
  <c r="B3152" i="4" s="1"/>
  <c r="O3152" i="4"/>
  <c r="C3153" i="4" l="1"/>
  <c r="D3153" i="4"/>
  <c r="I3153" i="4" l="1"/>
  <c r="K3153" i="4" s="1"/>
  <c r="P3153" i="4"/>
  <c r="O3153" i="4"/>
  <c r="N3153" i="4"/>
  <c r="B3153" i="4" s="1"/>
  <c r="C3154" i="4" l="1"/>
  <c r="D3154" i="4"/>
  <c r="I3154" i="4" l="1"/>
  <c r="K3154" i="4" s="1"/>
  <c r="P3154" i="4"/>
  <c r="O3154" i="4"/>
  <c r="N3154" i="4"/>
  <c r="B3154" i="4" s="1"/>
  <c r="C3155" i="4" l="1"/>
  <c r="D3155" i="4"/>
  <c r="I3155" i="4" l="1"/>
  <c r="K3155" i="4" s="1"/>
  <c r="P3155" i="4"/>
  <c r="O3155" i="4"/>
  <c r="N3155" i="4"/>
  <c r="B3155" i="4" s="1"/>
  <c r="C3156" i="4" l="1"/>
  <c r="D3156" i="4"/>
  <c r="P3156" i="4" l="1"/>
  <c r="I3156" i="4"/>
  <c r="K3156" i="4" s="1"/>
  <c r="N3156" i="4"/>
  <c r="B3156" i="4" s="1"/>
  <c r="O3156" i="4"/>
  <c r="C3157" i="4" l="1"/>
  <c r="D3157" i="4"/>
  <c r="I3157" i="4" l="1"/>
  <c r="K3157" i="4" s="1"/>
  <c r="P3157" i="4"/>
  <c r="N3157" i="4"/>
  <c r="O3157" i="4"/>
  <c r="B3157" i="4" l="1"/>
  <c r="C3158" i="4"/>
  <c r="D3158" i="4"/>
  <c r="P3158" i="4" l="1"/>
  <c r="I3158" i="4"/>
  <c r="K3158" i="4" s="1"/>
  <c r="O3158" i="4"/>
  <c r="N3158" i="4"/>
  <c r="A3157" i="4"/>
  <c r="B3158" i="4" l="1"/>
  <c r="C3159" i="4"/>
  <c r="D3159" i="4"/>
  <c r="N3159" i="4" l="1"/>
  <c r="O3159" i="4"/>
  <c r="P3159" i="4"/>
  <c r="I3159" i="4"/>
  <c r="K3159" i="4" s="1"/>
  <c r="C3160" i="4" l="1"/>
  <c r="D3160" i="4"/>
  <c r="B3159" i="4"/>
  <c r="I3160" i="4" l="1"/>
  <c r="K3160" i="4" s="1"/>
  <c r="P3160" i="4"/>
  <c r="O3160" i="4"/>
  <c r="N3160" i="4"/>
  <c r="B3160" i="4" s="1"/>
  <c r="D3161" i="4" l="1"/>
  <c r="C3161" i="4"/>
  <c r="O3161" i="4" l="1"/>
  <c r="N3161" i="4"/>
  <c r="I3161" i="4"/>
  <c r="K3161" i="4" s="1"/>
  <c r="P3161" i="4"/>
  <c r="C3162" i="4" l="1"/>
  <c r="D3162" i="4"/>
  <c r="B3161" i="4"/>
  <c r="I3162" i="4" l="1"/>
  <c r="K3162" i="4" s="1"/>
  <c r="P3162" i="4"/>
  <c r="O3162" i="4"/>
  <c r="N3162" i="4"/>
  <c r="B3162" i="4" s="1"/>
  <c r="C3163" i="4" l="1"/>
  <c r="D3163" i="4"/>
  <c r="P3163" i="4" l="1"/>
  <c r="I3163" i="4"/>
  <c r="K3163" i="4" s="1"/>
  <c r="O3163" i="4"/>
  <c r="N3163" i="4"/>
  <c r="B3163" i="4" s="1"/>
  <c r="C3164" i="4" l="1"/>
  <c r="D3164" i="4"/>
  <c r="O3164" i="4" l="1"/>
  <c r="N3164" i="4"/>
  <c r="I3164" i="4"/>
  <c r="K3164" i="4" s="1"/>
  <c r="P3164" i="4"/>
  <c r="D3165" i="4" l="1"/>
  <c r="C3165" i="4"/>
  <c r="B3164" i="4"/>
  <c r="O3165" i="4" l="1"/>
  <c r="N3165" i="4"/>
  <c r="I3165" i="4"/>
  <c r="K3165" i="4" s="1"/>
  <c r="P3165" i="4"/>
  <c r="C3166" i="4" l="1"/>
  <c r="D3166" i="4"/>
  <c r="B3165" i="4"/>
  <c r="I3166" i="4" l="1"/>
  <c r="K3166" i="4" s="1"/>
  <c r="P3166" i="4"/>
  <c r="N3166" i="4"/>
  <c r="O3166" i="4"/>
  <c r="B3166" i="4" l="1"/>
  <c r="C3167" i="4"/>
  <c r="D3167" i="4"/>
  <c r="O3167" i="4" l="1"/>
  <c r="N3167" i="4"/>
  <c r="I3167" i="4"/>
  <c r="K3167" i="4" s="1"/>
  <c r="P3167" i="4"/>
  <c r="C3168" i="4" l="1"/>
  <c r="D3168" i="4"/>
  <c r="B3167" i="4"/>
  <c r="A3167" i="4" l="1"/>
  <c r="P3168" i="4"/>
  <c r="I3168" i="4"/>
  <c r="K3168" i="4" s="1"/>
  <c r="O3168" i="4"/>
  <c r="N3168" i="4"/>
  <c r="C3169" i="4" l="1"/>
  <c r="D3169" i="4"/>
  <c r="B3168" i="4"/>
  <c r="I3169" i="4" l="1"/>
  <c r="K3169" i="4" s="1"/>
  <c r="P3169" i="4"/>
  <c r="N3169" i="4"/>
  <c r="O3169" i="4"/>
  <c r="B3169" i="4" l="1"/>
  <c r="C3170" i="4"/>
  <c r="D3170" i="4"/>
  <c r="P3170" i="4" l="1"/>
  <c r="I3170" i="4"/>
  <c r="K3170" i="4" s="1"/>
  <c r="O3170" i="4"/>
  <c r="N3170" i="4"/>
  <c r="A3169" i="4"/>
  <c r="B3170" i="4" l="1"/>
  <c r="C3171" i="4"/>
  <c r="D3171" i="4"/>
  <c r="P3171" i="4" l="1"/>
  <c r="I3171" i="4"/>
  <c r="K3171" i="4" s="1"/>
  <c r="O3171" i="4"/>
  <c r="N3171" i="4"/>
  <c r="B3171" i="4" s="1"/>
  <c r="C3172" i="4" l="1"/>
  <c r="D3172" i="4"/>
  <c r="I3172" i="4" l="1"/>
  <c r="K3172" i="4" s="1"/>
  <c r="P3172" i="4"/>
  <c r="O3172" i="4"/>
  <c r="N3172" i="4"/>
  <c r="B3172" i="4" s="1"/>
  <c r="C3173" i="4" l="1"/>
  <c r="D3173" i="4"/>
  <c r="N3173" i="4" l="1"/>
  <c r="O3173" i="4"/>
  <c r="I3173" i="4"/>
  <c r="K3173" i="4" s="1"/>
  <c r="P3173" i="4"/>
  <c r="C3174" i="4" l="1"/>
  <c r="D3174" i="4"/>
  <c r="B3173" i="4"/>
  <c r="I3174" i="4" l="1"/>
  <c r="K3174" i="4" s="1"/>
  <c r="P3174" i="4"/>
  <c r="O3174" i="4"/>
  <c r="N3174" i="4"/>
  <c r="B3174" i="4" l="1"/>
  <c r="C3175" i="4"/>
  <c r="D3175" i="4"/>
  <c r="I3175" i="4" l="1"/>
  <c r="K3175" i="4" s="1"/>
  <c r="P3175" i="4"/>
  <c r="N3175" i="4"/>
  <c r="B3175" i="4" s="1"/>
  <c r="O3175" i="4"/>
  <c r="C3176" i="4" l="1"/>
  <c r="D3176" i="4"/>
  <c r="P3176" i="4" l="1"/>
  <c r="I3176" i="4"/>
  <c r="K3176" i="4" s="1"/>
  <c r="O3176" i="4"/>
  <c r="N3176" i="4"/>
  <c r="B3176" i="4" s="1"/>
  <c r="D3177" i="4" l="1"/>
  <c r="C3177" i="4"/>
  <c r="O3177" i="4" l="1"/>
  <c r="N3177" i="4"/>
  <c r="I3177" i="4"/>
  <c r="K3177" i="4" s="1"/>
  <c r="P3177" i="4"/>
  <c r="C3178" i="4" l="1"/>
  <c r="D3178" i="4"/>
  <c r="B3177" i="4"/>
  <c r="I3178" i="4" l="1"/>
  <c r="K3178" i="4" s="1"/>
  <c r="P3178" i="4"/>
  <c r="N3178" i="4"/>
  <c r="O3178" i="4"/>
  <c r="B3178" i="4" l="1"/>
  <c r="C3179" i="4"/>
  <c r="D3179" i="4"/>
  <c r="I3179" i="4" l="1"/>
  <c r="K3179" i="4" s="1"/>
  <c r="P3179" i="4"/>
  <c r="N3179" i="4"/>
  <c r="B3179" i="4" s="1"/>
  <c r="A3179" i="4" s="1"/>
  <c r="O3179" i="4"/>
  <c r="C3180" i="4" l="1"/>
  <c r="D3180" i="4"/>
  <c r="P3180" i="4" l="1"/>
  <c r="I3180" i="4"/>
  <c r="K3180" i="4" s="1"/>
  <c r="N3180" i="4"/>
  <c r="B3180" i="4" s="1"/>
  <c r="O3180" i="4"/>
  <c r="C3181" i="4" l="1"/>
  <c r="D3181" i="4"/>
  <c r="I3181" i="4" l="1"/>
  <c r="K3181" i="4" s="1"/>
  <c r="P3181" i="4"/>
  <c r="N3181" i="4"/>
  <c r="O3181" i="4"/>
  <c r="B3181" i="4" l="1"/>
  <c r="C3182" i="4"/>
  <c r="D3182" i="4"/>
  <c r="O3182" i="4" l="1"/>
  <c r="N3182" i="4"/>
  <c r="P3182" i="4"/>
  <c r="I3182" i="4"/>
  <c r="K3182" i="4" s="1"/>
  <c r="C3183" i="4" l="1"/>
  <c r="D3183" i="4"/>
  <c r="B3182" i="4"/>
  <c r="P3183" i="4" l="1"/>
  <c r="I3183" i="4"/>
  <c r="K3183" i="4" s="1"/>
  <c r="O3183" i="4"/>
  <c r="N3183" i="4"/>
  <c r="B3183" i="4" s="1"/>
  <c r="D3184" i="4" l="1"/>
  <c r="C3184" i="4"/>
  <c r="O3184" i="4" l="1"/>
  <c r="N3184" i="4"/>
  <c r="P3184" i="4"/>
  <c r="I3184" i="4"/>
  <c r="K3184" i="4" s="1"/>
  <c r="D3185" i="4" l="1"/>
  <c r="C3185" i="4"/>
  <c r="B3184" i="4"/>
  <c r="O3185" i="4" l="1"/>
  <c r="N3185" i="4"/>
  <c r="I3185" i="4"/>
  <c r="K3185" i="4" s="1"/>
  <c r="P3185" i="4"/>
  <c r="C3186" i="4" l="1"/>
  <c r="D3186" i="4"/>
  <c r="B3185" i="4"/>
  <c r="P3186" i="4" l="1"/>
  <c r="I3186" i="4"/>
  <c r="K3186" i="4" s="1"/>
  <c r="O3186" i="4"/>
  <c r="N3186" i="4"/>
  <c r="B3186" i="4" s="1"/>
  <c r="C3187" i="4" l="1"/>
  <c r="D3187" i="4"/>
  <c r="P3187" i="4" l="1"/>
  <c r="I3187" i="4"/>
  <c r="K3187" i="4" s="1"/>
  <c r="O3187" i="4"/>
  <c r="N3187" i="4"/>
  <c r="B3187" i="4" s="1"/>
  <c r="C3188" i="4" l="1"/>
  <c r="D3188" i="4"/>
  <c r="I3188" i="4" l="1"/>
  <c r="K3188" i="4" s="1"/>
  <c r="P3188" i="4"/>
  <c r="N3188" i="4"/>
  <c r="O3188" i="4"/>
  <c r="B3188" i="4" l="1"/>
  <c r="C3189" i="4"/>
  <c r="D3189" i="4"/>
  <c r="N3189" i="4" l="1"/>
  <c r="O3189" i="4"/>
  <c r="I3189" i="4"/>
  <c r="K3189" i="4" s="1"/>
  <c r="P3189" i="4"/>
  <c r="C3190" i="4" l="1"/>
  <c r="D3190" i="4"/>
  <c r="B3189" i="4"/>
  <c r="A3189" i="4" l="1"/>
  <c r="I3190" i="4"/>
  <c r="K3190" i="4" s="1"/>
  <c r="P3190" i="4"/>
  <c r="O3190" i="4"/>
  <c r="N3190" i="4"/>
  <c r="C3191" i="4" l="1"/>
  <c r="D3191" i="4"/>
  <c r="B3190" i="4"/>
  <c r="I3191" i="4" l="1"/>
  <c r="K3191" i="4" s="1"/>
  <c r="P3191" i="4"/>
  <c r="O3191" i="4"/>
  <c r="N3191" i="4"/>
  <c r="B3191" i="4" s="1"/>
  <c r="C3192" i="4" l="1"/>
  <c r="D3192" i="4"/>
  <c r="P3192" i="4" l="1"/>
  <c r="I3192" i="4"/>
  <c r="K3192" i="4" s="1"/>
  <c r="O3192" i="4"/>
  <c r="N3192" i="4"/>
  <c r="B3192" i="4" s="1"/>
  <c r="C3193" i="4" l="1"/>
  <c r="D3193" i="4"/>
  <c r="P3193" i="4" l="1"/>
  <c r="I3193" i="4"/>
  <c r="K3193" i="4" s="1"/>
  <c r="O3193" i="4"/>
  <c r="N3193" i="4"/>
  <c r="B3193" i="4" s="1"/>
  <c r="C3194" i="4" l="1"/>
  <c r="D3194" i="4"/>
  <c r="P3194" i="4" l="1"/>
  <c r="I3194" i="4"/>
  <c r="K3194" i="4" s="1"/>
  <c r="O3194" i="4"/>
  <c r="N3194" i="4"/>
  <c r="B3194" i="4" s="1"/>
  <c r="C3195" i="4" l="1"/>
  <c r="D3195" i="4"/>
  <c r="I3195" i="4" l="1"/>
  <c r="K3195" i="4" s="1"/>
  <c r="P3195" i="4"/>
  <c r="N3195" i="4"/>
  <c r="B3195" i="4" s="1"/>
  <c r="O3195" i="4"/>
  <c r="C3196" i="4" l="1"/>
  <c r="D3196" i="4"/>
  <c r="I3196" i="4" l="1"/>
  <c r="K3196" i="4" s="1"/>
  <c r="P3196" i="4"/>
  <c r="N3196" i="4"/>
  <c r="O3196" i="4"/>
  <c r="B3196" i="4" l="1"/>
  <c r="C3197" i="4"/>
  <c r="D3197" i="4"/>
  <c r="N3197" i="4" l="1"/>
  <c r="O3197" i="4"/>
  <c r="P3197" i="4"/>
  <c r="I3197" i="4"/>
  <c r="K3197" i="4" s="1"/>
  <c r="C3198" i="4" l="1"/>
  <c r="D3198" i="4"/>
  <c r="B3197" i="4"/>
  <c r="A3196" i="4" l="1"/>
  <c r="A3194" i="4"/>
  <c r="A3193" i="4"/>
  <c r="I3198" i="4"/>
  <c r="K3198" i="4" s="1"/>
  <c r="P3198" i="4"/>
  <c r="O3198" i="4"/>
  <c r="N3198" i="4"/>
  <c r="B3198" i="4" s="1"/>
  <c r="A3195" i="4" s="1"/>
  <c r="A12" i="4" l="1"/>
  <c r="A14" i="4"/>
  <c r="A15" i="4"/>
  <c r="A13" i="4"/>
  <c r="A16" i="4"/>
  <c r="A29" i="4"/>
  <c r="A43" i="4"/>
  <c r="A57" i="4"/>
  <c r="A76" i="4"/>
  <c r="A91" i="4"/>
  <c r="A99" i="4"/>
  <c r="A106" i="4"/>
  <c r="A121" i="4"/>
  <c r="A127" i="4"/>
  <c r="A136" i="4"/>
  <c r="A141" i="4"/>
  <c r="A151" i="4"/>
  <c r="A181" i="4"/>
  <c r="A184" i="4"/>
  <c r="A197" i="4"/>
  <c r="A198" i="4"/>
  <c r="A199" i="4"/>
  <c r="A200" i="4"/>
  <c r="A202" i="4"/>
  <c r="A203" i="4"/>
  <c r="A204" i="4"/>
  <c r="A206" i="4"/>
  <c r="A207" i="4"/>
  <c r="A208" i="4"/>
  <c r="A209" i="4"/>
  <c r="A212" i="4"/>
  <c r="A213" i="4"/>
  <c r="A226" i="4"/>
  <c r="A228" i="4"/>
  <c r="A240" i="4"/>
  <c r="A243" i="4"/>
  <c r="A254" i="4"/>
  <c r="A258" i="4"/>
  <c r="A268" i="4"/>
  <c r="A273" i="4"/>
  <c r="A282" i="4"/>
  <c r="A288" i="4"/>
  <c r="A296" i="4"/>
  <c r="A303" i="4"/>
  <c r="A310" i="4"/>
  <c r="A318" i="4"/>
  <c r="A324" i="4"/>
  <c r="A348" i="4"/>
  <c r="A352" i="4"/>
  <c r="A363" i="4"/>
  <c r="A365" i="4"/>
  <c r="A367" i="4"/>
  <c r="A380" i="4"/>
  <c r="A394" i="4"/>
  <c r="A396" i="4"/>
  <c r="A395" i="4"/>
  <c r="A397" i="4"/>
  <c r="A398" i="4"/>
  <c r="A399" i="4"/>
  <c r="A400" i="4"/>
  <c r="A403" i="4"/>
  <c r="A405" i="4"/>
  <c r="A404" i="4"/>
  <c r="A423" i="4"/>
  <c r="A425" i="4"/>
  <c r="A437" i="4"/>
  <c r="A440" i="4"/>
  <c r="A451" i="4"/>
  <c r="A455" i="4"/>
  <c r="A465" i="4"/>
  <c r="A470" i="4"/>
  <c r="A479" i="4"/>
  <c r="A485" i="4"/>
  <c r="A500" i="4"/>
  <c r="A507" i="4"/>
  <c r="A547" i="4"/>
  <c r="A550" i="4"/>
  <c r="A562" i="4"/>
  <c r="A564" i="4"/>
  <c r="A578" i="4"/>
  <c r="A589" i="4"/>
  <c r="A592" i="4"/>
  <c r="A590" i="4"/>
  <c r="A591" i="4"/>
  <c r="A593" i="4"/>
  <c r="A595" i="4"/>
  <c r="A596" i="4"/>
  <c r="A598" i="4"/>
  <c r="A600" i="4"/>
  <c r="A601" i="4"/>
  <c r="A599" i="4"/>
  <c r="A602" i="4"/>
  <c r="A606" i="4"/>
  <c r="A620" i="4"/>
  <c r="A622" i="4"/>
  <c r="A634" i="4"/>
  <c r="A652" i="4"/>
  <c r="A662" i="4"/>
  <c r="A667" i="4"/>
  <c r="A676" i="4"/>
  <c r="A682" i="4"/>
  <c r="A690" i="4"/>
  <c r="A697" i="4"/>
  <c r="A704" i="4"/>
  <c r="A712" i="4"/>
  <c r="A718" i="4"/>
  <c r="A727" i="4"/>
  <c r="A729" i="4"/>
  <c r="A733" i="4"/>
  <c r="A744" i="4"/>
  <c r="A747" i="4"/>
  <c r="A759" i="4"/>
  <c r="A774" i="4"/>
  <c r="A775" i="4"/>
  <c r="A785" i="4"/>
  <c r="A786" i="4"/>
  <c r="A787" i="4"/>
  <c r="A788" i="4"/>
  <c r="A789" i="4"/>
  <c r="A790" i="4"/>
  <c r="A792" i="4"/>
  <c r="A794" i="4"/>
  <c r="A795" i="4"/>
  <c r="A796" i="4"/>
  <c r="A798" i="4"/>
  <c r="A797" i="4"/>
  <c r="A804" i="4"/>
  <c r="A817" i="4"/>
  <c r="A819" i="4"/>
  <c r="A831" i="4"/>
  <c r="A834" i="4"/>
  <c r="A845" i="4"/>
  <c r="A849" i="4"/>
  <c r="A859" i="4"/>
  <c r="A864" i="4"/>
  <c r="A873" i="4"/>
  <c r="A879" i="4"/>
  <c r="A887" i="4"/>
  <c r="A894" i="4"/>
  <c r="A901" i="4"/>
  <c r="A909" i="4"/>
  <c r="A911" i="4"/>
  <c r="A916" i="4"/>
  <c r="A926" i="4"/>
  <c r="A930" i="4"/>
  <c r="A941" i="4"/>
  <c r="A944" i="4"/>
  <c r="A956" i="4"/>
  <c r="A958" i="4"/>
  <c r="A971" i="4"/>
  <c r="A972" i="4"/>
  <c r="A981" i="4"/>
  <c r="A982" i="4"/>
  <c r="A983" i="4"/>
  <c r="A984" i="4"/>
  <c r="A985" i="4"/>
  <c r="A986" i="4"/>
  <c r="A988" i="4"/>
  <c r="A989" i="4"/>
  <c r="A990" i="4"/>
  <c r="A991" i="4"/>
  <c r="A992" i="4"/>
  <c r="A994" i="4"/>
  <c r="A993" i="4"/>
  <c r="A1000" i="4"/>
  <c r="A1001" i="4"/>
  <c r="A1014" i="4"/>
  <c r="A1016" i="4"/>
  <c r="A1028" i="4"/>
  <c r="A1031" i="4"/>
  <c r="A1042" i="4"/>
  <c r="A1046" i="4"/>
  <c r="A1056" i="4"/>
  <c r="A1061" i="4"/>
  <c r="A1070" i="4"/>
  <c r="A1076" i="4"/>
  <c r="A1084" i="4"/>
  <c r="A1093" i="4"/>
  <c r="A1099" i="4"/>
  <c r="A1108" i="4"/>
  <c r="A1113" i="4"/>
  <c r="A1123" i="4"/>
  <c r="A1127" i="4"/>
  <c r="A1138" i="4"/>
  <c r="A1155" i="4"/>
  <c r="A1168" i="4"/>
  <c r="A1169" i="4"/>
  <c r="A1178" i="4"/>
  <c r="A1177" i="4"/>
  <c r="A1180" i="4"/>
  <c r="A1179" i="4"/>
  <c r="A1181" i="4"/>
  <c r="A1184" i="4"/>
  <c r="A1182" i="4"/>
  <c r="A1185" i="4"/>
  <c r="A1186" i="4"/>
  <c r="A1188" i="4"/>
  <c r="A1189" i="4"/>
  <c r="A1187" i="4"/>
  <c r="A1190" i="4"/>
  <c r="A1197" i="4"/>
  <c r="A1198" i="4"/>
  <c r="A1211" i="4"/>
  <c r="A1228" i="4"/>
  <c r="A1239" i="4"/>
  <c r="A1243" i="4"/>
  <c r="A1253" i="4"/>
  <c r="A1258" i="4"/>
  <c r="A1267" i="4"/>
  <c r="A1273" i="4"/>
  <c r="A1282" i="4"/>
  <c r="A1290" i="4"/>
  <c r="A1296" i="4"/>
  <c r="A1305" i="4"/>
  <c r="A1310" i="4"/>
  <c r="A1320" i="4"/>
  <c r="A1324" i="4"/>
  <c r="A1335" i="4"/>
  <c r="A1338" i="4"/>
  <c r="A1350" i="4"/>
  <c r="A1352" i="4"/>
  <c r="A1365" i="4"/>
  <c r="A1366" i="4"/>
  <c r="A1373" i="4"/>
  <c r="A1374" i="4"/>
  <c r="A1375" i="4"/>
  <c r="A1377" i="4"/>
  <c r="A1376" i="4"/>
  <c r="A1378" i="4"/>
  <c r="A1382" i="4"/>
  <c r="A1380" i="4"/>
  <c r="A1381" i="4"/>
  <c r="A1383" i="4"/>
  <c r="A1384" i="4"/>
  <c r="A1385" i="4"/>
  <c r="A1386" i="4"/>
  <c r="A1394" i="4"/>
  <c r="A1395" i="4"/>
  <c r="A1408" i="4"/>
  <c r="A1410" i="4"/>
  <c r="A1422" i="4"/>
  <c r="A1425" i="4"/>
  <c r="A1436" i="4"/>
  <c r="A1440" i="4"/>
  <c r="A1450" i="4"/>
  <c r="A1455" i="4"/>
  <c r="A1457" i="4"/>
  <c r="A1465" i="4"/>
  <c r="A1472" i="4"/>
  <c r="A1479" i="4"/>
  <c r="A1487" i="4"/>
  <c r="A1493" i="4"/>
  <c r="A1502" i="4"/>
  <c r="A1507" i="4"/>
  <c r="A1517" i="4"/>
  <c r="A1521" i="4"/>
  <c r="A1532" i="4"/>
  <c r="A1535" i="4"/>
  <c r="A1547" i="4"/>
  <c r="A1549" i="4"/>
  <c r="A1562" i="4"/>
  <c r="A1569" i="4"/>
  <c r="A1570" i="4"/>
  <c r="A1571" i="4"/>
  <c r="A1572" i="4"/>
  <c r="A1574" i="4"/>
  <c r="A1576" i="4"/>
  <c r="A1575" i="4"/>
  <c r="A1577" i="4"/>
  <c r="A1578" i="4"/>
  <c r="A1579" i="4"/>
  <c r="A1580" i="4"/>
  <c r="A1581" i="4"/>
  <c r="A1582" i="4"/>
  <c r="A1591" i="4"/>
  <c r="A1592" i="4"/>
  <c r="A1607" i="4"/>
  <c r="A1619" i="4"/>
  <c r="A1622" i="4"/>
  <c r="A1633" i="4"/>
  <c r="A1637" i="4"/>
  <c r="A1639" i="4"/>
  <c r="A1648" i="4"/>
  <c r="A1654" i="4"/>
  <c r="A1662" i="4"/>
  <c r="A1669" i="4"/>
  <c r="A1676" i="4"/>
  <c r="A1684" i="4"/>
  <c r="A1690" i="4"/>
  <c r="A1699" i="4"/>
  <c r="A1704" i="4"/>
  <c r="A1714" i="4"/>
  <c r="A1718" i="4"/>
  <c r="A1732" i="4"/>
  <c r="A1744" i="4"/>
  <c r="A1746" i="4"/>
  <c r="A1760" i="4"/>
  <c r="A1765" i="4"/>
  <c r="A1767" i="4"/>
  <c r="A1766" i="4"/>
  <c r="A1768" i="4"/>
  <c r="A1771" i="4"/>
  <c r="A1770" i="4"/>
  <c r="A1772" i="4"/>
  <c r="A1773" i="4"/>
  <c r="A1774" i="4"/>
  <c r="A1775" i="4"/>
  <c r="A1776" i="4"/>
  <c r="A1777" i="4"/>
  <c r="A1778" i="4"/>
  <c r="A1788" i="4"/>
  <c r="A1802" i="4"/>
  <c r="A1804" i="4"/>
  <c r="A1816" i="4"/>
  <c r="A1819" i="4"/>
  <c r="A1836" i="4"/>
  <c r="A1845" i="4"/>
  <c r="A1859" i="4"/>
  <c r="A1866" i="4"/>
  <c r="A1881" i="4"/>
  <c r="A1887" i="4"/>
  <c r="A1896" i="4"/>
  <c r="A1901" i="4"/>
  <c r="A1911" i="4"/>
  <c r="A1915" i="4"/>
  <c r="A1926" i="4"/>
  <c r="A1929" i="4"/>
  <c r="A3198" i="4"/>
  <c r="A65" i="4"/>
  <c r="A1561" i="4"/>
  <c r="A1888" i="4"/>
  <c r="A1623" i="4"/>
  <c r="A768" i="4"/>
  <c r="A58" i="4"/>
  <c r="A1466" i="4"/>
  <c r="A996" i="4"/>
  <c r="A1497" i="4"/>
  <c r="A70" i="4"/>
  <c r="A474" i="4"/>
  <c r="A1653" i="4"/>
  <c r="A668" i="4"/>
  <c r="A1705" i="4"/>
  <c r="A777" i="4"/>
  <c r="A657" i="4"/>
  <c r="A1641" i="4"/>
  <c r="A1233" i="4"/>
  <c r="A1683" i="4"/>
  <c r="A1209" i="4"/>
  <c r="A389" i="4"/>
  <c r="A1665" i="4"/>
  <c r="A1824" i="4"/>
  <c r="A1696" i="4"/>
  <c r="A953" i="4"/>
  <c r="A1250" i="4"/>
  <c r="A1541" i="4"/>
  <c r="A1023" i="4"/>
  <c r="A1586" i="4"/>
  <c r="A900" i="4"/>
  <c r="A261" i="4"/>
  <c r="A1751" i="4"/>
  <c r="A693" i="4"/>
  <c r="A1807" i="4"/>
  <c r="A454" i="4"/>
  <c r="A1015" i="4"/>
  <c r="A1723" i="4"/>
  <c r="A154" i="4"/>
  <c r="A1756" i="4"/>
  <c r="A1231" i="4"/>
  <c r="A1269" i="4"/>
  <c r="A1038" i="4"/>
  <c r="A1512" i="4"/>
  <c r="A661" i="4"/>
  <c r="A1102" i="4"/>
  <c r="A158" i="4"/>
  <c r="A511" i="4"/>
  <c r="A1432" i="4"/>
  <c r="A426" i="4"/>
  <c r="A66" i="4"/>
  <c r="A1073" i="4"/>
  <c r="A536" i="4"/>
  <c r="A1608" i="4"/>
  <c r="A1291" i="4"/>
  <c r="A1040" i="4"/>
  <c r="A105" i="4"/>
  <c r="A1566" i="4"/>
  <c r="A1910" i="4"/>
  <c r="A1170" i="4"/>
  <c r="A1134" i="4"/>
  <c r="A968" i="4"/>
  <c r="A97" i="4"/>
  <c r="A1735" i="4"/>
  <c r="A651" i="4"/>
  <c r="A624" i="4"/>
  <c r="A1057" i="4"/>
  <c r="A1631" i="4"/>
  <c r="A1810" i="4"/>
  <c r="A1244" i="4"/>
  <c r="A78" i="4"/>
  <c r="A710" i="4"/>
  <c r="A1303" i="4"/>
  <c r="A1262" i="4"/>
  <c r="A730" i="4"/>
  <c r="A42" i="4"/>
  <c r="A304" i="4"/>
  <c r="A1304" i="4"/>
  <c r="A518" i="4"/>
  <c r="A969" i="4"/>
  <c r="A558" i="4"/>
  <c r="A523" i="4"/>
  <c r="A496" i="4"/>
  <c r="A1463" i="4"/>
  <c r="A767" i="4"/>
  <c r="A1159" i="4"/>
  <c r="A810" i="4"/>
  <c r="A1325" i="4"/>
  <c r="A1854" i="4"/>
  <c r="A1210" i="4"/>
  <c r="A368" i="4"/>
  <c r="A22" i="4"/>
  <c r="A1508" i="4"/>
  <c r="A604" i="4"/>
  <c r="A922" i="4"/>
  <c r="A1156" i="4"/>
  <c r="A417" i="4"/>
  <c r="A1525" i="4"/>
  <c r="A157" i="4"/>
  <c r="A665" i="4"/>
  <c r="A1095" i="4"/>
  <c r="A218" i="4"/>
  <c r="A79" i="4"/>
  <c r="A1556" i="4"/>
  <c r="A481" i="4"/>
  <c r="A126" i="4"/>
  <c r="A742" i="4"/>
  <c r="A1435" i="4"/>
  <c r="A1932" i="4"/>
  <c r="A724" i="4"/>
  <c r="A1299" i="4"/>
  <c r="A187" i="4"/>
  <c r="A1596" i="4"/>
  <c r="A533" i="4"/>
  <c r="A378" i="4"/>
  <c r="A1089" i="4"/>
  <c r="A1154" i="4"/>
  <c r="A1614" i="4"/>
  <c r="A527" i="4"/>
  <c r="A1066" i="4"/>
  <c r="A644" i="4"/>
  <c r="A1372" i="4"/>
  <c r="A1867" i="4"/>
  <c r="A1427" i="4"/>
  <c r="A554" i="4"/>
  <c r="A952" i="4"/>
  <c r="A1781" i="4"/>
  <c r="A1924" i="4"/>
  <c r="A1323" i="4"/>
  <c r="A1204" i="4"/>
  <c r="A711" i="4"/>
  <c r="A1467" i="4"/>
  <c r="A341" i="4"/>
  <c r="A1509" i="4"/>
  <c r="A552" i="4"/>
  <c r="A1092" i="4"/>
  <c r="A1453" i="4"/>
  <c r="A1292" i="4"/>
  <c r="A1490" i="4"/>
  <c r="A321" i="4"/>
  <c r="A285" i="4"/>
  <c r="A1610" i="4"/>
  <c r="A1010" i="4"/>
  <c r="A1649" i="4"/>
  <c r="A1224" i="4"/>
  <c r="A471" i="4"/>
  <c r="A1496" i="4"/>
  <c r="A818" i="4"/>
  <c r="A1542" i="4"/>
  <c r="A893" i="4"/>
  <c r="A1208" i="4"/>
  <c r="A1837" i="4"/>
  <c r="A1694" i="4"/>
  <c r="A1874" i="4"/>
  <c r="A1217" i="4"/>
  <c r="A715" i="4"/>
  <c r="A655" i="4"/>
  <c r="A1660" i="4"/>
  <c r="A1229" i="4"/>
  <c r="A447" i="4"/>
  <c r="A1322" i="4"/>
  <c r="A1281" i="4"/>
  <c r="A1355" i="4"/>
  <c r="A1195" i="4"/>
  <c r="A975" i="4"/>
  <c r="A1733" i="4"/>
  <c r="A343" i="4"/>
  <c r="A1783" i="4"/>
  <c r="A778" i="4"/>
  <c r="A1261" i="4"/>
  <c r="A1882" i="4"/>
  <c r="A1421" i="4"/>
  <c r="A1919" i="4"/>
  <c r="A152" i="4"/>
  <c r="A1298" i="4"/>
  <c r="A1868" i="4"/>
  <c r="A1404" i="4"/>
  <c r="A1908" i="4"/>
  <c r="A1110" i="4"/>
  <c r="A713" i="4"/>
  <c r="A1414" i="4"/>
  <c r="A677" i="4"/>
  <c r="A1462" i="4"/>
  <c r="A1276" i="4"/>
  <c r="A951" i="4"/>
  <c r="A1318" i="4"/>
  <c r="A295" i="4"/>
  <c r="A1360" i="4"/>
  <c r="A1196" i="4"/>
  <c r="A1034" i="4"/>
  <c r="A1817" i="4"/>
  <c r="A1506" i="4"/>
  <c r="A1855" i="4"/>
  <c r="A881" i="4"/>
  <c r="A765" i="4"/>
  <c r="A53" i="4"/>
  <c r="A1495" i="4"/>
  <c r="A300" i="4"/>
  <c r="A172" i="4"/>
  <c r="A1105" i="4"/>
  <c r="A1018" i="4"/>
  <c r="A1797" i="4"/>
  <c r="A1148" i="4"/>
  <c r="A1097" i="4"/>
  <c r="A223" i="4"/>
  <c r="A160" i="4"/>
  <c r="A1678" i="4"/>
  <c r="A976" i="4"/>
  <c r="A63" i="4"/>
  <c r="A1139" i="4"/>
  <c r="A1330" i="4"/>
  <c r="A1839" i="4"/>
  <c r="A1008" i="4"/>
  <c r="A1026" i="4"/>
  <c r="A497" i="4"/>
  <c r="A1328" i="4"/>
  <c r="A510" i="4"/>
  <c r="A736" i="4"/>
  <c r="A1063" i="4"/>
  <c r="A691" i="4"/>
  <c r="A1470" i="4"/>
  <c r="A1002" i="4"/>
  <c r="A459" i="4"/>
  <c r="A260" i="4"/>
  <c r="A1118" i="4"/>
  <c r="A1364" i="4"/>
  <c r="A939" i="4"/>
  <c r="A48" i="4"/>
  <c r="A298" i="4"/>
  <c r="A588" i="4"/>
  <c r="A1552" i="4"/>
  <c r="A297" i="4"/>
  <c r="A672" i="4"/>
  <c r="A979" i="4"/>
  <c r="A1534" i="4"/>
  <c r="A1865" i="4"/>
  <c r="A1598" i="4"/>
  <c r="A936" i="4"/>
  <c r="A1022" i="4"/>
  <c r="A1206" i="4"/>
  <c r="A1693" i="4"/>
  <c r="A1149" i="4"/>
  <c r="A334" i="4"/>
  <c r="A635" i="4"/>
  <c r="A1603" i="4"/>
  <c r="A1906" i="4"/>
  <c r="A1642" i="4"/>
  <c r="A385" i="4"/>
  <c r="A1124" i="4"/>
  <c r="A1734" i="4"/>
  <c r="A886" i="4"/>
  <c r="A1313" i="4"/>
  <c r="A629" i="4"/>
  <c r="A255" i="4"/>
  <c r="A1787" i="4"/>
  <c r="A1075" i="4"/>
  <c r="A1315" i="4"/>
  <c r="A337" i="4"/>
  <c r="A269" i="4"/>
  <c r="A1758" i="4"/>
  <c r="A1314" i="4"/>
  <c r="A362" i="4"/>
  <c r="A628" i="4"/>
  <c r="A1682" i="4"/>
  <c r="A1842" i="4"/>
  <c r="A1715" i="4"/>
  <c r="A783" i="4"/>
  <c r="A950" i="4"/>
  <c r="A1359" i="4"/>
  <c r="A428" i="4"/>
  <c r="A1411" i="4"/>
  <c r="A1175" i="4"/>
  <c r="A543" i="4"/>
  <c r="A1363" i="4"/>
  <c r="A931" i="4"/>
  <c r="A1412" i="4"/>
  <c r="A1128" i="4"/>
  <c r="A1786" i="4"/>
  <c r="A1656" i="4"/>
  <c r="A1833" i="4"/>
  <c r="A462" i="4"/>
  <c r="A586" i="4"/>
  <c r="A383" i="4"/>
  <c r="A1529" i="4"/>
  <c r="A640" i="4"/>
  <c r="A1085" i="4"/>
  <c r="A670" i="4"/>
  <c r="A290" i="4"/>
  <c r="A1741" i="4"/>
  <c r="A933" i="4"/>
  <c r="A241" i="4"/>
  <c r="A140" i="4"/>
  <c r="A924" i="4"/>
  <c r="A1716" i="4"/>
  <c r="A342" i="4"/>
  <c r="A1004" i="4"/>
  <c r="A142" i="4"/>
  <c r="A763" i="4"/>
  <c r="A1387" i="4"/>
  <c r="A360" i="4"/>
  <c r="A132" i="4"/>
  <c r="A546" i="4"/>
  <c r="A233" i="4"/>
  <c r="A1752" i="4"/>
  <c r="A1166" i="4"/>
  <c r="A94" i="4"/>
  <c r="A899" i="4"/>
  <c r="A1423" i="4"/>
  <c r="A1927" i="4"/>
  <c r="A1212" i="4"/>
  <c r="A1150" i="4"/>
  <c r="A752" i="4"/>
  <c r="A1424" i="4"/>
  <c r="A836" i="4"/>
  <c r="A799" i="4"/>
  <c r="A1659" i="4"/>
  <c r="A897" i="4"/>
  <c r="A645" i="4"/>
  <c r="A1674" i="4"/>
  <c r="A468" i="4"/>
  <c r="A708" i="4"/>
  <c r="A456" i="4"/>
  <c r="A837" i="4"/>
  <c r="A1055" i="4"/>
  <c r="A1431" i="4"/>
  <c r="A1237" i="4"/>
  <c r="A1900" i="4"/>
  <c r="A350" i="4"/>
  <c r="A1899" i="4"/>
  <c r="A1145" i="4"/>
  <c r="A1567" i="4"/>
  <c r="A314" i="4"/>
  <c r="A1612" i="4"/>
  <c r="A847" i="4"/>
  <c r="A534" i="4"/>
  <c r="A1784" i="4"/>
  <c r="A1483" i="4"/>
  <c r="A1832" i="4"/>
  <c r="A820" i="4"/>
  <c r="A27" i="4"/>
  <c r="A445" i="4"/>
  <c r="A1638" i="4"/>
  <c r="A1044" i="4"/>
  <c r="A702" i="4"/>
  <c r="A701" i="4"/>
  <c r="A743" i="4"/>
  <c r="A1663" i="4"/>
  <c r="A948" i="4"/>
  <c r="A1278" i="4"/>
  <c r="A1107" i="4"/>
  <c r="A1668" i="4"/>
  <c r="A542" i="4"/>
  <c r="A1701" i="4"/>
  <c r="A664" i="4"/>
  <c r="A224" i="4"/>
  <c r="A1878" i="4"/>
  <c r="A1589" i="4"/>
  <c r="A1916" i="4"/>
  <c r="A1143" i="4"/>
  <c r="A1058" i="4"/>
  <c r="A706" i="4"/>
  <c r="A1726" i="4"/>
  <c r="A1109" i="4"/>
  <c r="A882" i="4"/>
  <c r="A177" i="4"/>
  <c r="A386" i="4"/>
  <c r="A1761" i="4"/>
  <c r="A161" i="4"/>
  <c r="A1263" i="4"/>
  <c r="A1051" i="4"/>
  <c r="A1498" i="4"/>
  <c r="A1850" i="4"/>
  <c r="A1280" i="4"/>
  <c r="A306" i="4"/>
  <c r="A189" i="4"/>
  <c r="A1400" i="4"/>
  <c r="A1904" i="4"/>
  <c r="A1226" i="4"/>
  <c r="A1074" i="4"/>
  <c r="A946" i="4"/>
  <c r="A1597" i="4"/>
  <c r="A1219" i="4"/>
  <c r="A850" i="4"/>
  <c r="A1249" i="4"/>
  <c r="A438" i="4"/>
  <c r="A1584" i="4"/>
  <c r="A678" i="4"/>
  <c r="A1142" i="4"/>
  <c r="A773" i="4"/>
  <c r="A1238" i="4"/>
  <c r="A1737" i="4"/>
  <c r="A877" i="4"/>
  <c r="A684" i="4"/>
  <c r="A696" i="4"/>
  <c r="A851" i="4"/>
  <c r="A1620" i="4"/>
  <c r="A122" i="4"/>
  <c r="A1072" i="4"/>
  <c r="A266" i="4"/>
  <c r="A1302" i="4"/>
  <c r="A1790" i="4"/>
  <c r="A1340" i="4"/>
  <c r="A808" i="4"/>
  <c r="A1035" i="4"/>
  <c r="A1754" i="4"/>
  <c r="A1115" i="4"/>
  <c r="A1336" i="4"/>
  <c r="A514" i="4"/>
  <c r="A1176" i="4"/>
  <c r="A107" i="4"/>
  <c r="A1452" i="4"/>
  <c r="A322" i="4"/>
  <c r="A666" i="4"/>
  <c r="A482" i="4"/>
  <c r="A1140" i="4"/>
  <c r="A1351" i="4"/>
  <c r="A998" i="4"/>
  <c r="A762" i="4"/>
  <c r="A1122" i="4"/>
  <c r="A1516" i="4"/>
  <c r="A1846" i="4"/>
  <c r="A1557" i="4"/>
  <c r="A292" i="4"/>
  <c r="A376" i="4"/>
  <c r="A1503" i="4"/>
  <c r="A39" i="4"/>
  <c r="A1536" i="4"/>
  <c r="A382" i="4"/>
  <c r="A513" i="4"/>
  <c r="A294" i="4"/>
  <c r="A1540" i="4"/>
  <c r="A284" i="4"/>
  <c r="A446" i="4"/>
  <c r="A839" i="4"/>
  <c r="A938" i="4"/>
  <c r="A1438" i="4"/>
  <c r="A374" i="4"/>
  <c r="A173" i="4"/>
  <c r="A945" i="4"/>
  <c r="A1627" i="4"/>
  <c r="A1925" i="4"/>
  <c r="A1661" i="4"/>
  <c r="A179" i="4"/>
  <c r="A638" i="4"/>
  <c r="A1590" i="4"/>
  <c r="A1252" i="4"/>
  <c r="A1624" i="4"/>
  <c r="A49" i="4"/>
  <c r="A537" i="4"/>
  <c r="A1398" i="4"/>
  <c r="A1200" i="4"/>
  <c r="A1430" i="4"/>
  <c r="A270" i="4"/>
  <c r="A1293" i="4"/>
  <c r="A1762" i="4"/>
  <c r="A815" i="4"/>
  <c r="A1820" i="4"/>
  <c r="A876" i="4"/>
  <c r="A1242" i="4"/>
  <c r="A928" i="4"/>
  <c r="A1475" i="4"/>
  <c r="A75" i="4"/>
  <c r="A461" i="4"/>
  <c r="A1114" i="4"/>
  <c r="A286" i="4"/>
  <c r="A1482" i="4"/>
  <c r="A753" i="4"/>
  <c r="A914" i="4"/>
  <c r="A1214" i="4"/>
  <c r="A869" i="4"/>
  <c r="A1600" i="4"/>
  <c r="A464" i="4"/>
  <c r="A1130" i="4"/>
  <c r="A280" i="4"/>
  <c r="A824" i="4"/>
  <c r="A1527" i="4"/>
  <c r="A45" i="4"/>
  <c r="A196" i="4"/>
  <c r="A1215" i="4"/>
  <c r="A844" i="4"/>
  <c r="A1695" i="4"/>
  <c r="A1133" i="4"/>
  <c r="A1288" i="4"/>
  <c r="A416" i="4"/>
  <c r="A1670" i="4"/>
  <c r="A1848" i="4"/>
  <c r="A609" i="4"/>
  <c r="A830" i="4"/>
  <c r="A1808" i="4"/>
  <c r="A1334" i="4"/>
  <c r="A1843" i="4"/>
  <c r="A1045" i="4"/>
  <c r="A316" i="4"/>
  <c r="A442" i="4"/>
  <c r="A1698" i="4"/>
  <c r="A524" i="4"/>
  <c r="A828" i="4"/>
  <c r="A923" i="4"/>
  <c r="A432" i="4"/>
  <c r="A1426" i="4"/>
  <c r="A188" i="4"/>
  <c r="A336" i="4"/>
  <c r="A54" i="4"/>
  <c r="A1393" i="4"/>
  <c r="A1890" i="4"/>
  <c r="A441" i="4"/>
  <c r="A999" i="4"/>
  <c r="A626" i="4"/>
  <c r="A1891" i="4"/>
  <c r="A1428" i="4"/>
  <c r="A1936" i="4"/>
  <c r="A906" i="4"/>
  <c r="A95" i="4"/>
  <c r="A1284" i="4"/>
  <c r="A1331" i="4"/>
  <c r="A549" i="4"/>
  <c r="A34" i="4"/>
  <c r="A104" i="4"/>
  <c r="A838" i="4"/>
  <c r="A1505" i="4"/>
  <c r="A1006" i="4"/>
  <c r="A801" i="4"/>
  <c r="A1164" i="4"/>
  <c r="A1477" i="4"/>
  <c r="A1827" i="4"/>
  <c r="A62" i="4"/>
  <c r="A675" i="4"/>
  <c r="A130" i="4"/>
  <c r="A1721" i="4"/>
  <c r="A943" i="4"/>
  <c r="A1272" i="4"/>
  <c r="A125" i="4"/>
  <c r="A962" i="4"/>
  <c r="A1658" i="4"/>
  <c r="A891" i="4"/>
  <c r="A567" i="4"/>
  <c r="A263" i="4"/>
  <c r="A1319" i="4"/>
  <c r="A1830" i="4"/>
  <c r="A1361" i="4"/>
  <c r="A117" i="4"/>
  <c r="A1227" i="4"/>
  <c r="A1326" i="4"/>
  <c r="A1813" i="4"/>
  <c r="A1358" i="4"/>
  <c r="A476" i="4"/>
  <c r="A780" i="4"/>
  <c r="A1474" i="4"/>
  <c r="A1795" i="4"/>
  <c r="A1510" i="4"/>
  <c r="A720" i="4"/>
  <c r="A912" i="4"/>
  <c r="A1362" i="4"/>
  <c r="A1853" i="4"/>
  <c r="A1415" i="4"/>
  <c r="A694" i="4"/>
  <c r="A1013" i="4"/>
  <c r="A1555" i="4"/>
  <c r="A301" i="4"/>
  <c r="A1604" i="4"/>
  <c r="A643" i="4"/>
  <c r="A846" i="4"/>
  <c r="A1546" i="4"/>
  <c r="A60" i="4"/>
  <c r="A1594" i="4"/>
  <c r="A112" i="4"/>
  <c r="A373" i="4"/>
  <c r="A1709" i="4"/>
  <c r="A1135" i="4"/>
  <c r="A1747" i="4"/>
  <c r="A963" i="4"/>
  <c r="A276" i="4"/>
  <c r="A1599" i="4"/>
  <c r="A517" i="4"/>
  <c r="A1630" i="4"/>
  <c r="A756" i="4"/>
  <c r="A919" i="4"/>
  <c r="A1921" i="4"/>
  <c r="A1791" i="4"/>
  <c r="A1803" i="4"/>
  <c r="A305" i="4"/>
  <c r="A811" i="4"/>
  <c r="A907" i="4"/>
  <c r="A1745" i="4"/>
  <c r="A918" i="4"/>
  <c r="A703" i="4"/>
  <c r="A271" i="4"/>
  <c r="A1815" i="4"/>
  <c r="A52" i="4"/>
  <c r="A1343" i="4"/>
  <c r="A1067" i="4"/>
  <c r="A30" i="4"/>
  <c r="A1686" i="4"/>
  <c r="A317" i="4"/>
  <c r="A1720" i="4"/>
  <c r="A434" i="4"/>
  <c r="A24" i="4"/>
  <c r="A1847" i="4"/>
  <c r="A1370" i="4"/>
  <c r="A1885" i="4"/>
  <c r="A357" i="4"/>
  <c r="A800" i="4"/>
  <c r="A856" i="4"/>
  <c r="A1388" i="4"/>
  <c r="A921" i="4"/>
  <c r="A623" i="4"/>
  <c r="A1251" i="4"/>
  <c r="A671" i="4"/>
  <c r="A1869" i="4"/>
  <c r="A162" i="4"/>
  <c r="A755" i="4"/>
  <c r="A1713" i="4"/>
  <c r="A848" i="4"/>
  <c r="A809" i="4"/>
  <c r="A1158" i="4"/>
  <c r="A430" i="4"/>
  <c r="A1905" i="4"/>
  <c r="A346" i="4"/>
  <c r="A1456" i="4"/>
  <c r="A149" i="4"/>
  <c r="A840" i="4"/>
  <c r="A508" i="4"/>
  <c r="A390" i="4"/>
  <c r="A449" i="4"/>
  <c r="A1601" i="4"/>
  <c r="A1300" i="4"/>
  <c r="A658" i="4"/>
  <c r="A1194" i="4"/>
  <c r="A663" i="4"/>
  <c r="A1486" i="4"/>
  <c r="A1080" i="4"/>
  <c r="A955" i="4"/>
  <c r="A653" i="4"/>
  <c r="A1651" i="4"/>
  <c r="A1828" i="4"/>
  <c r="A1171" i="4"/>
  <c r="A1192" i="4"/>
  <c r="A1119" i="4"/>
  <c r="A1613" i="4"/>
  <c r="A618" i="4"/>
  <c r="A231" i="4"/>
  <c r="A758" i="4"/>
  <c r="A392" i="4"/>
  <c r="A528" i="4"/>
  <c r="A1700" i="4"/>
  <c r="A120" i="4"/>
  <c r="A878" i="4"/>
  <c r="A427" i="4"/>
  <c r="A335" i="4"/>
  <c r="A1587" i="4"/>
  <c r="A1062" i="4"/>
  <c r="A81" i="4"/>
  <c r="A898" i="4"/>
  <c r="A1725" i="4"/>
  <c r="A1912" i="4"/>
  <c r="A1047" i="4"/>
  <c r="A1126" i="4"/>
  <c r="A26" i="4"/>
  <c r="A1692" i="4"/>
  <c r="A995" i="4"/>
  <c r="A563" i="4"/>
  <c r="A920" i="4"/>
  <c r="A153" i="4"/>
  <c r="A1499" i="4"/>
  <c r="A116" i="4"/>
  <c r="A1205" i="4"/>
  <c r="A214" i="4"/>
  <c r="A1413" i="4"/>
  <c r="A1886" i="4"/>
  <c r="A1449" i="4"/>
  <c r="A832" i="4"/>
  <c r="A616" i="4"/>
  <c r="A1558" i="4"/>
  <c r="A1012" i="4"/>
  <c r="A1606" i="4"/>
  <c r="A860" i="4"/>
  <c r="A1283" i="4"/>
  <c r="A1593" i="4"/>
  <c r="A486" i="4"/>
  <c r="A1628" i="4"/>
  <c r="A1247" i="4"/>
  <c r="A641" i="4"/>
  <c r="A1689" i="4"/>
  <c r="A498" i="4"/>
  <c r="A1731" i="4"/>
  <c r="A135" i="4"/>
  <c r="A825" i="4"/>
  <c r="A1634" i="4"/>
  <c r="A146" i="4"/>
  <c r="A1672" i="4"/>
  <c r="A1098" i="4"/>
  <c r="A1230" i="4"/>
  <c r="A1806" i="4"/>
  <c r="A1311" i="4"/>
  <c r="A1840" i="4"/>
  <c r="A540" i="4"/>
  <c r="A605" i="4"/>
  <c r="A1780" i="4"/>
  <c r="A1316" i="4"/>
  <c r="A1825" i="4"/>
  <c r="A69" i="4"/>
  <c r="A1199" i="4"/>
  <c r="A1437" i="4"/>
  <c r="A1918" i="4"/>
  <c r="A1480" i="4"/>
  <c r="A239" i="4"/>
  <c r="A698" i="4"/>
  <c r="A1341" i="4"/>
  <c r="A211" i="4"/>
  <c r="A1391" i="4"/>
  <c r="A954" i="4"/>
  <c r="A419" i="4"/>
  <c r="A1519" i="4"/>
  <c r="A1117" i="4"/>
  <c r="A1560" i="4"/>
  <c r="A279" i="4"/>
  <c r="A760" i="4"/>
  <c r="A1835" i="4"/>
  <c r="A1524" i="4"/>
  <c r="A1875" i="4"/>
  <c r="A559" i="4"/>
  <c r="A1064" i="4"/>
  <c r="A1522" i="4"/>
  <c r="A452" i="4"/>
  <c r="A1554" i="4"/>
  <c r="A1071" i="4"/>
  <c r="A415" i="4"/>
  <c r="A1448" i="4"/>
  <c r="A80" i="4"/>
  <c r="A1485" i="4"/>
  <c r="A1132" i="4"/>
  <c r="A973" i="4"/>
  <c r="A1616" i="4"/>
  <c r="A40" i="4"/>
  <c r="A1664" i="4"/>
  <c r="A460" i="4"/>
  <c r="A770" i="4"/>
  <c r="A1920" i="4"/>
  <c r="A1636" i="4"/>
  <c r="A1812" i="4"/>
  <c r="A716" i="4"/>
  <c r="A531" i="4"/>
  <c r="A1082" i="4"/>
  <c r="A1405" i="4"/>
  <c r="A1146" i="4"/>
  <c r="A344" i="4"/>
  <c r="A561" i="4"/>
  <c r="A1256" i="4"/>
  <c r="A1309" i="4"/>
  <c r="A619" i="4"/>
  <c r="A726" i="4"/>
  <c r="A656" i="4"/>
  <c r="A1460" i="4"/>
  <c r="A1800" i="4"/>
  <c r="A874" i="4"/>
  <c r="A1088" i="4"/>
  <c r="A734" i="4"/>
  <c r="A1442" i="4"/>
  <c r="A732" i="4"/>
  <c r="A581" i="4"/>
  <c r="A814" i="4"/>
  <c r="A1260" i="4"/>
  <c r="A1609" i="4"/>
  <c r="A1930" i="4"/>
  <c r="A544" i="4"/>
  <c r="A520" i="4"/>
  <c r="A1279" i="4"/>
  <c r="A1489" i="4"/>
  <c r="A262" i="4"/>
  <c r="A1125" i="4"/>
  <c r="A72" i="4"/>
  <c r="A714" i="4"/>
  <c r="A1691" i="4"/>
  <c r="A18" i="4"/>
  <c r="A144" i="4"/>
  <c r="A1172" i="4"/>
  <c r="A458" i="4"/>
  <c r="A1675" i="4"/>
  <c r="A681" i="4"/>
  <c r="A313" i="4"/>
  <c r="A978" i="4"/>
  <c r="A1306" i="4"/>
  <c r="A1838" i="4"/>
  <c r="A509" i="4"/>
  <c r="A583" i="4"/>
  <c r="A1052" i="4"/>
  <c r="A1706" i="4"/>
  <c r="A1889" i="4"/>
  <c r="A38" i="4"/>
  <c r="A221" i="4"/>
  <c r="A867" i="4"/>
  <c r="A1401" i="4"/>
  <c r="A608" i="4"/>
  <c r="A1104" i="4"/>
  <c r="A131" i="4"/>
  <c r="A25" i="4"/>
  <c r="A1402" i="4"/>
  <c r="A929" i="4"/>
  <c r="A17" i="4"/>
  <c r="A225" i="4"/>
  <c r="A966" i="4"/>
  <c r="A1417" i="4"/>
  <c r="A1909" i="4"/>
  <c r="A974" i="4"/>
  <c r="A472" i="4"/>
  <c r="A56" i="4"/>
  <c r="A1312" i="4"/>
  <c r="A1822" i="4"/>
  <c r="A1287" i="4"/>
  <c r="A193" i="4"/>
  <c r="A636" i="4"/>
  <c r="A1500" i="4"/>
  <c r="A1174" i="4"/>
  <c r="A964" i="4"/>
  <c r="A1137" i="4"/>
  <c r="A422" i="4"/>
  <c r="A1476" i="4"/>
  <c r="A1201" i="4"/>
  <c r="A124" i="4"/>
  <c r="A480" i="4"/>
  <c r="A1743" i="4"/>
  <c r="A1907" i="4"/>
  <c r="A1794" i="4"/>
  <c r="A148" i="4"/>
  <c r="A1241" i="4"/>
  <c r="A1629" i="4"/>
  <c r="A739" i="4"/>
  <c r="A1666" i="4"/>
  <c r="A826" i="4"/>
  <c r="A370" i="4"/>
  <c r="A1346" i="4"/>
  <c r="A723" i="4"/>
  <c r="A1392" i="4"/>
  <c r="A98" i="4"/>
  <c r="A369" i="4"/>
  <c r="A1826" i="4"/>
  <c r="A1329" i="4"/>
  <c r="A1858" i="4"/>
  <c r="A444" i="4"/>
  <c r="A735" i="4"/>
  <c r="A1473" i="4"/>
  <c r="A610" i="4"/>
  <c r="A1514" i="4"/>
  <c r="A1100" i="4"/>
  <c r="A96" i="4"/>
  <c r="A1863" i="4"/>
  <c r="A1403" i="4"/>
  <c r="A1895" i="4"/>
  <c r="A615" i="4"/>
  <c r="A754" i="4"/>
  <c r="A642" i="4"/>
  <c r="A1550" i="4"/>
  <c r="A67" i="4"/>
  <c r="A1240" i="4"/>
  <c r="A779" i="4"/>
  <c r="A1167" i="4"/>
  <c r="A1565" i="4"/>
  <c r="A959" i="4"/>
  <c r="A1017" i="4"/>
  <c r="A526" i="4"/>
  <c r="A1027" i="4"/>
  <c r="A1680" i="4"/>
  <c r="A323" i="4"/>
  <c r="A20" i="4"/>
  <c r="A236" i="4"/>
  <c r="A1030" i="4"/>
  <c r="A1621" i="4"/>
  <c r="A467" i="4"/>
  <c r="A827" i="4"/>
  <c r="A291" i="4"/>
  <c r="A748" i="4"/>
  <c r="A1782" i="4"/>
  <c r="A102" i="4"/>
  <c r="A1286" i="4"/>
  <c r="A695" i="4"/>
  <c r="A1753" i="4"/>
  <c r="A1931" i="4"/>
  <c r="A822" i="4"/>
  <c r="A1060" i="4"/>
  <c r="A100" i="4"/>
  <c r="A660" i="4"/>
  <c r="A1308" i="4"/>
  <c r="A159" i="4"/>
  <c r="A234" i="4"/>
  <c r="A852" i="4"/>
  <c r="A1078" i="4"/>
  <c r="A1719" i="4"/>
  <c r="A932" i="4"/>
  <c r="A782" i="4"/>
  <c r="A312" i="4"/>
  <c r="A1344" i="4"/>
  <c r="A1872" i="4"/>
  <c r="A749" i="4"/>
  <c r="A1144" i="4"/>
  <c r="A687" i="4"/>
  <c r="A1348" i="4"/>
  <c r="A1857" i="4"/>
  <c r="A857" i="4"/>
  <c r="A750" i="4"/>
  <c r="A1271" i="4"/>
  <c r="A1640" i="4"/>
  <c r="A650" i="4"/>
  <c r="A913" i="4"/>
  <c r="A821" i="4"/>
  <c r="A111" i="4"/>
  <c r="A1528" i="4"/>
  <c r="A354" i="4"/>
  <c r="A674" i="4"/>
  <c r="A1236" i="4"/>
  <c r="A1702" i="4"/>
  <c r="A1864" i="4"/>
  <c r="A1736" i="4"/>
  <c r="A728" i="4"/>
  <c r="A553" i="4"/>
  <c r="A1671" i="4"/>
  <c r="A884" i="4"/>
  <c r="A1703" i="4"/>
  <c r="A1207" i="4"/>
  <c r="A1036" i="4"/>
  <c r="A1342" i="4"/>
  <c r="A1834" i="4"/>
  <c r="A1390" i="4"/>
  <c r="A1266" i="4"/>
  <c r="A139" i="4"/>
  <c r="A1712" i="4"/>
  <c r="A688" i="4"/>
  <c r="A1750" i="4"/>
  <c r="A812" i="4"/>
  <c r="A769" i="4"/>
  <c r="A1434" i="4"/>
  <c r="A1469" i="4"/>
  <c r="A1445" i="4"/>
  <c r="A683" i="4"/>
  <c r="A1544" i="4"/>
  <c r="A980" i="4"/>
  <c r="A44" i="4"/>
  <c r="A872" i="4"/>
  <c r="A1005" i="4"/>
  <c r="A1478" i="4"/>
  <c r="A633" i="4"/>
  <c r="A138" i="4"/>
  <c r="A77" i="4"/>
  <c r="A625" i="4"/>
  <c r="A1650" i="4"/>
  <c r="A501" i="4"/>
  <c r="A842" i="4"/>
  <c r="A960" i="4"/>
  <c r="A1646" i="4"/>
  <c r="A1796" i="4"/>
  <c r="A1679" i="4"/>
  <c r="A1003" i="4"/>
  <c r="A253" i="4"/>
  <c r="A1077" i="4"/>
  <c r="A1632" i="4"/>
  <c r="A942" i="4"/>
  <c r="A904" i="4"/>
  <c r="A379" i="4"/>
  <c r="A841" i="4"/>
  <c r="A1559" i="4"/>
  <c r="A868" i="4"/>
  <c r="A242" i="4"/>
  <c r="A194" i="4"/>
  <c r="A757" i="4"/>
  <c r="A1728" i="4"/>
  <c r="A582" i="4"/>
  <c r="A934" i="4"/>
  <c r="A1129" i="4"/>
  <c r="A1722" i="4"/>
  <c r="A1884" i="4"/>
  <c r="A1763" i="4"/>
  <c r="A358" i="4"/>
  <c r="A308" i="4"/>
  <c r="A1518" i="4"/>
  <c r="A805" i="4"/>
  <c r="A1551" i="4"/>
  <c r="A1220" i="4"/>
  <c r="A23" i="4"/>
  <c r="A1416" i="4"/>
  <c r="A890" i="4"/>
  <c r="A1447" i="4"/>
  <c r="A1268" i="4"/>
  <c r="A740" i="4"/>
  <c r="A1902" i="4"/>
  <c r="A1617" i="4"/>
  <c r="A1934" i="4"/>
  <c r="A927" i="4"/>
  <c r="A364" i="4"/>
  <c r="A36" i="4"/>
  <c r="A1568" i="4"/>
  <c r="A1294" i="4"/>
  <c r="A182" i="4"/>
  <c r="A1879" i="4"/>
  <c r="A1730" i="4"/>
  <c r="A1917" i="4"/>
  <c r="A1083" i="4"/>
  <c r="A861" i="4"/>
  <c r="A115" i="4"/>
  <c r="A1618" i="4"/>
  <c r="A673" i="4"/>
  <c r="A892" i="4"/>
  <c r="A351" i="4"/>
  <c r="A259" i="4"/>
  <c r="A1332" i="4"/>
  <c r="A178" i="4"/>
  <c r="A516" i="4"/>
  <c r="A1090" i="4"/>
  <c r="A1053" i="4"/>
  <c r="A1814" i="4"/>
  <c r="A340" i="4"/>
  <c r="A1041" i="4"/>
  <c r="A1922" i="4"/>
  <c r="A1464" i="4"/>
  <c r="A1805" i="4"/>
  <c r="A940" i="4"/>
  <c r="A47" i="4"/>
  <c r="A1829" i="4"/>
  <c r="A1354" i="4"/>
  <c r="A1862" i="4"/>
  <c r="A764" i="4"/>
  <c r="A1116" i="4"/>
  <c r="A1103" i="4"/>
  <c r="A1545" i="4"/>
  <c r="A264" i="4"/>
  <c r="A59" i="4"/>
  <c r="A816" i="4"/>
  <c r="A1136" i="4"/>
  <c r="A1538" i="4"/>
  <c r="A1216" i="4"/>
  <c r="A477" i="4"/>
  <c r="A1860" i="4"/>
  <c r="A1548" i="4"/>
  <c r="A1898" i="4"/>
  <c r="A519" i="4"/>
  <c r="A387" i="4"/>
  <c r="A1914" i="4"/>
  <c r="A1446" i="4"/>
  <c r="A965" i="4"/>
  <c r="A685" i="4"/>
  <c r="A903" i="4"/>
  <c r="A108" i="4"/>
  <c r="A1644" i="4"/>
  <c r="A1033" i="4"/>
  <c r="A278" i="4"/>
  <c r="A1050" i="4"/>
  <c r="A1043" i="4"/>
  <c r="A1626" i="4"/>
  <c r="A176" i="4"/>
  <c r="A1157" i="4"/>
  <c r="A435" i="4"/>
  <c r="A1368" i="4"/>
  <c r="A1880" i="4"/>
  <c r="A522" i="4"/>
  <c r="A418" i="4"/>
  <c r="A917" i="4"/>
  <c r="A1740" i="4"/>
  <c r="A1096" i="4"/>
  <c r="A68" i="4"/>
  <c r="A722" i="4"/>
  <c r="A388" i="4"/>
  <c r="A1459" i="4"/>
  <c r="A579" i="4"/>
  <c r="A725" i="4"/>
  <c r="A737" i="4"/>
  <c r="A1454" i="4"/>
  <c r="A1928" i="4"/>
  <c r="A1488" i="4"/>
  <c r="A862" i="4"/>
  <c r="A1147" i="4"/>
  <c r="A1202" i="4"/>
  <c r="A1602" i="4"/>
  <c r="A888" i="4"/>
  <c r="A1264" i="4"/>
  <c r="A506" i="4"/>
  <c r="A1492" i="4"/>
  <c r="A1823" i="4"/>
  <c r="A1530" i="4"/>
  <c r="A529" i="4"/>
  <c r="A646" i="4"/>
  <c r="A1647" i="4"/>
  <c r="A1037" i="4"/>
  <c r="A1685" i="4"/>
  <c r="A802" i="4"/>
  <c r="A1289" i="4"/>
  <c r="A1681" i="4"/>
  <c r="A908" i="4"/>
  <c r="A1724" i="4"/>
  <c r="A272" i="4"/>
  <c r="A1065" i="4"/>
  <c r="A1321" i="4"/>
  <c r="A1106" i="4"/>
  <c r="A910" i="4"/>
  <c r="A532" i="4"/>
  <c r="A1021" i="4"/>
  <c r="A1710" i="4"/>
  <c r="A134" i="4"/>
  <c r="A1259" i="4"/>
  <c r="A377" i="4"/>
  <c r="A1396" i="4"/>
  <c r="A1876" i="4"/>
  <c r="A1433" i="4"/>
  <c r="A654" i="4"/>
  <c r="A880" i="4"/>
  <c r="A1397" i="4"/>
  <c r="A556" i="4"/>
  <c r="A1443" i="4"/>
  <c r="A353" i="4"/>
  <c r="A1232" i="4"/>
  <c r="A1165" i="4"/>
  <c r="A1420" i="4"/>
  <c r="A219" i="4"/>
  <c r="A1068" i="4"/>
  <c r="A1160" i="4"/>
  <c r="A1301" i="4"/>
  <c r="A1809" i="4"/>
  <c r="A1333" i="4"/>
  <c r="A1246" i="4"/>
  <c r="A345" i="4"/>
  <c r="A1484" i="4"/>
  <c r="A896" i="4"/>
  <c r="A1515" i="4"/>
  <c r="A854" i="4"/>
  <c r="A1221" i="4"/>
  <c r="A1494" i="4"/>
  <c r="A584" i="4"/>
  <c r="A1531" i="4"/>
  <c r="A129" i="4"/>
  <c r="A1270" i="4"/>
  <c r="A1742" i="4"/>
  <c r="A613" i="4"/>
  <c r="A1792" i="4"/>
  <c r="A1025" i="4"/>
  <c r="A186" i="4"/>
  <c r="A1818" i="4"/>
  <c r="A1673" i="4"/>
  <c r="A1852" i="4"/>
  <c r="A180" i="4"/>
  <c r="A700" i="4"/>
  <c r="A230" i="4"/>
  <c r="A1349" i="4"/>
  <c r="A776" i="4"/>
  <c r="A1011" i="4"/>
  <c r="A424" i="4"/>
  <c r="A686" i="4"/>
  <c r="A1356" i="4"/>
  <c r="A835" i="4"/>
  <c r="A372" i="4"/>
  <c r="A499" i="4"/>
  <c r="A216" i="4"/>
  <c r="A1504" i="4"/>
  <c r="A1048" i="4"/>
  <c r="A614" i="4"/>
  <c r="A855" i="4"/>
  <c r="A1218" i="4"/>
  <c r="A1406" i="4"/>
  <c r="A1191" i="4"/>
  <c r="A883" i="4"/>
  <c r="A190" i="4"/>
  <c r="A1539" i="4"/>
  <c r="A1892" i="4"/>
  <c r="A1254" i="4"/>
  <c r="A870" i="4"/>
  <c r="A1054" i="4"/>
  <c r="A1526" i="4"/>
  <c r="A50" i="4"/>
  <c r="A717" i="4"/>
  <c r="A1152" i="4"/>
  <c r="A1274" i="4"/>
  <c r="A1688" i="4"/>
  <c r="A1870" i="4"/>
  <c r="A504" i="4"/>
  <c r="A680" i="4"/>
  <c r="A109" i="4"/>
  <c r="A1564" i="4"/>
  <c r="A1234" i="4"/>
  <c r="A631" i="4"/>
  <c r="A1162" i="4"/>
  <c r="A858" i="4"/>
  <c r="A1793" i="4"/>
  <c r="A33" i="4"/>
  <c r="A275" i="4"/>
  <c r="A1086" i="4"/>
  <c r="A450" i="4"/>
  <c r="A1748" i="4"/>
  <c r="A784" i="4"/>
  <c r="A632" i="4"/>
  <c r="A541" i="4"/>
  <c r="A315" i="4"/>
  <c r="A1785" i="4"/>
  <c r="A1798" i="4"/>
  <c r="A551" i="4"/>
  <c r="A772" i="4"/>
  <c r="A766" i="4"/>
  <c r="A1652" i="4"/>
  <c r="A1248" i="4"/>
  <c r="A1024" i="4"/>
  <c r="A1120" i="4"/>
  <c r="A611" i="4"/>
  <c r="A1371" i="4"/>
  <c r="A222" i="4"/>
  <c r="A1257" i="4"/>
  <c r="A580" i="4"/>
  <c r="A1339" i="4"/>
  <c r="A1849" i="4"/>
  <c r="A1407" i="4"/>
  <c r="A1112" i="4"/>
  <c r="A1032" i="4"/>
  <c r="A1611" i="4"/>
  <c r="A150" i="4"/>
  <c r="A1643" i="4"/>
  <c r="A970" i="4"/>
  <c r="A746" i="4"/>
  <c r="A1537" i="4"/>
  <c r="A1087" i="4"/>
  <c r="A1588" i="4"/>
  <c r="A871" i="4"/>
  <c r="A1222" i="4"/>
  <c r="A1708" i="4"/>
  <c r="A1094" i="4"/>
  <c r="A1738" i="4"/>
  <c r="A191" i="4"/>
  <c r="A692" i="4"/>
  <c r="A1856" i="4"/>
  <c r="A1711" i="4"/>
  <c r="A1894" i="4"/>
  <c r="A961" i="4"/>
  <c r="A281" i="4"/>
  <c r="A1844" i="4"/>
  <c r="A1353" i="4"/>
  <c r="A1877" i="4"/>
  <c r="A829" i="4"/>
  <c r="A35" i="4"/>
  <c r="A1897" i="4"/>
  <c r="A1757" i="4"/>
  <c r="A1935" i="4"/>
  <c r="A889" i="4"/>
  <c r="A32" i="4"/>
  <c r="A232" i="4"/>
  <c r="A1458" i="4"/>
  <c r="A705" i="4"/>
  <c r="A1020" i="4"/>
  <c r="A807" i="4"/>
  <c r="A1161" i="4"/>
  <c r="A1444" i="4"/>
  <c r="A355" i="4"/>
  <c r="A235" i="4"/>
  <c r="A902" i="4"/>
  <c r="A118" i="4"/>
  <c r="A866" i="4"/>
  <c r="A738" i="4"/>
  <c r="A538" i="4"/>
  <c r="A1520" i="4"/>
  <c r="A1277" i="4"/>
  <c r="A478" i="4"/>
  <c r="A745" i="4"/>
  <c r="A949" i="4"/>
  <c r="A1345" i="4"/>
  <c r="A469" i="4"/>
  <c r="A1755" i="4"/>
  <c r="A114" i="4"/>
  <c r="A1468" i="4"/>
  <c r="A1418" i="4"/>
  <c r="A436" i="4"/>
  <c r="A560" i="4"/>
  <c r="A1764" i="4"/>
  <c r="A707" i="4"/>
  <c r="A1937" i="4"/>
  <c r="A806" i="4"/>
  <c r="A307" i="4"/>
  <c r="A1938" i="4"/>
  <c r="A1939" i="4"/>
  <c r="A1940" i="4"/>
  <c r="A1942" i="4"/>
  <c r="A1941" i="4"/>
  <c r="A1944" i="4"/>
  <c r="A1946" i="4"/>
  <c r="A1947" i="4"/>
  <c r="A1948" i="4"/>
  <c r="A1949" i="4"/>
  <c r="A1950" i="4"/>
  <c r="A1952" i="4"/>
  <c r="A1951" i="4"/>
  <c r="A1954" i="4"/>
  <c r="A1953" i="4"/>
  <c r="A1957" i="4"/>
  <c r="A1956" i="4"/>
  <c r="A1958" i="4"/>
  <c r="A1959" i="4"/>
  <c r="A1960" i="4"/>
  <c r="A1961" i="4"/>
  <c r="A1962" i="4"/>
  <c r="A1963" i="4"/>
  <c r="A1964" i="4"/>
  <c r="A1966" i="4"/>
  <c r="A1967" i="4"/>
  <c r="A1968" i="4"/>
  <c r="A1969" i="4"/>
  <c r="A1970" i="4"/>
  <c r="A1972" i="4"/>
  <c r="A1971" i="4"/>
  <c r="A1974" i="4"/>
  <c r="A1973" i="4"/>
  <c r="A1977" i="4"/>
  <c r="A1976" i="4"/>
  <c r="A1978" i="4"/>
  <c r="A1979" i="4"/>
  <c r="A1980" i="4"/>
  <c r="A1981" i="4"/>
  <c r="A1983" i="4"/>
  <c r="A1982" i="4"/>
  <c r="A1984" i="4"/>
  <c r="A1986" i="4"/>
  <c r="A1987" i="4"/>
  <c r="A1988" i="4"/>
  <c r="A1989" i="4"/>
  <c r="A1990" i="4"/>
  <c r="A1991" i="4"/>
  <c r="A1993" i="4"/>
  <c r="A1992" i="4"/>
  <c r="A1994" i="4"/>
  <c r="A1996" i="4"/>
  <c r="A1998" i="4"/>
  <c r="A1997" i="4"/>
  <c r="A2000" i="4"/>
  <c r="A1999" i="4"/>
  <c r="A2001" i="4"/>
  <c r="A2002" i="4"/>
  <c r="A2003" i="4"/>
  <c r="A2004" i="4"/>
  <c r="A2006" i="4"/>
  <c r="A2007" i="4"/>
  <c r="A2008" i="4"/>
  <c r="A2009" i="4"/>
  <c r="A2010" i="4"/>
  <c r="A2012" i="4"/>
  <c r="A2011" i="4"/>
  <c r="A2013" i="4"/>
  <c r="A2014" i="4"/>
  <c r="A2016" i="4"/>
  <c r="A2018" i="4"/>
  <c r="A2019" i="4"/>
  <c r="A2020" i="4"/>
  <c r="A2021" i="4"/>
  <c r="A2022" i="4"/>
  <c r="A2023" i="4"/>
  <c r="A2024" i="4"/>
  <c r="A2025" i="4"/>
  <c r="A2026" i="4"/>
  <c r="A2029" i="4"/>
  <c r="A2028" i="4"/>
  <c r="A2030" i="4"/>
  <c r="A2032" i="4"/>
  <c r="A2031" i="4"/>
  <c r="A2034" i="4"/>
  <c r="A2033" i="4"/>
  <c r="A2035" i="4"/>
  <c r="A2036" i="4"/>
  <c r="A2040" i="4"/>
  <c r="A2039" i="4"/>
  <c r="A2038" i="4"/>
  <c r="A2041" i="4"/>
  <c r="A2043" i="4"/>
  <c r="A2042" i="4"/>
  <c r="A2044" i="4"/>
  <c r="A2045" i="4"/>
  <c r="A2046" i="4"/>
  <c r="A2048" i="4"/>
  <c r="A2049" i="4"/>
  <c r="A2050" i="4"/>
  <c r="A2051" i="4"/>
  <c r="A2054" i="4"/>
  <c r="A2052" i="4"/>
  <c r="A2053" i="4"/>
  <c r="A2055" i="4"/>
  <c r="A2056" i="4"/>
  <c r="A2058" i="4"/>
  <c r="A2059" i="4"/>
  <c r="A2060" i="4"/>
  <c r="A2062" i="4"/>
  <c r="A2061" i="4"/>
  <c r="A2065" i="4"/>
  <c r="A2064" i="4"/>
  <c r="A2063" i="4"/>
  <c r="A2066" i="4"/>
  <c r="A2069" i="4"/>
  <c r="A2068" i="4"/>
  <c r="A2071" i="4"/>
  <c r="A2070" i="4"/>
  <c r="A2072" i="4"/>
  <c r="A2073" i="4"/>
  <c r="A2074" i="4"/>
  <c r="A2075" i="4"/>
  <c r="A2076" i="4"/>
  <c r="A2080" i="4"/>
  <c r="A2079" i="4"/>
  <c r="A2078" i="4"/>
  <c r="A2083" i="4"/>
  <c r="A2082" i="4"/>
  <c r="A2081" i="4"/>
  <c r="A2086" i="4"/>
  <c r="A2084" i="4"/>
  <c r="A2085" i="4"/>
  <c r="A2088" i="4"/>
  <c r="A2090" i="4"/>
  <c r="A2091" i="4"/>
  <c r="A2092" i="4"/>
  <c r="A2094" i="4"/>
  <c r="A2093" i="4"/>
  <c r="A2095" i="4"/>
  <c r="A2096" i="4"/>
  <c r="A2097" i="4"/>
  <c r="A2098" i="4"/>
  <c r="A2100" i="4"/>
  <c r="A2103" i="4"/>
  <c r="A2102" i="4"/>
  <c r="A2101" i="4"/>
  <c r="A2106" i="4"/>
  <c r="A2104" i="4"/>
  <c r="A2105" i="4"/>
  <c r="A2107" i="4"/>
  <c r="A2108" i="4"/>
  <c r="A2110" i="4"/>
  <c r="A2111" i="4"/>
  <c r="A2114" i="4"/>
  <c r="A2113" i="4"/>
  <c r="A2112" i="4"/>
  <c r="A2115" i="4"/>
  <c r="A2116" i="4"/>
  <c r="A2117" i="4"/>
  <c r="A2118" i="4"/>
  <c r="A2120" i="4"/>
  <c r="A2121" i="4"/>
  <c r="A2122" i="4"/>
  <c r="A2124" i="4"/>
  <c r="A2123" i="4"/>
  <c r="A2125" i="4"/>
  <c r="A2126" i="4"/>
  <c r="A2127" i="4"/>
  <c r="A2128" i="4"/>
  <c r="A2130" i="4"/>
  <c r="A2131" i="4"/>
  <c r="A2132" i="4"/>
  <c r="A2133" i="4"/>
  <c r="A2134" i="4"/>
  <c r="A2136" i="4"/>
  <c r="A2137" i="4"/>
  <c r="A2135" i="4"/>
  <c r="A2138" i="4"/>
  <c r="A2141" i="4"/>
  <c r="A2140" i="4"/>
  <c r="A2143" i="4"/>
  <c r="A2145" i="4"/>
  <c r="A2142" i="4"/>
  <c r="A2147" i="4"/>
  <c r="A2144" i="4"/>
  <c r="A2146" i="4"/>
  <c r="A2148" i="4"/>
  <c r="A2150" i="4"/>
  <c r="A2151" i="4"/>
  <c r="A2152" i="4"/>
  <c r="A2153" i="4"/>
  <c r="A2155" i="4"/>
  <c r="A2156" i="4"/>
  <c r="A2154" i="4"/>
  <c r="A2157" i="4"/>
  <c r="A2160" i="4"/>
  <c r="A2158" i="4"/>
  <c r="A2162" i="4"/>
  <c r="A2163" i="4"/>
  <c r="A2166" i="4"/>
  <c r="A2165" i="4"/>
  <c r="A2164" i="4"/>
  <c r="A2167" i="4"/>
  <c r="A2168" i="4"/>
  <c r="A2169" i="4"/>
  <c r="A2170" i="4"/>
  <c r="A2173" i="4"/>
  <c r="A2175" i="4"/>
  <c r="A2172" i="4"/>
  <c r="A2174" i="4"/>
  <c r="A2176" i="4"/>
  <c r="A2178" i="4"/>
  <c r="A2177" i="4"/>
  <c r="A2180" i="4"/>
  <c r="A2179" i="4"/>
  <c r="A2182" i="4"/>
  <c r="A2183" i="4"/>
  <c r="A2184" i="4"/>
  <c r="A2185" i="4"/>
  <c r="A2187" i="4"/>
  <c r="A2186" i="4"/>
  <c r="A2189" i="4"/>
  <c r="A2188" i="4"/>
  <c r="A2190" i="4"/>
  <c r="A2192" i="4"/>
  <c r="A2193" i="4"/>
  <c r="A2194" i="4"/>
  <c r="A2195" i="4"/>
  <c r="A2198" i="4"/>
  <c r="A2196" i="4"/>
  <c r="A2199" i="4"/>
  <c r="A2197" i="4"/>
  <c r="A2200" i="4"/>
  <c r="A2202" i="4"/>
  <c r="A2203" i="4"/>
  <c r="A2204" i="4"/>
  <c r="A2205" i="4"/>
  <c r="A2207" i="4"/>
  <c r="A2206" i="4"/>
  <c r="A2208" i="4"/>
  <c r="A2209" i="4"/>
  <c r="A2210" i="4"/>
  <c r="A2212" i="4"/>
  <c r="A2214" i="4"/>
  <c r="A2213" i="4"/>
  <c r="A2215" i="4"/>
  <c r="A2217" i="4"/>
  <c r="A2216" i="4"/>
  <c r="A2219" i="4"/>
  <c r="A2218" i="4"/>
  <c r="A2222" i="4"/>
  <c r="A2220" i="4"/>
  <c r="A2223" i="4"/>
  <c r="A2224" i="4"/>
  <c r="A2225" i="4"/>
  <c r="A2226" i="4"/>
  <c r="A2228" i="4"/>
  <c r="A2227" i="4"/>
  <c r="A2229" i="4"/>
  <c r="A2230" i="4"/>
  <c r="A2232" i="4"/>
  <c r="A2234" i="4"/>
  <c r="A2235" i="4"/>
  <c r="A2237" i="4"/>
  <c r="A2236" i="4"/>
  <c r="A2238" i="4"/>
  <c r="A2240" i="4"/>
  <c r="A2239" i="4"/>
  <c r="A2241" i="4"/>
  <c r="A2242" i="4"/>
  <c r="A2244" i="4"/>
  <c r="A2245" i="4"/>
  <c r="A2246" i="4"/>
  <c r="A2249" i="4"/>
  <c r="A2247" i="4"/>
  <c r="A2248" i="4"/>
  <c r="A2250" i="4"/>
  <c r="A2251" i="4"/>
  <c r="A2252" i="4"/>
  <c r="A2255" i="4"/>
  <c r="A2254" i="4"/>
  <c r="A2256" i="4"/>
  <c r="A2257" i="4"/>
  <c r="A2260" i="4"/>
  <c r="A2258" i="4"/>
  <c r="A2259" i="4"/>
  <c r="A2261" i="4"/>
  <c r="A2262" i="4"/>
  <c r="A2264" i="4"/>
  <c r="A2265" i="4"/>
  <c r="A2266" i="4"/>
  <c r="A2267" i="4"/>
  <c r="A2268" i="4"/>
  <c r="A2269" i="4"/>
  <c r="A2270" i="4"/>
  <c r="A2271" i="4"/>
  <c r="A2272" i="4"/>
  <c r="A2276" i="4"/>
  <c r="A2274" i="4"/>
  <c r="A2275" i="4"/>
  <c r="A2277" i="4"/>
  <c r="A2278" i="4"/>
  <c r="A2279" i="4"/>
  <c r="A2280" i="4"/>
  <c r="A2281" i="4"/>
  <c r="A2282" i="4"/>
  <c r="A2284" i="4"/>
  <c r="A2285" i="4"/>
  <c r="A2286" i="4"/>
  <c r="A2287" i="4"/>
  <c r="A2288" i="4"/>
  <c r="A2289" i="4"/>
  <c r="A2291" i="4"/>
  <c r="A2290" i="4"/>
  <c r="A2292" i="4"/>
  <c r="A2294" i="4"/>
  <c r="A2296" i="4"/>
  <c r="A2295" i="4"/>
  <c r="A2297" i="4"/>
  <c r="A2300" i="4"/>
  <c r="A2298" i="4"/>
  <c r="A2299" i="4"/>
  <c r="A2301" i="4"/>
  <c r="A2302" i="4"/>
  <c r="A2304" i="4"/>
  <c r="A2306" i="4"/>
  <c r="A2307" i="4"/>
  <c r="A2308" i="4"/>
  <c r="A2310" i="4"/>
  <c r="A2311" i="4"/>
  <c r="A2312" i="4"/>
  <c r="A2309" i="4"/>
  <c r="A2313" i="4"/>
  <c r="A2314" i="4"/>
  <c r="A2316" i="4"/>
  <c r="A2317" i="4"/>
  <c r="A2318" i="4"/>
  <c r="A2319" i="4"/>
  <c r="A2321" i="4"/>
  <c r="A2322" i="4"/>
  <c r="A2320" i="4"/>
  <c r="A2327" i="4"/>
  <c r="A2323" i="4"/>
  <c r="A2326" i="4"/>
  <c r="A2324" i="4"/>
  <c r="A2329" i="4"/>
  <c r="A2328" i="4"/>
  <c r="A2330" i="4"/>
  <c r="A2332" i="4"/>
  <c r="A2331" i="4"/>
  <c r="A2333" i="4"/>
  <c r="A2334" i="4"/>
  <c r="A2336" i="4"/>
  <c r="A2339" i="4"/>
  <c r="A2337" i="4"/>
  <c r="A2338" i="4"/>
  <c r="A2342" i="4"/>
  <c r="A2340" i="4"/>
  <c r="A2341" i="4"/>
  <c r="A2343" i="4"/>
  <c r="A2344" i="4"/>
  <c r="A2346" i="4"/>
  <c r="A2348" i="4"/>
  <c r="A2347" i="4"/>
  <c r="A2349" i="4"/>
  <c r="A2350" i="4"/>
  <c r="A2352" i="4"/>
  <c r="A2353" i="4"/>
  <c r="A2351" i="4"/>
  <c r="A2354" i="4"/>
  <c r="A2356" i="4"/>
  <c r="A2357" i="4"/>
  <c r="A2359" i="4"/>
  <c r="A2358" i="4"/>
  <c r="A2360" i="4"/>
  <c r="A2361" i="4"/>
  <c r="A2362" i="4"/>
  <c r="A2363" i="4"/>
  <c r="A2364" i="4"/>
  <c r="A2366" i="4"/>
  <c r="A2367" i="4"/>
  <c r="A2368" i="4"/>
  <c r="A2370" i="4"/>
  <c r="A2369" i="4"/>
  <c r="A2371" i="4"/>
  <c r="A2372" i="4"/>
  <c r="A2373" i="4"/>
  <c r="A2376" i="4"/>
  <c r="A2374" i="4"/>
  <c r="A2378" i="4"/>
  <c r="A2379" i="4"/>
  <c r="A2380" i="4"/>
  <c r="A2381" i="4"/>
  <c r="A2382" i="4"/>
  <c r="A2383" i="4"/>
  <c r="A2384" i="4"/>
  <c r="A2386" i="4"/>
  <c r="A2385" i="4"/>
  <c r="A2388" i="4"/>
  <c r="A2389" i="4"/>
  <c r="A2390" i="4"/>
  <c r="A2391" i="4"/>
  <c r="A2392" i="4"/>
  <c r="A2393" i="4"/>
  <c r="A2395" i="4"/>
  <c r="A2394" i="4"/>
  <c r="A2398" i="4"/>
  <c r="A2396" i="4"/>
  <c r="A2399" i="4"/>
  <c r="A2400" i="4"/>
  <c r="A2401" i="4"/>
  <c r="A2404" i="4"/>
  <c r="A2402" i="4"/>
  <c r="A2403" i="4"/>
  <c r="A2405" i="4"/>
  <c r="A2406" i="4"/>
  <c r="A2409" i="4"/>
  <c r="A2408" i="4"/>
  <c r="A2410" i="4"/>
  <c r="A2411" i="4"/>
  <c r="A2414" i="4"/>
  <c r="A2413" i="4"/>
  <c r="A2412" i="4"/>
  <c r="A2415" i="4"/>
  <c r="A2418" i="4"/>
  <c r="A2416" i="4"/>
  <c r="A2419" i="4"/>
  <c r="A2421" i="4"/>
  <c r="A2420" i="4"/>
  <c r="A2423" i="4"/>
  <c r="A2422" i="4"/>
  <c r="A2425" i="4"/>
  <c r="A2424" i="4"/>
  <c r="A2426" i="4"/>
  <c r="A2429" i="4"/>
  <c r="A2428" i="4"/>
  <c r="A2431" i="4"/>
  <c r="A2430" i="4"/>
  <c r="A2432" i="4"/>
  <c r="A2433" i="4"/>
  <c r="A2434" i="4"/>
  <c r="A2435" i="4"/>
  <c r="A2436" i="4"/>
  <c r="A2438" i="4"/>
  <c r="A2440" i="4"/>
  <c r="A2439" i="4"/>
  <c r="A2441" i="4"/>
  <c r="A2444" i="4"/>
  <c r="A2443" i="4"/>
  <c r="A2442" i="4"/>
  <c r="A2445" i="4"/>
  <c r="A2446" i="4"/>
  <c r="A2448" i="4"/>
  <c r="A2451" i="4"/>
  <c r="A2450" i="4"/>
  <c r="A2452" i="4"/>
  <c r="A2453" i="4"/>
  <c r="A2454" i="4"/>
  <c r="A2455" i="4"/>
  <c r="A2456" i="4"/>
  <c r="A2457" i="4"/>
  <c r="A2458" i="4"/>
  <c r="A2460" i="4"/>
  <c r="A2462" i="4"/>
  <c r="A2461" i="4"/>
  <c r="A2463" i="4"/>
  <c r="A2465" i="4"/>
  <c r="A2464" i="4"/>
  <c r="A2466" i="4"/>
  <c r="A2467" i="4"/>
  <c r="A2468" i="4"/>
  <c r="A2472" i="4"/>
  <c r="A2470" i="4"/>
  <c r="A2471" i="4"/>
  <c r="A2473" i="4"/>
  <c r="A2475" i="4"/>
  <c r="A2474" i="4"/>
  <c r="A2476" i="4"/>
  <c r="A2477" i="4"/>
  <c r="A2478" i="4"/>
  <c r="A2480" i="4"/>
  <c r="A2481" i="4"/>
  <c r="A2483" i="4"/>
  <c r="A2482" i="4"/>
  <c r="A2485" i="4"/>
  <c r="A2484" i="4"/>
  <c r="A2486" i="4"/>
  <c r="A2488" i="4"/>
  <c r="A2487" i="4"/>
  <c r="A2490" i="4"/>
  <c r="A2491" i="4"/>
  <c r="A2494" i="4"/>
  <c r="A2493" i="4"/>
  <c r="A2492" i="4"/>
  <c r="A2495" i="4"/>
  <c r="A2497" i="4"/>
  <c r="A2496" i="4"/>
  <c r="A2498" i="4"/>
  <c r="A2500" i="4"/>
  <c r="A2501" i="4"/>
  <c r="A2504" i="4"/>
  <c r="A2503" i="4"/>
  <c r="A2502" i="4"/>
  <c r="A2505" i="4"/>
  <c r="A2507" i="4"/>
  <c r="A2506" i="4"/>
  <c r="A2508" i="4"/>
  <c r="A2510" i="4"/>
  <c r="A2511" i="4"/>
  <c r="A2512" i="4"/>
  <c r="A2513" i="4"/>
  <c r="A2514" i="4"/>
  <c r="A2515" i="4"/>
  <c r="A2516" i="4"/>
  <c r="A2517" i="4"/>
  <c r="A2518" i="4"/>
  <c r="A2520" i="4"/>
  <c r="A2523" i="4"/>
  <c r="A2522" i="4"/>
  <c r="A2525" i="4"/>
  <c r="A2524" i="4"/>
  <c r="A2526" i="4"/>
  <c r="A2528" i="4"/>
  <c r="A2527" i="4"/>
  <c r="A2529" i="4"/>
  <c r="A2530" i="4"/>
  <c r="A2534" i="4"/>
  <c r="A2533" i="4"/>
  <c r="A2532" i="4"/>
  <c r="A2535" i="4"/>
  <c r="A2536" i="4"/>
  <c r="A2537" i="4"/>
  <c r="A2538" i="4"/>
  <c r="A2539" i="4"/>
  <c r="A2542" i="4"/>
  <c r="A2540" i="4"/>
  <c r="A2543" i="4"/>
  <c r="A2545" i="4"/>
  <c r="A2544" i="4"/>
  <c r="A2546" i="4"/>
  <c r="A2550" i="4"/>
  <c r="A2548" i="4"/>
  <c r="A2547" i="4"/>
  <c r="A2549" i="4"/>
  <c r="A2552" i="4"/>
  <c r="A2554" i="4"/>
  <c r="A2553" i="4"/>
  <c r="A2555" i="4"/>
  <c r="A2557" i="4"/>
  <c r="A2559" i="4"/>
  <c r="A2556" i="4"/>
  <c r="A2560" i="4"/>
  <c r="A2558" i="4"/>
  <c r="A2562" i="4"/>
  <c r="A2563" i="4"/>
  <c r="A2566" i="4"/>
  <c r="A2564" i="4"/>
  <c r="A2565" i="4"/>
  <c r="A2567" i="4"/>
  <c r="A2568" i="4"/>
  <c r="A2569" i="4"/>
  <c r="A2570" i="4"/>
  <c r="A2573" i="4"/>
  <c r="A2572" i="4"/>
  <c r="A2575" i="4"/>
  <c r="A2574" i="4"/>
  <c r="A2576" i="4"/>
  <c r="A2577" i="4"/>
  <c r="A2578" i="4"/>
  <c r="A2579" i="4"/>
  <c r="A2580" i="4"/>
  <c r="A2582" i="4"/>
  <c r="A2583" i="4"/>
  <c r="A2584" i="4"/>
  <c r="A2585" i="4"/>
  <c r="A2587" i="4"/>
  <c r="A2586" i="4"/>
  <c r="A2588" i="4"/>
  <c r="A2589" i="4"/>
  <c r="A2590" i="4"/>
  <c r="A2592" i="4"/>
  <c r="A2594" i="4"/>
  <c r="A2596" i="4"/>
  <c r="A2595" i="4"/>
  <c r="A2597" i="4"/>
  <c r="A2599" i="4"/>
  <c r="A2598" i="4"/>
  <c r="A2600" i="4"/>
  <c r="A2602" i="4"/>
  <c r="A2601" i="4"/>
  <c r="A2604" i="4"/>
  <c r="A2607" i="4"/>
  <c r="A2606" i="4"/>
  <c r="A2605" i="4"/>
  <c r="A2608" i="4"/>
  <c r="A2609" i="4"/>
  <c r="A2610" i="4"/>
  <c r="A2611" i="4"/>
  <c r="A2612" i="4"/>
  <c r="A2615" i="4"/>
  <c r="A2614" i="4"/>
  <c r="A2617" i="4"/>
  <c r="A2616" i="4"/>
  <c r="A2618" i="4"/>
  <c r="A2619" i="4"/>
  <c r="A2621" i="4"/>
  <c r="A2620" i="4"/>
  <c r="A2622" i="4"/>
  <c r="A2625" i="4"/>
  <c r="A2624" i="4"/>
  <c r="A2627" i="4"/>
  <c r="A2626" i="4"/>
  <c r="A2628" i="4"/>
  <c r="A2630" i="4"/>
  <c r="A2629" i="4"/>
  <c r="A2632" i="4"/>
  <c r="A2631" i="4"/>
  <c r="A2634" i="4"/>
  <c r="A2635" i="4"/>
  <c r="A2637" i="4"/>
  <c r="A2636" i="4"/>
  <c r="A2638" i="4"/>
  <c r="A2639" i="4"/>
  <c r="A2641" i="4"/>
  <c r="A2640" i="4"/>
  <c r="A2645" i="4"/>
  <c r="A2642" i="4"/>
  <c r="A2644" i="4"/>
  <c r="A2646" i="4"/>
  <c r="A2647" i="4"/>
  <c r="A2648" i="4"/>
  <c r="A2649" i="4"/>
  <c r="A2650" i="4"/>
  <c r="A2651" i="4"/>
  <c r="A2652" i="4"/>
  <c r="A2654" i="4"/>
  <c r="A2655" i="4"/>
  <c r="A2656" i="4"/>
  <c r="A2657" i="4"/>
  <c r="A2658" i="4"/>
  <c r="A2659" i="4"/>
  <c r="A2660" i="4"/>
  <c r="A2661" i="4"/>
  <c r="A2662" i="4"/>
  <c r="A2664" i="4"/>
  <c r="A2666" i="4"/>
  <c r="A2668" i="4"/>
  <c r="A2667" i="4"/>
  <c r="A2669" i="4"/>
  <c r="A2670" i="4"/>
  <c r="A2671" i="4"/>
  <c r="A2672" i="4"/>
  <c r="A2673" i="4"/>
  <c r="A2674" i="4"/>
  <c r="A2677" i="4"/>
  <c r="A2676" i="4"/>
  <c r="A2678" i="4"/>
  <c r="A2679" i="4"/>
  <c r="A2680" i="4"/>
  <c r="A2681" i="4"/>
  <c r="A2682" i="4"/>
  <c r="A2683" i="4"/>
  <c r="A2684" i="4"/>
  <c r="A2687" i="4"/>
  <c r="A2686" i="4"/>
  <c r="A2688" i="4"/>
  <c r="A2691" i="4"/>
  <c r="A2689" i="4"/>
  <c r="A2690" i="4"/>
  <c r="A2692" i="4"/>
  <c r="A2693" i="4"/>
  <c r="A2694" i="4"/>
  <c r="A2697" i="4"/>
  <c r="A2696" i="4"/>
  <c r="A2698" i="4"/>
  <c r="A2700" i="4"/>
  <c r="A2699" i="4"/>
  <c r="A2701" i="4"/>
  <c r="A2702" i="4"/>
  <c r="A2703" i="4"/>
  <c r="A2704" i="4"/>
  <c r="A2706" i="4"/>
  <c r="A2707" i="4"/>
  <c r="A2708" i="4"/>
  <c r="A2710" i="4"/>
  <c r="A2709" i="4"/>
  <c r="A2711" i="4"/>
  <c r="A2713" i="4"/>
  <c r="A2712" i="4"/>
  <c r="A2716" i="4"/>
  <c r="A2717" i="4"/>
  <c r="A2718" i="4"/>
  <c r="A2714" i="4"/>
  <c r="A2720" i="4"/>
  <c r="A2719" i="4"/>
  <c r="A2722" i="4"/>
  <c r="A2721" i="4"/>
  <c r="A2723" i="4"/>
  <c r="A2724" i="4"/>
  <c r="A2726" i="4"/>
  <c r="A2727" i="4"/>
  <c r="A2729" i="4"/>
  <c r="A2728" i="4"/>
  <c r="A2730" i="4"/>
  <c r="A2732" i="4"/>
  <c r="A2731" i="4"/>
  <c r="A2733" i="4"/>
  <c r="A2734" i="4"/>
  <c r="A2736" i="4"/>
  <c r="A2739" i="4"/>
  <c r="A2738" i="4"/>
  <c r="A2742" i="4"/>
  <c r="A2740" i="4"/>
  <c r="A2741" i="4"/>
  <c r="A2743" i="4"/>
  <c r="A2745" i="4"/>
  <c r="A2744" i="4"/>
  <c r="A2746" i="4"/>
  <c r="A2748" i="4"/>
  <c r="A2749" i="4"/>
  <c r="A2752" i="4"/>
  <c r="A2750" i="4"/>
  <c r="A2751" i="4"/>
  <c r="A2753" i="4"/>
  <c r="A2754" i="4"/>
  <c r="A2756" i="4"/>
  <c r="A2758" i="4"/>
  <c r="A2755" i="4"/>
  <c r="A2759" i="4"/>
  <c r="A2760" i="4"/>
  <c r="A2761" i="4"/>
  <c r="A2762" i="4"/>
  <c r="A2763" i="4"/>
  <c r="A2764" i="4"/>
  <c r="A2768" i="4"/>
  <c r="A2766" i="4"/>
  <c r="A2765" i="4"/>
  <c r="A2770" i="4"/>
  <c r="A2769" i="4"/>
  <c r="A2772" i="4"/>
  <c r="A2771" i="4"/>
  <c r="A2774" i="4"/>
  <c r="A2773" i="4"/>
  <c r="A2775" i="4"/>
  <c r="A2776" i="4"/>
  <c r="A2779" i="4"/>
  <c r="A2778" i="4"/>
  <c r="A2781" i="4"/>
  <c r="A2783" i="4"/>
  <c r="A2780" i="4"/>
  <c r="A2782" i="4"/>
  <c r="A2784" i="4"/>
  <c r="A2785" i="4"/>
  <c r="A2786" i="4"/>
  <c r="A2789" i="4"/>
  <c r="A2792" i="4"/>
  <c r="A2788" i="4"/>
  <c r="A2791" i="4"/>
  <c r="A2790" i="4"/>
  <c r="A2794" i="4"/>
  <c r="A2793" i="4"/>
  <c r="A2795" i="4"/>
  <c r="A2796" i="4"/>
  <c r="A2798" i="4"/>
  <c r="A2799" i="4"/>
  <c r="A2800" i="4"/>
  <c r="A2801" i="4"/>
  <c r="A2802" i="4"/>
  <c r="A2803" i="4"/>
  <c r="A2804" i="4"/>
  <c r="A2805" i="4"/>
  <c r="A2806" i="4"/>
  <c r="A2808" i="4"/>
  <c r="A2810" i="4"/>
  <c r="A2813" i="4"/>
  <c r="A2811" i="4"/>
  <c r="A2812" i="4"/>
  <c r="A2814" i="4"/>
  <c r="A2815" i="4"/>
  <c r="A2816" i="4"/>
  <c r="A2817" i="4"/>
  <c r="A2818" i="4"/>
  <c r="A2820" i="4"/>
  <c r="A2823" i="4"/>
  <c r="A2821" i="4"/>
  <c r="A2822" i="4"/>
  <c r="A2824" i="4"/>
  <c r="A2825" i="4"/>
  <c r="A2828" i="4"/>
  <c r="A2826" i="4"/>
  <c r="A2827" i="4"/>
  <c r="A2830" i="4"/>
  <c r="A2831" i="4"/>
  <c r="A2832" i="4"/>
  <c r="A2833" i="4"/>
  <c r="A2835" i="4"/>
  <c r="A2834" i="4"/>
  <c r="A2836" i="4"/>
  <c r="A2838" i="4"/>
  <c r="A2837" i="4"/>
  <c r="A2840" i="4"/>
  <c r="A2841" i="4"/>
  <c r="A2844" i="4"/>
  <c r="A2842" i="4"/>
  <c r="A2843" i="4"/>
  <c r="A2845" i="4"/>
  <c r="A2846" i="4"/>
  <c r="A2847" i="4"/>
  <c r="A2848" i="4"/>
  <c r="A2850" i="4"/>
  <c r="A2851" i="4"/>
  <c r="A2852" i="4"/>
  <c r="A2853" i="4"/>
  <c r="A2856" i="4"/>
  <c r="A2854" i="4"/>
  <c r="A2855" i="4"/>
  <c r="A2857" i="4"/>
  <c r="A2858" i="4"/>
  <c r="A2860" i="4"/>
  <c r="A2861" i="4"/>
  <c r="A2862" i="4"/>
  <c r="A2863" i="4"/>
  <c r="A2864" i="4"/>
  <c r="A2866" i="4"/>
  <c r="A2865" i="4"/>
  <c r="A2867" i="4"/>
  <c r="A2868" i="4"/>
  <c r="A2871" i="4"/>
  <c r="A2870" i="4"/>
  <c r="A2872" i="4"/>
  <c r="A2873" i="4"/>
  <c r="A2875" i="4"/>
  <c r="A2874" i="4"/>
  <c r="A2876" i="4"/>
  <c r="A2877" i="4"/>
  <c r="A2878" i="4"/>
  <c r="A2880" i="4"/>
  <c r="A2882" i="4"/>
  <c r="A2883" i="4"/>
  <c r="A2885" i="4"/>
  <c r="A2886" i="4"/>
  <c r="A2884" i="4"/>
  <c r="A2887" i="4"/>
  <c r="A2888" i="4"/>
  <c r="A2889" i="4"/>
  <c r="A2890" i="4"/>
  <c r="A2892" i="4"/>
  <c r="A2893" i="4"/>
  <c r="A2894" i="4"/>
  <c r="A2897" i="4"/>
  <c r="A2895" i="4"/>
  <c r="A2896" i="4"/>
  <c r="A2900" i="4"/>
  <c r="A2898" i="4"/>
  <c r="A2902" i="4"/>
  <c r="A2899" i="4"/>
  <c r="A2903" i="4"/>
  <c r="A2904" i="4"/>
  <c r="A2905" i="4"/>
  <c r="A2906" i="4"/>
  <c r="A2907" i="4"/>
  <c r="A2908" i="4"/>
  <c r="A2910" i="4"/>
  <c r="A2912" i="4"/>
  <c r="A2909" i="4"/>
  <c r="A2913" i="4"/>
  <c r="A2915" i="4"/>
  <c r="A2914" i="4"/>
  <c r="A2916" i="4"/>
  <c r="A2918" i="4"/>
  <c r="A2917" i="4"/>
  <c r="A2919" i="4"/>
  <c r="A2920" i="4"/>
  <c r="A2922" i="4"/>
  <c r="A2923" i="4"/>
  <c r="A2924" i="4"/>
  <c r="A2926" i="4"/>
  <c r="A2925" i="4"/>
  <c r="A2927" i="4"/>
  <c r="A2930" i="4"/>
  <c r="A2929" i="4"/>
  <c r="A2928" i="4"/>
  <c r="A2933" i="4"/>
  <c r="A2932" i="4"/>
  <c r="A2934" i="4"/>
  <c r="A2936" i="4"/>
  <c r="A2935" i="4"/>
  <c r="A2937" i="4"/>
  <c r="A2939" i="4"/>
  <c r="A2938" i="4"/>
  <c r="A2940" i="4"/>
  <c r="A2942" i="4"/>
  <c r="A2944" i="4"/>
  <c r="A2943" i="4"/>
  <c r="A2945" i="4"/>
  <c r="A2946" i="4"/>
  <c r="A2947" i="4"/>
  <c r="A2948" i="4"/>
  <c r="A2949" i="4"/>
  <c r="A2950" i="4"/>
  <c r="A2952" i="4"/>
  <c r="A2954" i="4"/>
  <c r="A2957" i="4"/>
  <c r="A2955" i="4"/>
  <c r="A2958" i="4"/>
  <c r="A2956" i="4"/>
  <c r="A2960" i="4"/>
  <c r="A2959" i="4"/>
  <c r="A2962" i="4"/>
  <c r="A2961" i="4"/>
  <c r="A2964" i="4"/>
  <c r="A2965" i="4"/>
  <c r="A2967" i="4"/>
  <c r="A2968" i="4"/>
  <c r="A2966" i="4"/>
  <c r="A2969" i="4"/>
  <c r="A2971" i="4"/>
  <c r="A2970" i="4"/>
  <c r="A2974" i="4"/>
  <c r="A2972" i="4"/>
  <c r="A2977" i="4"/>
  <c r="A2975" i="4"/>
  <c r="A2976" i="4"/>
  <c r="A2978" i="4"/>
  <c r="A2979" i="4"/>
  <c r="A2981" i="4"/>
  <c r="A2982" i="4"/>
  <c r="A2980" i="4"/>
  <c r="A2984" i="4"/>
  <c r="A2986" i="4"/>
  <c r="A2985" i="4"/>
  <c r="A2987" i="4"/>
  <c r="A2989" i="4"/>
  <c r="A2988" i="4"/>
  <c r="A2990" i="4"/>
  <c r="A2991" i="4"/>
  <c r="A2992" i="4"/>
  <c r="A2994" i="4"/>
  <c r="A2996" i="4"/>
  <c r="A2995" i="4"/>
  <c r="A2997" i="4"/>
  <c r="A2998" i="4"/>
  <c r="A2999" i="4"/>
  <c r="A3001" i="4"/>
  <c r="A3000" i="4"/>
  <c r="A3002" i="4"/>
  <c r="A3005" i="4"/>
  <c r="A3004" i="4"/>
  <c r="A3006" i="4"/>
  <c r="A3007" i="4"/>
  <c r="A3008" i="4"/>
  <c r="A3009" i="4"/>
  <c r="A3011" i="4"/>
  <c r="A3010" i="4"/>
  <c r="A3012" i="4"/>
  <c r="A3014" i="4"/>
  <c r="A3016" i="4"/>
  <c r="A3015" i="4"/>
  <c r="A3017" i="4"/>
  <c r="A3018" i="4"/>
  <c r="A3019" i="4"/>
  <c r="A3020" i="4"/>
  <c r="A3021" i="4"/>
  <c r="A3022" i="4"/>
  <c r="A3024" i="4"/>
  <c r="A3026" i="4"/>
  <c r="A3027" i="4"/>
  <c r="A3029" i="4"/>
  <c r="A3028" i="4"/>
  <c r="A3030" i="4"/>
  <c r="A3032" i="4"/>
  <c r="A3031" i="4"/>
  <c r="A3034" i="4"/>
  <c r="A3033" i="4"/>
  <c r="A3036" i="4"/>
  <c r="A3037" i="4"/>
  <c r="A3038" i="4"/>
  <c r="A3039" i="4"/>
  <c r="A3040" i="4"/>
  <c r="A3041" i="4"/>
  <c r="A3042" i="4"/>
  <c r="A3043" i="4"/>
  <c r="A3044" i="4"/>
  <c r="A3046" i="4"/>
  <c r="A3047" i="4"/>
  <c r="A3048" i="4"/>
  <c r="A3049" i="4"/>
  <c r="A3051" i="4"/>
  <c r="A3050" i="4"/>
  <c r="A3053" i="4"/>
  <c r="A3052" i="4"/>
  <c r="A3054" i="4"/>
  <c r="A3056" i="4"/>
  <c r="A3057" i="4"/>
  <c r="A3059" i="4"/>
  <c r="A3058" i="4"/>
  <c r="A3060" i="4"/>
  <c r="A3061" i="4"/>
  <c r="A3063" i="4"/>
  <c r="A3062" i="4"/>
  <c r="A3064" i="4"/>
  <c r="A3067" i="4"/>
  <c r="A3066" i="4"/>
  <c r="A3069" i="4"/>
  <c r="A3068" i="4"/>
  <c r="A3070" i="4"/>
  <c r="A3073" i="4"/>
  <c r="A3071" i="4"/>
  <c r="A3074" i="4"/>
  <c r="A3072" i="4"/>
  <c r="A3077" i="4"/>
  <c r="A3076" i="4"/>
  <c r="A3079" i="4"/>
  <c r="A3078" i="4"/>
  <c r="A3080" i="4"/>
  <c r="A3081" i="4"/>
  <c r="A3082" i="4"/>
  <c r="A3083" i="4"/>
  <c r="A3086" i="4"/>
  <c r="A3084" i="4"/>
  <c r="A3087" i="4"/>
  <c r="A3088" i="4"/>
  <c r="A3091" i="4"/>
  <c r="A3089" i="4"/>
  <c r="A3090" i="4"/>
  <c r="A3092" i="4"/>
  <c r="A3093" i="4"/>
  <c r="A3096" i="4"/>
  <c r="A3094" i="4"/>
  <c r="A3098" i="4"/>
  <c r="A3099" i="4"/>
  <c r="A3100" i="4"/>
  <c r="A3101" i="4"/>
  <c r="A3102" i="4"/>
  <c r="A3103" i="4"/>
  <c r="A3104" i="4"/>
  <c r="A3105" i="4"/>
  <c r="A3106" i="4"/>
  <c r="A3108" i="4"/>
  <c r="A3111" i="4"/>
  <c r="A3109" i="4"/>
  <c r="A3110" i="4"/>
  <c r="A3112" i="4"/>
  <c r="A3113" i="4"/>
  <c r="A3115" i="4"/>
  <c r="A3114" i="4"/>
  <c r="A3116" i="4"/>
  <c r="A3119" i="4"/>
  <c r="A3120" i="4"/>
  <c r="A3118" i="4"/>
  <c r="A3121" i="4"/>
  <c r="A3123" i="4"/>
  <c r="A3122" i="4"/>
  <c r="A3124" i="4"/>
  <c r="A3125" i="4"/>
  <c r="A3126" i="4"/>
  <c r="A3128" i="4"/>
  <c r="A3129" i="4"/>
  <c r="A3130" i="4"/>
  <c r="A3131" i="4"/>
  <c r="A3134" i="4"/>
  <c r="A3132" i="4"/>
  <c r="A3133" i="4"/>
  <c r="A3135" i="4"/>
  <c r="A3136" i="4"/>
  <c r="A3138" i="4"/>
  <c r="A3140" i="4"/>
  <c r="A3139" i="4"/>
  <c r="A3141" i="4"/>
  <c r="A3142" i="4"/>
  <c r="A3143" i="4"/>
  <c r="A3145" i="4"/>
  <c r="A3144" i="4"/>
  <c r="A3146" i="4"/>
  <c r="A3148" i="4"/>
  <c r="A3150" i="4"/>
  <c r="A3149" i="4"/>
  <c r="A3151" i="4"/>
  <c r="A3152" i="4"/>
  <c r="A3153" i="4"/>
  <c r="A3154" i="4"/>
  <c r="A3155" i="4"/>
  <c r="A3156" i="4"/>
  <c r="A3160" i="4"/>
  <c r="A3158" i="4"/>
  <c r="A3162" i="4"/>
  <c r="A3159" i="4"/>
  <c r="A3161" i="4"/>
  <c r="A3163" i="4"/>
  <c r="A3164" i="4"/>
  <c r="A3165" i="4"/>
  <c r="A3166" i="4"/>
  <c r="A3168" i="4"/>
  <c r="A3171" i="4"/>
  <c r="A3170" i="4"/>
  <c r="A3172" i="4"/>
  <c r="A3175" i="4"/>
  <c r="A3173" i="4"/>
  <c r="A3174" i="4"/>
  <c r="A3176" i="4"/>
  <c r="A3177" i="4"/>
  <c r="A3178" i="4"/>
  <c r="A3181" i="4"/>
  <c r="A3180" i="4"/>
  <c r="A3182" i="4"/>
  <c r="A3183" i="4"/>
  <c r="A3184" i="4"/>
  <c r="A3186" i="4"/>
  <c r="A3185" i="4"/>
  <c r="A3187" i="4"/>
  <c r="A3188" i="4"/>
  <c r="A3191" i="4"/>
  <c r="A3190" i="4"/>
  <c r="A3192" i="4"/>
  <c r="A3197" i="4"/>
  <c r="F2" i="7" l="1"/>
  <c r="F18" i="7"/>
  <c r="F7" i="7"/>
  <c r="F23" i="7"/>
  <c r="F8" i="7"/>
  <c r="F24" i="7"/>
  <c r="F19" i="7"/>
  <c r="F21" i="7"/>
  <c r="F6" i="7"/>
  <c r="F22" i="7"/>
  <c r="F11" i="7"/>
  <c r="F9" i="7"/>
  <c r="F12" i="7"/>
  <c r="F5" i="7"/>
  <c r="F3" i="7"/>
  <c r="F20" i="7"/>
  <c r="F10" i="7"/>
  <c r="F13" i="7"/>
  <c r="F15" i="7"/>
  <c r="F25" i="7"/>
  <c r="F16" i="7"/>
  <c r="F17" i="7"/>
  <c r="F14" i="7"/>
  <c r="F4" i="7"/>
  <c r="F1" i="7"/>
  <c r="D2" i="7"/>
  <c r="D10" i="7"/>
  <c r="D18" i="7"/>
  <c r="E7" i="7"/>
  <c r="E8" i="7"/>
  <c r="E16" i="7"/>
  <c r="E24" i="7"/>
  <c r="E19" i="7"/>
  <c r="D7" i="7"/>
  <c r="D15" i="7"/>
  <c r="D23" i="7"/>
  <c r="E13" i="7"/>
  <c r="E25" i="7"/>
  <c r="D4" i="7"/>
  <c r="D12" i="7"/>
  <c r="D20" i="7"/>
  <c r="E2" i="7"/>
  <c r="E10" i="7"/>
  <c r="E18" i="7"/>
  <c r="E5" i="7"/>
  <c r="E23" i="7"/>
  <c r="D9" i="7"/>
  <c r="D17" i="7"/>
  <c r="D25" i="7"/>
  <c r="E17" i="7"/>
  <c r="D6" i="7"/>
  <c r="D14" i="7"/>
  <c r="D22" i="7"/>
  <c r="E4" i="7"/>
  <c r="E12" i="7"/>
  <c r="E20" i="7"/>
  <c r="E11" i="7"/>
  <c r="D3" i="7"/>
  <c r="D11" i="7"/>
  <c r="D19" i="7"/>
  <c r="E3" i="7"/>
  <c r="E21" i="7"/>
  <c r="D8" i="7"/>
  <c r="D16" i="7"/>
  <c r="D24" i="7"/>
  <c r="E6" i="7"/>
  <c r="E14" i="7"/>
  <c r="E22" i="7"/>
  <c r="E15" i="7"/>
  <c r="D5" i="7"/>
  <c r="B5" i="7" s="1"/>
  <c r="D13" i="7"/>
  <c r="B13" i="7" s="1"/>
  <c r="D21" i="7"/>
  <c r="E9" i="7"/>
  <c r="E1" i="7"/>
  <c r="D1" i="7"/>
  <c r="D12" i="5"/>
  <c r="D9" i="5"/>
  <c r="N8" i="5" l="1"/>
  <c r="AP8" i="5" s="1"/>
  <c r="S11" i="5"/>
  <c r="AU11" i="5" s="1"/>
  <c r="S8" i="5"/>
  <c r="S8" i="2" s="1"/>
  <c r="S6" i="5"/>
  <c r="S6" i="2" s="1"/>
  <c r="AF12" i="5"/>
  <c r="AH12" i="5" s="1"/>
  <c r="AF9" i="5"/>
  <c r="B19" i="7"/>
  <c r="B16" i="7"/>
  <c r="B8" i="7"/>
  <c r="B11" i="7"/>
  <c r="B24" i="7"/>
  <c r="B25" i="7"/>
  <c r="B22" i="7"/>
  <c r="B7" i="7"/>
  <c r="B21" i="7"/>
  <c r="B14" i="7"/>
  <c r="B17" i="7"/>
  <c r="B12" i="7"/>
  <c r="B23" i="7"/>
  <c r="B18" i="7"/>
  <c r="B1" i="7"/>
  <c r="B6" i="7"/>
  <c r="B9" i="7"/>
  <c r="B4" i="7"/>
  <c r="B15" i="7"/>
  <c r="B10" i="7"/>
  <c r="B3" i="7"/>
  <c r="B2" i="7"/>
  <c r="B20" i="7"/>
  <c r="F12" i="5"/>
  <c r="D11" i="5"/>
  <c r="AF11" i="5" s="1"/>
  <c r="AH11" i="5" s="1"/>
  <c r="D12" i="2"/>
  <c r="D9" i="2"/>
  <c r="J12" i="5"/>
  <c r="D8" i="5"/>
  <c r="AF8" i="5" s="1"/>
  <c r="AH8" i="5" s="1"/>
  <c r="F9" i="5"/>
  <c r="J9" i="5"/>
  <c r="N8" i="2" l="1"/>
  <c r="AP8" i="2" s="1"/>
  <c r="AU6" i="5"/>
  <c r="AU8" i="5"/>
  <c r="AL12" i="5"/>
  <c r="AJ12" i="5" s="1"/>
  <c r="AJ11" i="5" s="1"/>
  <c r="AL11" i="5" s="1"/>
  <c r="AH9" i="5"/>
  <c r="AL9" i="5"/>
  <c r="A10" i="7"/>
  <c r="A19" i="7"/>
  <c r="A2" i="7"/>
  <c r="A4" i="7"/>
  <c r="A18" i="7"/>
  <c r="A14" i="7"/>
  <c r="A25" i="7"/>
  <c r="A11" i="7"/>
  <c r="A3" i="7"/>
  <c r="A9" i="7"/>
  <c r="A23" i="7"/>
  <c r="A21" i="7"/>
  <c r="A24" i="7"/>
  <c r="A8" i="7"/>
  <c r="A6" i="7"/>
  <c r="A12" i="7"/>
  <c r="A7" i="7"/>
  <c r="A16" i="7"/>
  <c r="A13" i="7"/>
  <c r="A20" i="7"/>
  <c r="A15" i="7"/>
  <c r="A17" i="7"/>
  <c r="A22" i="7"/>
  <c r="A5" i="7"/>
  <c r="A1" i="7"/>
  <c r="H12" i="5"/>
  <c r="H11" i="5" s="1"/>
  <c r="AF12" i="2"/>
  <c r="F12" i="2"/>
  <c r="J9" i="2"/>
  <c r="AF9" i="2"/>
  <c r="F9" i="2"/>
  <c r="S11" i="2"/>
  <c r="J12" i="2"/>
  <c r="D11" i="2"/>
  <c r="F11" i="5"/>
  <c r="H9" i="5"/>
  <c r="H8" i="5" s="1"/>
  <c r="F8" i="5"/>
  <c r="D8" i="2"/>
  <c r="AJ9" i="5" l="1"/>
  <c r="AJ8" i="5" s="1"/>
  <c r="AL8" i="5" s="1"/>
  <c r="J11" i="5"/>
  <c r="P1" i="7"/>
  <c r="N2" i="7"/>
  <c r="O3" i="7"/>
  <c r="P4" i="7"/>
  <c r="N6" i="7"/>
  <c r="O7" i="7"/>
  <c r="P8" i="7"/>
  <c r="N10" i="7"/>
  <c r="O11" i="7"/>
  <c r="P12" i="7"/>
  <c r="N14" i="7"/>
  <c r="O15" i="7"/>
  <c r="P16" i="7"/>
  <c r="N18" i="7"/>
  <c r="O19" i="7"/>
  <c r="P20" i="7"/>
  <c r="N22" i="7"/>
  <c r="O23" i="7"/>
  <c r="P24" i="7"/>
  <c r="P5" i="7"/>
  <c r="O2" i="7"/>
  <c r="P3" i="7"/>
  <c r="N5" i="7"/>
  <c r="O6" i="7"/>
  <c r="P7" i="7"/>
  <c r="N9" i="7"/>
  <c r="O10" i="7"/>
  <c r="P11" i="7"/>
  <c r="N13" i="7"/>
  <c r="O14" i="7"/>
  <c r="P15" i="7"/>
  <c r="N17" i="7"/>
  <c r="O18" i="7"/>
  <c r="P19" i="7"/>
  <c r="N21" i="7"/>
  <c r="O22" i="7"/>
  <c r="P23" i="7"/>
  <c r="N25" i="7"/>
  <c r="N3" i="7"/>
  <c r="P9" i="7"/>
  <c r="P13" i="7"/>
  <c r="O16" i="7"/>
  <c r="N19" i="7"/>
  <c r="P21" i="7"/>
  <c r="O24" i="7"/>
  <c r="P2" i="7"/>
  <c r="N4" i="7"/>
  <c r="O5" i="7"/>
  <c r="P6" i="7"/>
  <c r="N8" i="7"/>
  <c r="O9" i="7"/>
  <c r="P10" i="7"/>
  <c r="N12" i="7"/>
  <c r="O13" i="7"/>
  <c r="P14" i="7"/>
  <c r="N16" i="7"/>
  <c r="O17" i="7"/>
  <c r="P18" i="7"/>
  <c r="N20" i="7"/>
  <c r="O21" i="7"/>
  <c r="P22" i="7"/>
  <c r="N24" i="7"/>
  <c r="O25" i="7"/>
  <c r="O4" i="7"/>
  <c r="N7" i="7"/>
  <c r="O8" i="7"/>
  <c r="N11" i="7"/>
  <c r="O12" i="7"/>
  <c r="N15" i="7"/>
  <c r="P17" i="7"/>
  <c r="O20" i="7"/>
  <c r="N23" i="7"/>
  <c r="P25" i="7"/>
  <c r="O1" i="7"/>
  <c r="N1" i="7"/>
  <c r="H12" i="2"/>
  <c r="H11" i="2" s="1"/>
  <c r="H9" i="2"/>
  <c r="H8" i="2" s="1"/>
  <c r="F11" i="2"/>
  <c r="AF11" i="2"/>
  <c r="AH11" i="2" s="1"/>
  <c r="AF8" i="2"/>
  <c r="AH8" i="2" s="1"/>
  <c r="F8" i="2"/>
  <c r="AH12" i="2"/>
  <c r="AU8" i="2"/>
  <c r="J8" i="5"/>
  <c r="AL9" i="2"/>
  <c r="AU6" i="2"/>
  <c r="AH9" i="2"/>
  <c r="AL12" i="2"/>
  <c r="AU11" i="2"/>
  <c r="J8" i="2" l="1"/>
  <c r="S23" i="7"/>
  <c r="R23" i="7"/>
  <c r="R16" i="7"/>
  <c r="S16" i="7"/>
  <c r="S17" i="7"/>
  <c r="R17" i="7"/>
  <c r="R10" i="7"/>
  <c r="S10" i="7"/>
  <c r="R11" i="7"/>
  <c r="S11" i="7"/>
  <c r="R20" i="7"/>
  <c r="S20" i="7"/>
  <c r="R4" i="7"/>
  <c r="S4" i="7"/>
  <c r="R19" i="7"/>
  <c r="L20" i="7" s="1"/>
  <c r="S19" i="7"/>
  <c r="R3" i="7"/>
  <c r="S3" i="7"/>
  <c r="R21" i="7"/>
  <c r="S21" i="7"/>
  <c r="R5" i="7"/>
  <c r="S5" i="7"/>
  <c r="R14" i="7"/>
  <c r="S14" i="7"/>
  <c r="R24" i="7"/>
  <c r="S24" i="7"/>
  <c r="R8" i="7"/>
  <c r="S8" i="7"/>
  <c r="R25" i="7"/>
  <c r="S25" i="7"/>
  <c r="S9" i="7"/>
  <c r="R9" i="7"/>
  <c r="R18" i="7"/>
  <c r="S18" i="7"/>
  <c r="R2" i="7"/>
  <c r="S2" i="7"/>
  <c r="R15" i="7"/>
  <c r="S15" i="7"/>
  <c r="R7" i="7"/>
  <c r="S7" i="7"/>
  <c r="R12" i="7"/>
  <c r="S12" i="7"/>
  <c r="S13" i="7"/>
  <c r="R13" i="7"/>
  <c r="R22" i="7"/>
  <c r="S22" i="7"/>
  <c r="R6" i="7"/>
  <c r="L7" i="7" s="1"/>
  <c r="S6" i="7"/>
  <c r="S1" i="7"/>
  <c r="R1" i="7"/>
  <c r="J11" i="2"/>
  <c r="AJ12" i="2"/>
  <c r="AJ11" i="2" s="1"/>
  <c r="AL11" i="2" s="1"/>
  <c r="AJ9" i="2"/>
  <c r="AJ8" i="2" s="1"/>
  <c r="AL8" i="2" s="1"/>
  <c r="L9" i="7" l="1"/>
  <c r="L8" i="7"/>
  <c r="L23" i="7"/>
  <c r="L13" i="7"/>
  <c r="L25" i="7"/>
  <c r="L17" i="7"/>
  <c r="L16" i="7"/>
  <c r="L19" i="7"/>
  <c r="L6" i="7"/>
  <c r="L4" i="7"/>
  <c r="L14" i="7"/>
  <c r="L10" i="7"/>
  <c r="L5" i="7"/>
  <c r="L3" i="7"/>
  <c r="L15" i="7"/>
  <c r="L22" i="7"/>
  <c r="L21" i="7"/>
  <c r="L11" i="7"/>
  <c r="L12" i="7"/>
  <c r="L2" i="7"/>
  <c r="L18" i="7"/>
  <c r="L24" i="7"/>
  <c r="K2" i="7" l="1"/>
  <c r="K22" i="7"/>
  <c r="K11" i="7"/>
  <c r="K12" i="7"/>
  <c r="K16" i="7"/>
  <c r="K4" i="7"/>
  <c r="K25" i="7"/>
  <c r="K10" i="7"/>
  <c r="K21" i="7"/>
  <c r="K6" i="7"/>
  <c r="K19" i="7"/>
  <c r="K14" i="7"/>
  <c r="K23" i="7"/>
  <c r="K3" i="7"/>
  <c r="K9" i="7"/>
  <c r="K13" i="7"/>
  <c r="K15" i="7"/>
  <c r="K7" i="7"/>
  <c r="K24" i="7"/>
  <c r="K17" i="7"/>
  <c r="K20" i="7"/>
  <c r="K18" i="7"/>
  <c r="K5" i="7"/>
  <c r="K8" i="7"/>
  <c r="K1" i="7"/>
  <c r="D36" i="5" l="1"/>
  <c r="P36" i="5"/>
  <c r="P30" i="5"/>
  <c r="P33" i="5"/>
  <c r="D33" i="5"/>
  <c r="D30" i="5"/>
  <c r="P26" i="5"/>
  <c r="V26" i="5" s="1"/>
  <c r="P23" i="5"/>
  <c r="P19" i="5"/>
  <c r="P16" i="5"/>
  <c r="D19" i="5"/>
  <c r="D26" i="5"/>
  <c r="D23" i="5"/>
  <c r="D16" i="5"/>
  <c r="J26" i="5" l="1"/>
  <c r="P32" i="5"/>
  <c r="AR33" i="5"/>
  <c r="AT33" i="5" s="1"/>
  <c r="P33" i="2"/>
  <c r="AR33" i="2" s="1"/>
  <c r="R33" i="5"/>
  <c r="P29" i="5"/>
  <c r="AR30" i="5"/>
  <c r="P30" i="2"/>
  <c r="AR30" i="2" s="1"/>
  <c r="R30" i="5"/>
  <c r="V30" i="5"/>
  <c r="P35" i="5"/>
  <c r="P36" i="2"/>
  <c r="AR36" i="2" s="1"/>
  <c r="AR36" i="5"/>
  <c r="AT36" i="5" s="1"/>
  <c r="R36" i="5"/>
  <c r="D35" i="5"/>
  <c r="D36" i="2"/>
  <c r="AF36" i="2" s="1"/>
  <c r="AF36" i="5"/>
  <c r="AH36" i="5" s="1"/>
  <c r="F36" i="5"/>
  <c r="D32" i="5"/>
  <c r="D33" i="2"/>
  <c r="AF33" i="2" s="1"/>
  <c r="F33" i="5"/>
  <c r="AF33" i="5"/>
  <c r="AH33" i="5" s="1"/>
  <c r="D29" i="5"/>
  <c r="J30" i="5"/>
  <c r="D30" i="2"/>
  <c r="AF30" i="2" s="1"/>
  <c r="F30" i="5"/>
  <c r="AF30" i="5"/>
  <c r="P22" i="5"/>
  <c r="V23" i="5"/>
  <c r="AR23" i="5"/>
  <c r="P23" i="2"/>
  <c r="AR23" i="2" s="1"/>
  <c r="R23" i="5"/>
  <c r="J19" i="5"/>
  <c r="P25" i="5"/>
  <c r="AR26" i="5"/>
  <c r="AX26" i="5" s="1"/>
  <c r="P26" i="2"/>
  <c r="AR26" i="2" s="1"/>
  <c r="R26" i="5"/>
  <c r="P15" i="5"/>
  <c r="V19" i="5"/>
  <c r="R16" i="5"/>
  <c r="V16" i="5"/>
  <c r="AR16" i="5"/>
  <c r="P16" i="2"/>
  <c r="P18" i="5"/>
  <c r="P19" i="2"/>
  <c r="AR19" i="5"/>
  <c r="AT19" i="5" s="1"/>
  <c r="R19" i="5"/>
  <c r="D16" i="2"/>
  <c r="AF16" i="2" s="1"/>
  <c r="D25" i="5"/>
  <c r="F26" i="5"/>
  <c r="AF26" i="5"/>
  <c r="AL26" i="5" s="1"/>
  <c r="D26" i="2"/>
  <c r="D15" i="5"/>
  <c r="AF15" i="5" s="1"/>
  <c r="AH15" i="5" s="1"/>
  <c r="F16" i="5"/>
  <c r="D22" i="5"/>
  <c r="D23" i="2"/>
  <c r="F23" i="5"/>
  <c r="AF23" i="5"/>
  <c r="J23" i="5"/>
  <c r="J16" i="5"/>
  <c r="D19" i="2"/>
  <c r="AF19" i="5"/>
  <c r="AH19" i="5" s="1"/>
  <c r="D18" i="5"/>
  <c r="F19" i="5"/>
  <c r="AF16" i="5"/>
  <c r="AH16" i="5" s="1"/>
  <c r="F16" i="2" l="1"/>
  <c r="D15" i="2"/>
  <c r="AR35" i="5"/>
  <c r="AT35" i="5" s="1"/>
  <c r="P35" i="2"/>
  <c r="AR35" i="2" s="1"/>
  <c r="R35" i="5"/>
  <c r="AX30" i="5"/>
  <c r="AT30" i="5"/>
  <c r="V33" i="5"/>
  <c r="T33" i="5" s="1"/>
  <c r="T32" i="5" s="1"/>
  <c r="T30" i="5"/>
  <c r="T29" i="5" s="1"/>
  <c r="V36" i="5"/>
  <c r="T36" i="5" s="1"/>
  <c r="T35" i="5" s="1"/>
  <c r="R29" i="5"/>
  <c r="P29" i="2"/>
  <c r="AR29" i="2" s="1"/>
  <c r="AR29" i="5"/>
  <c r="AT29" i="5" s="1"/>
  <c r="R32" i="5"/>
  <c r="P32" i="2"/>
  <c r="AR32" i="2" s="1"/>
  <c r="AR32" i="5"/>
  <c r="AT32" i="5" s="1"/>
  <c r="H26" i="5"/>
  <c r="H25" i="5" s="1"/>
  <c r="AF35" i="5"/>
  <c r="AH35" i="5" s="1"/>
  <c r="D35" i="2"/>
  <c r="AF35" i="2" s="1"/>
  <c r="F35" i="5"/>
  <c r="J36" i="5"/>
  <c r="H36" i="5" s="1"/>
  <c r="H35" i="5" s="1"/>
  <c r="H30" i="5"/>
  <c r="H29" i="5" s="1"/>
  <c r="J33" i="5"/>
  <c r="H33" i="5" s="1"/>
  <c r="H32" i="5" s="1"/>
  <c r="AL30" i="5"/>
  <c r="AH30" i="5"/>
  <c r="F15" i="5"/>
  <c r="D29" i="2"/>
  <c r="AF29" i="2" s="1"/>
  <c r="AF29" i="5"/>
  <c r="AH29" i="5" s="1"/>
  <c r="F29" i="5"/>
  <c r="H23" i="5"/>
  <c r="H22" i="5" s="1"/>
  <c r="T23" i="5"/>
  <c r="T22" i="5" s="1"/>
  <c r="F32" i="5"/>
  <c r="D32" i="2"/>
  <c r="AF32" i="2" s="1"/>
  <c r="AF32" i="5"/>
  <c r="AH32" i="5" s="1"/>
  <c r="P22" i="2"/>
  <c r="AR22" i="2" s="1"/>
  <c r="R22" i="5"/>
  <c r="AR22" i="5"/>
  <c r="AT22" i="5" s="1"/>
  <c r="AT26" i="5"/>
  <c r="J19" i="2"/>
  <c r="H19" i="5"/>
  <c r="H18" i="5" s="1"/>
  <c r="H16" i="5"/>
  <c r="H15" i="5" s="1"/>
  <c r="T16" i="5"/>
  <c r="T15" i="5" s="1"/>
  <c r="T26" i="5"/>
  <c r="T25" i="5" s="1"/>
  <c r="R25" i="5"/>
  <c r="P25" i="2"/>
  <c r="AR25" i="2" s="1"/>
  <c r="AR25" i="5"/>
  <c r="AT25" i="5" s="1"/>
  <c r="AX23" i="5"/>
  <c r="AT23" i="5"/>
  <c r="AR19" i="2"/>
  <c r="AT19" i="2" s="1"/>
  <c r="R19" i="2"/>
  <c r="P18" i="2"/>
  <c r="R18" i="5"/>
  <c r="AR18" i="5"/>
  <c r="AT18" i="5" s="1"/>
  <c r="V16" i="2"/>
  <c r="R16" i="2"/>
  <c r="AR16" i="2"/>
  <c r="T19" i="5"/>
  <c r="T18" i="5" s="1"/>
  <c r="AX16" i="5"/>
  <c r="AT16" i="5"/>
  <c r="AX19" i="5"/>
  <c r="AV19" i="5" s="1"/>
  <c r="AV18" i="5" s="1"/>
  <c r="AR15" i="5"/>
  <c r="AT15" i="5" s="1"/>
  <c r="P15" i="2"/>
  <c r="R15" i="5"/>
  <c r="F25" i="5"/>
  <c r="AF25" i="5"/>
  <c r="AH25" i="5" s="1"/>
  <c r="D25" i="2"/>
  <c r="AH23" i="5"/>
  <c r="AL23" i="5"/>
  <c r="AH26" i="5"/>
  <c r="D22" i="2"/>
  <c r="AF22" i="5"/>
  <c r="AH22" i="5" s="1"/>
  <c r="F22" i="5"/>
  <c r="AF26" i="2"/>
  <c r="AH26" i="2" s="1"/>
  <c r="F26" i="2"/>
  <c r="AL19" i="5"/>
  <c r="AJ19" i="5" s="1"/>
  <c r="AJ18" i="5" s="1"/>
  <c r="J16" i="2"/>
  <c r="F23" i="2"/>
  <c r="AF23" i="2"/>
  <c r="AH23" i="2" s="1"/>
  <c r="AL16" i="5"/>
  <c r="AJ16" i="5" s="1"/>
  <c r="AJ15" i="5" s="1"/>
  <c r="AL15" i="5" s="1"/>
  <c r="AF18" i="5"/>
  <c r="AH18" i="5" s="1"/>
  <c r="F18" i="5"/>
  <c r="D18" i="2"/>
  <c r="F19" i="2"/>
  <c r="AF19" i="2"/>
  <c r="AH19" i="2" s="1"/>
  <c r="AH16" i="2"/>
  <c r="AF15" i="2"/>
  <c r="AH15" i="2" s="1"/>
  <c r="F15" i="2"/>
  <c r="H16" i="2" l="1"/>
  <c r="J35" i="5"/>
  <c r="J22" i="5"/>
  <c r="J25" i="5"/>
  <c r="J18" i="5"/>
  <c r="V32" i="5"/>
  <c r="AJ26" i="5"/>
  <c r="AJ25" i="5" s="1"/>
  <c r="AL25" i="5" s="1"/>
  <c r="AV26" i="5"/>
  <c r="AV25" i="5" s="1"/>
  <c r="AX25" i="5" s="1"/>
  <c r="AV30" i="5"/>
  <c r="AV29" i="5" s="1"/>
  <c r="AX29" i="5" s="1"/>
  <c r="AX36" i="5"/>
  <c r="AV36" i="5" s="1"/>
  <c r="AV35" i="5" s="1"/>
  <c r="AX35" i="5" s="1"/>
  <c r="AX33" i="5"/>
  <c r="AV33" i="5" s="1"/>
  <c r="AV32" i="5" s="1"/>
  <c r="AX32" i="5" s="1"/>
  <c r="V35" i="5"/>
  <c r="V29" i="5"/>
  <c r="J15" i="5"/>
  <c r="J29" i="5"/>
  <c r="V15" i="5"/>
  <c r="AV23" i="5"/>
  <c r="AV22" i="5" s="1"/>
  <c r="AX22" i="5" s="1"/>
  <c r="V22" i="5"/>
  <c r="J32" i="5"/>
  <c r="AJ30" i="5"/>
  <c r="AJ29" i="5" s="1"/>
  <c r="AL29" i="5" s="1"/>
  <c r="AL36" i="5"/>
  <c r="AJ36" i="5" s="1"/>
  <c r="AJ35" i="5" s="1"/>
  <c r="AL35" i="5" s="1"/>
  <c r="AL33" i="5"/>
  <c r="AJ33" i="5" s="1"/>
  <c r="AJ32" i="5" s="1"/>
  <c r="AL32" i="5" s="1"/>
  <c r="H19" i="2"/>
  <c r="AJ23" i="5"/>
  <c r="AJ22" i="5" s="1"/>
  <c r="AL22" i="5" s="1"/>
  <c r="V18" i="5"/>
  <c r="V25" i="5"/>
  <c r="AT16" i="2"/>
  <c r="AX16" i="2"/>
  <c r="AR18" i="2"/>
  <c r="AT18" i="2" s="1"/>
  <c r="R18" i="2"/>
  <c r="R15" i="2"/>
  <c r="AR15" i="2"/>
  <c r="AT15" i="2" s="1"/>
  <c r="AV16" i="5"/>
  <c r="AV15" i="5" s="1"/>
  <c r="AX15" i="5" s="1"/>
  <c r="AL18" i="5"/>
  <c r="AX18" i="5"/>
  <c r="AF22" i="2"/>
  <c r="AH22" i="2" s="1"/>
  <c r="F22" i="2"/>
  <c r="F25" i="2"/>
  <c r="AF25" i="2"/>
  <c r="AH25" i="2" s="1"/>
  <c r="AL19" i="2"/>
  <c r="AJ19" i="2" s="1"/>
  <c r="F18" i="2"/>
  <c r="AF18" i="2"/>
  <c r="AH18" i="2" s="1"/>
  <c r="AL16" i="2"/>
  <c r="AJ16" i="2" s="1"/>
  <c r="AV16" i="2" l="1"/>
</calcChain>
</file>

<file path=xl/sharedStrings.xml><?xml version="1.0" encoding="utf-8"?>
<sst xmlns="http://schemas.openxmlformats.org/spreadsheetml/2006/main" count="5715" uniqueCount="4624">
  <si>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</si>
  <si>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</si>
  <si>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</si>
  <si>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</si>
  <si>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</si>
  <si>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</si>
  <si>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</si>
  <si>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</si>
  <si>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</si>
  <si>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</si>
  <si>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</si>
  <si>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</si>
  <si>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數學科工作紙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</si>
  <si>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</si>
  <si>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</si>
  <si>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</si>
  <si>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例</t>
  </si>
  <si>
    <t>=</t>
  </si>
  <si>
    <t>x</t>
  </si>
  <si>
    <t>請把以下各分數通分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</si>
  <si>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</si>
  <si>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</si>
  <si>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</si>
  <si>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</si>
  <si>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</si>
  <si>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</si>
  <si>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</si>
  <si>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</si>
  <si>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</si>
  <si>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</si>
  <si>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</si>
  <si>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</si>
  <si>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</si>
  <si>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</si>
  <si>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</si>
  <si>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</si>
  <si>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</si>
  <si>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</si>
  <si>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</si>
  <si>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</si>
  <si>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</si>
  <si>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</si>
  <si>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</si>
  <si>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</si>
  <si>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</si>
  <si>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</si>
  <si>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</si>
  <si>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</si>
  <si>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</si>
  <si>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</si>
  <si>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</si>
  <si>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</si>
  <si>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</si>
  <si>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</si>
  <si>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</si>
  <si>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</si>
  <si>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</si>
  <si>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</si>
  <si>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</si>
  <si>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</si>
  <si>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</si>
  <si>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</si>
  <si>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</si>
  <si>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</si>
  <si>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</si>
  <si>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</si>
  <si>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</si>
  <si>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</si>
  <si>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</si>
  <si>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</si>
  <si>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</si>
  <si>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</si>
  <si>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</si>
  <si>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</si>
  <si>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</si>
  <si>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</si>
  <si>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</si>
  <si>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</si>
  <si>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</si>
  <si>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</si>
  <si>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</si>
  <si>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</si>
  <si>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</si>
  <si>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</si>
  <si>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</si>
  <si>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</si>
  <si>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</si>
  <si>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</si>
  <si>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</si>
  <si>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</si>
  <si>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</si>
  <si>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</si>
  <si>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</si>
  <si>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</si>
  <si>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</si>
  <si>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</si>
  <si>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</si>
  <si>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</si>
  <si>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</si>
  <si>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</si>
  <si>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</si>
  <si>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</si>
  <si>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</si>
  <si>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</si>
  <si>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</si>
  <si>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</si>
  <si>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</si>
  <si>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</si>
  <si>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</si>
  <si>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</si>
  <si>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</si>
  <si>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</si>
  <si>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</si>
  <si>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</si>
  <si>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</si>
  <si>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</si>
  <si>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</si>
  <si>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</si>
  <si>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</si>
  <si>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</si>
  <si>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</si>
  <si>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</si>
  <si>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</si>
  <si>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</si>
  <si>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</si>
  <si>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</si>
  <si>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</si>
  <si>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</si>
  <si>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</si>
  <si>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</si>
  <si>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</si>
  <si>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</si>
  <si>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</si>
  <si>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</si>
  <si>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</si>
  <si>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</si>
  <si>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</si>
  <si>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</si>
  <si>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</si>
  <si>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</si>
  <si>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</si>
  <si>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</si>
  <si>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</si>
  <si>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</si>
  <si>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</si>
  <si>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</si>
  <si>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</si>
  <si>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</si>
  <si>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</si>
  <si>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</si>
  <si>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</si>
  <si>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</si>
  <si>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</si>
  <si>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</si>
  <si>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</si>
  <si>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</si>
  <si>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</si>
  <si>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</si>
  <si>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</si>
  <si>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</si>
  <si>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</si>
  <si>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</si>
  <si>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</si>
  <si>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</si>
  <si>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</si>
  <si>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</si>
  <si>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</si>
  <si>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</si>
  <si>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</si>
  <si>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</si>
  <si>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</si>
  <si>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</si>
  <si>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</si>
  <si>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</si>
  <si>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</si>
  <si>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</si>
  <si>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</si>
  <si>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</si>
  <si>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</si>
  <si>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</si>
  <si>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</si>
  <si>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</si>
  <si>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</si>
  <si>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</si>
  <si>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</si>
  <si>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</si>
  <si>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</si>
  <si>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</si>
  <si>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</si>
  <si>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</si>
  <si>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</si>
  <si>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</si>
  <si>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</si>
  <si>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</si>
  <si>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</si>
  <si>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</si>
  <si>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</si>
  <si>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</si>
  <si>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</si>
  <si>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</si>
  <si>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</si>
  <si>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</si>
  <si>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</si>
  <si>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</si>
  <si>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</si>
  <si>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</si>
  <si>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</si>
  <si>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</si>
  <si>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</si>
  <si>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</si>
  <si>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</si>
  <si>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</si>
  <si>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</si>
  <si>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</si>
  <si>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</si>
  <si>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</si>
  <si>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</si>
  <si>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</si>
  <si>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</si>
  <si>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</si>
  <si>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</si>
  <si>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</si>
  <si>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</si>
  <si>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</si>
  <si>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</si>
  <si>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</si>
  <si>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</si>
  <si>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</si>
  <si>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</si>
  <si>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</si>
  <si>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</si>
  <si>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</si>
  <si>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</si>
  <si>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</si>
  <si>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</si>
  <si>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</si>
  <si>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</si>
  <si>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</si>
  <si>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</si>
  <si>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</si>
  <si>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</si>
  <si>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</si>
  <si>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</si>
  <si>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</si>
  <si>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</si>
  <si>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</si>
  <si>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</si>
  <si>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</si>
  <si>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</si>
  <si>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</si>
  <si>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</si>
  <si>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</si>
  <si>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</si>
  <si>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</si>
  <si>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</si>
  <si>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</si>
  <si>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</si>
  <si>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</si>
  <si>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</si>
  <si>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</si>
  <si>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</si>
  <si>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</si>
  <si>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</si>
  <si>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</si>
  <si>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</si>
  <si>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</si>
  <si>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</si>
  <si>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</si>
  <si>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</si>
  <si>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</si>
  <si>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</si>
  <si>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</si>
  <si>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</si>
  <si>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</si>
  <si>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</si>
  <si>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</si>
  <si>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</si>
  <si>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</si>
  <si>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</si>
  <si>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</si>
  <si>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</si>
  <si>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</si>
  <si>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</si>
  <si>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</si>
  <si>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</si>
  <si>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</si>
  <si>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</si>
  <si>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</si>
  <si>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</si>
  <si>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</si>
  <si>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</si>
  <si>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</si>
  <si>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</si>
  <si>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</si>
  <si>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</si>
  <si>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</si>
  <si>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</si>
  <si>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</si>
  <si>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</si>
  <si>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</si>
  <si>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</si>
  <si>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</si>
  <si>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</si>
  <si>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</si>
  <si>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</si>
  <si>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</si>
  <si>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</si>
  <si>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</si>
  <si>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</si>
  <si>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</si>
  <si>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</si>
  <si>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</si>
  <si>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</si>
  <si>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</si>
  <si>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</si>
  <si>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</si>
  <si>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</si>
  <si>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</si>
  <si>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</si>
  <si>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</si>
  <si>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</si>
  <si>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</si>
  <si>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</si>
  <si>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</si>
  <si>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</si>
  <si>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</si>
  <si>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</si>
  <si>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</si>
  <si>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</si>
  <si>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</si>
  <si>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</si>
  <si>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</si>
  <si>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</si>
  <si>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</si>
  <si>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</si>
  <si>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</si>
  <si>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</si>
  <si>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</si>
  <si>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</si>
  <si>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</si>
  <si>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</si>
  <si>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</si>
  <si>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</si>
  <si>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</si>
  <si>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</si>
  <si>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</si>
  <si>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</si>
  <si>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</si>
  <si>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</si>
  <si>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</si>
  <si>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</si>
  <si>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</si>
  <si>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</si>
  <si>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</si>
  <si>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</si>
  <si>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</si>
  <si>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</si>
  <si>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</si>
  <si>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</si>
  <si>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</si>
  <si>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</si>
  <si>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</si>
  <si>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</si>
  <si>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</si>
  <si>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</si>
  <si>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</si>
  <si>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</si>
  <si>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</si>
  <si>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</si>
  <si>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</si>
  <si>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</si>
  <si>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</si>
  <si>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</si>
  <si>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</si>
  <si>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</si>
  <si>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</si>
  <si>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</si>
  <si>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</si>
  <si>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</si>
  <si>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</si>
  <si>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</si>
  <si>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</si>
  <si>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</si>
  <si>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</si>
  <si>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</si>
  <si>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</si>
  <si>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</si>
  <si>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</si>
  <si>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</si>
  <si>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</si>
  <si>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</si>
  <si>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</si>
  <si>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</si>
  <si>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</si>
  <si>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</si>
  <si>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</si>
  <si>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</si>
  <si>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</si>
  <si>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</si>
  <si>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</si>
  <si>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</si>
  <si>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</si>
  <si>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</si>
  <si>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</si>
  <si>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</si>
  <si>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</si>
  <si>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</si>
  <si>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</si>
  <si>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</si>
  <si>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</si>
  <si>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</si>
  <si>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</si>
  <si>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</si>
  <si>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</si>
  <si>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</si>
  <si>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</si>
  <si>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</si>
  <si>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</si>
  <si>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</si>
  <si>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</si>
  <si>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</si>
  <si>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</si>
  <si>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</si>
  <si>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</si>
  <si>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</si>
  <si>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</si>
  <si>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</si>
  <si>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</si>
  <si>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</si>
  <si>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</si>
  <si>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</si>
  <si>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</si>
  <si>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</si>
  <si>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</si>
  <si>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</si>
  <si>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</si>
  <si>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</si>
  <si>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</si>
  <si>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</si>
  <si>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</si>
  <si>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</si>
  <si>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</si>
  <si>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</si>
  <si>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</si>
  <si>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</si>
  <si>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</si>
  <si>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</si>
  <si>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</si>
  <si>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</si>
  <si>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</si>
  <si>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</si>
  <si>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</si>
  <si>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</si>
  <si>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</si>
  <si>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</si>
  <si>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</si>
  <si>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</si>
  <si>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</si>
  <si>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</si>
  <si>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</si>
  <si>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</si>
  <si>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</si>
  <si>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</si>
  <si>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</si>
  <si>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</si>
  <si>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</si>
  <si>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</si>
  <si>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</si>
  <si>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</si>
  <si>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</si>
  <si>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</si>
  <si>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</si>
  <si>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</si>
  <si>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</si>
  <si>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</si>
  <si>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</si>
  <si>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</si>
  <si>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</si>
  <si>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</si>
  <si>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</si>
  <si>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</si>
  <si>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</si>
  <si>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</si>
  <si>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</si>
  <si>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</si>
  <si>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</si>
  <si>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</si>
  <si>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</si>
  <si>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</si>
  <si>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</si>
  <si>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</si>
  <si>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</si>
  <si>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</si>
  <si>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</si>
  <si>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</si>
  <si>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</si>
  <si>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</si>
  <si>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</si>
  <si>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</si>
  <si>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</si>
  <si>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</si>
  <si>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</si>
  <si>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</si>
  <si>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</si>
  <si>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</si>
  <si>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</si>
  <si>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</si>
  <si>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</si>
  <si>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</si>
  <si>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</si>
  <si>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</si>
  <si>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</si>
  <si>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</si>
  <si>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</si>
  <si>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</si>
  <si>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</si>
  <si>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</si>
  <si>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</si>
  <si>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</si>
  <si>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</si>
  <si>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</si>
  <si>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</si>
  <si>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</si>
  <si>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</si>
  <si>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</si>
  <si>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</si>
  <si>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</si>
  <si>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</si>
  <si>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</si>
  <si>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</si>
  <si>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</si>
  <si>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</si>
  <si>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</si>
  <si>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</si>
  <si>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</si>
  <si>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</si>
  <si>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</si>
  <si>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</si>
  <si>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</si>
  <si>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</si>
  <si>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</si>
  <si>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</si>
  <si>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</si>
  <si>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</si>
  <si>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</si>
  <si>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</si>
  <si>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</si>
  <si>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</si>
  <si>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</si>
  <si>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</si>
  <si>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</si>
  <si>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</si>
  <si>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</si>
  <si>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</si>
  <si>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</si>
  <si>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</si>
  <si>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</si>
  <si>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</si>
  <si>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</si>
  <si>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</si>
  <si>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</si>
  <si>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</si>
  <si>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</si>
  <si>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</si>
  <si>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</si>
  <si>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</si>
  <si>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</si>
  <si>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</si>
  <si>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</si>
  <si>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</si>
  <si>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</si>
  <si>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</si>
  <si>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</si>
  <si>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</si>
  <si>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</si>
  <si>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</si>
  <si>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</si>
  <si>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</si>
  <si>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</si>
  <si>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</si>
  <si>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</si>
  <si>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</si>
  <si>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</si>
  <si>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</si>
  <si>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</si>
  <si>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</si>
  <si>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</si>
  <si>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</si>
  <si>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</si>
  <si>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</si>
  <si>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</si>
  <si>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</si>
  <si>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</si>
  <si>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</si>
  <si>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</si>
  <si>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</si>
  <si>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</si>
  <si>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</si>
  <si>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</si>
  <si>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</si>
  <si>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</si>
  <si>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</si>
  <si>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</si>
  <si>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</si>
  <si>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</si>
  <si>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</si>
  <si>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</si>
  <si>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</si>
  <si>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</si>
  <si>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</si>
  <si>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</si>
  <si>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</si>
  <si>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</si>
  <si>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</si>
  <si>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</si>
  <si>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</si>
  <si>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</si>
  <si>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</si>
  <si>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</si>
  <si>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</si>
  <si>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</si>
  <si>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</si>
  <si>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</si>
  <si>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</si>
  <si>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</si>
  <si>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</si>
  <si>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</si>
  <si>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</si>
  <si>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</si>
  <si>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</si>
  <si>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</si>
  <si>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</si>
  <si>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</si>
  <si>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</si>
  <si>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</si>
  <si>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</si>
  <si>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</si>
  <si>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</si>
  <si>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</si>
  <si>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</si>
  <si>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</si>
  <si>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</si>
  <si>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</si>
  <si>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</si>
  <si>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</si>
  <si>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</si>
  <si>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</si>
  <si>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</si>
  <si>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</si>
  <si>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</si>
  <si>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</si>
  <si>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</si>
  <si>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</si>
  <si>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</si>
  <si>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</si>
  <si>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</si>
  <si>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</si>
  <si>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</si>
  <si>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</si>
  <si>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</si>
  <si>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</si>
  <si>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</si>
  <si>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</si>
  <si>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</si>
  <si>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</si>
  <si>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</si>
  <si>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</si>
  <si>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</si>
  <si>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</si>
  <si>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</si>
  <si>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</si>
  <si>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</si>
  <si>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</si>
  <si>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</si>
  <si>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</si>
  <si>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</si>
  <si>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</si>
  <si>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</si>
  <si>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</si>
  <si>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</si>
  <si>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</si>
  <si>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</si>
  <si>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</si>
  <si>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</si>
  <si>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</si>
  <si>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</si>
  <si>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</si>
  <si>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</si>
  <si>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</si>
  <si>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</si>
  <si>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</si>
  <si>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</si>
  <si>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</si>
  <si>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</si>
  <si>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</si>
  <si>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</si>
  <si>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</si>
  <si>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</si>
  <si>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</si>
  <si>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</si>
  <si>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</si>
  <si>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</si>
  <si>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</si>
  <si>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</si>
  <si>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</si>
  <si>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</si>
  <si>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</si>
  <si>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</si>
  <si>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</si>
  <si>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</si>
  <si>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</si>
  <si>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</si>
  <si>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</si>
  <si>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</si>
  <si>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</si>
  <si>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</si>
  <si>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</si>
  <si>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</si>
  <si>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</si>
  <si>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</si>
  <si>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</si>
  <si>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</si>
  <si>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</si>
  <si>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</si>
  <si>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</si>
  <si>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</si>
  <si>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</si>
  <si>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</si>
  <si>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</si>
  <si>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</si>
  <si>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</si>
  <si>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</si>
  <si>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</si>
  <si>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</si>
  <si>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</si>
  <si>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</si>
  <si>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</si>
  <si>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</si>
  <si>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</si>
  <si>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</si>
  <si>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</si>
  <si>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</si>
  <si>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</si>
  <si>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</si>
  <si>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</si>
  <si>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</si>
  <si>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</si>
  <si>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</si>
  <si>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</si>
  <si>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</si>
  <si>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</si>
  <si>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</si>
  <si>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</si>
  <si>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</si>
  <si>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</si>
  <si>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</si>
  <si>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</si>
  <si>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</si>
  <si>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</si>
  <si>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</si>
  <si>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</si>
  <si>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</si>
  <si>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</si>
  <si>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</si>
  <si>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</si>
  <si>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</si>
  <si>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</si>
  <si>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</si>
  <si>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</si>
  <si>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</si>
  <si>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</si>
  <si>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</si>
  <si>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</si>
  <si>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</si>
  <si>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</si>
  <si>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</si>
  <si>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</si>
  <si>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</si>
  <si>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</si>
  <si>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</si>
  <si>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</si>
  <si>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</si>
  <si>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</si>
  <si>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</si>
  <si>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</si>
  <si>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</si>
  <si>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</si>
  <si>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</si>
  <si>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</si>
  <si>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</si>
  <si>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</si>
  <si>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</si>
  <si>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</si>
  <si>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</si>
  <si>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</si>
  <si>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</si>
  <si>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</si>
  <si>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</si>
  <si>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</si>
  <si>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</si>
  <si>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</si>
  <si>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</si>
  <si>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</si>
  <si>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</si>
  <si>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</si>
  <si>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</si>
  <si>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</si>
  <si>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</si>
  <si>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</si>
  <si>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</si>
  <si>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</si>
  <si>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</si>
  <si>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</si>
  <si>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</si>
  <si>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</si>
  <si>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</si>
  <si>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</si>
  <si>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</si>
  <si>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</si>
  <si>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</si>
  <si>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</si>
  <si>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</si>
  <si>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</si>
  <si>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</si>
  <si>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</si>
  <si>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</si>
  <si>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</si>
  <si>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</si>
  <si>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</si>
  <si>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</si>
  <si>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</si>
  <si>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</si>
  <si>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</si>
  <si>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</si>
  <si>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</si>
  <si>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</si>
  <si>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</si>
  <si>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</si>
  <si>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</si>
  <si>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</si>
  <si>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</si>
  <si>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</si>
  <si>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</si>
  <si>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</si>
  <si>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</si>
  <si>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</si>
  <si>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</si>
  <si>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</si>
  <si>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</si>
  <si>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</si>
  <si>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</si>
  <si>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</si>
  <si>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</si>
  <si>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</si>
  <si>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</si>
  <si>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</si>
  <si>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</si>
  <si>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</si>
  <si>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</si>
  <si>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</si>
  <si>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</si>
  <si>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</si>
  <si>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</si>
  <si>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</si>
  <si>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</si>
  <si>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</si>
  <si>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</si>
  <si>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</si>
  <si>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</si>
  <si>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</si>
  <si>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</si>
  <si>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</si>
  <si>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</si>
  <si>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</si>
  <si>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</si>
  <si>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</si>
  <si>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</si>
  <si>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</si>
  <si>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</si>
  <si>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</si>
  <si>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</si>
  <si>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</si>
  <si>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</si>
  <si>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</si>
  <si>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</si>
  <si>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</si>
  <si>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</si>
  <si>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</si>
  <si>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</si>
  <si>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</si>
  <si>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</si>
  <si>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</si>
  <si>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</si>
  <si>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</si>
  <si>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</si>
  <si>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</si>
  <si>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</si>
  <si>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</si>
  <si>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</si>
  <si>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</si>
  <si>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</si>
  <si>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</si>
  <si>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</si>
  <si>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</si>
  <si>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</si>
  <si>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</si>
  <si>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</si>
  <si>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</si>
  <si>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</si>
  <si>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</si>
  <si>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</si>
  <si>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</si>
  <si>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</si>
  <si>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</si>
  <si>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</si>
  <si>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</si>
  <si>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</si>
  <si>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</si>
  <si>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</si>
  <si>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</si>
  <si>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</si>
  <si>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</si>
  <si>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</si>
  <si>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</si>
  <si>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</si>
  <si>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</si>
  <si>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</si>
  <si>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</si>
  <si>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</si>
  <si>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</si>
  <si>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</si>
  <si>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</si>
  <si>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</si>
  <si>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</si>
  <si>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</si>
  <si>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</si>
  <si>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</si>
  <si>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</si>
  <si>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</si>
  <si>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</si>
  <si>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</si>
  <si>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</si>
  <si>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</si>
  <si>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</si>
  <si>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</si>
  <si>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</si>
  <si>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</si>
  <si>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</si>
  <si>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</si>
  <si>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</si>
  <si>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</si>
  <si>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</si>
  <si>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</si>
  <si>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</si>
  <si>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</si>
  <si>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</si>
  <si>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</si>
  <si>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</si>
  <si>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</si>
  <si>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</si>
  <si>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</si>
  <si>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</si>
  <si>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</si>
  <si>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</si>
  <si>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</si>
  <si>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</si>
  <si>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</si>
  <si>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</si>
  <si>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</si>
  <si>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</si>
  <si>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</si>
  <si>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</si>
  <si>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</si>
  <si>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</si>
  <si>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</si>
  <si>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</si>
  <si>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</si>
  <si>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</si>
  <si>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</si>
  <si>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</si>
  <si>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</si>
  <si>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</si>
  <si>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</si>
  <si>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</si>
  <si>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</si>
  <si>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</si>
  <si>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</si>
  <si>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</si>
  <si>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</si>
  <si>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</si>
  <si>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</si>
  <si>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</si>
  <si>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</si>
  <si>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</si>
  <si>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</si>
  <si>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</si>
  <si>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</si>
  <si>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</si>
  <si>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</si>
  <si>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</si>
  <si>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</si>
  <si>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</si>
  <si>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</si>
  <si>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</si>
  <si>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</si>
  <si>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</si>
  <si>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</si>
  <si>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</si>
  <si>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</si>
  <si>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</si>
  <si>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</si>
  <si>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</si>
  <si>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</si>
  <si>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</si>
  <si>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</si>
  <si>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</si>
  <si>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</si>
  <si>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</si>
  <si>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</si>
  <si>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</si>
  <si>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</si>
  <si>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</si>
  <si>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</si>
  <si>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</si>
  <si>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</si>
  <si>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</si>
  <si>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</si>
  <si>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</si>
  <si>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</si>
  <si>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</si>
  <si>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</si>
  <si>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</si>
  <si>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</si>
  <si>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</si>
  <si>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</si>
  <si>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</si>
  <si>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</si>
  <si>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</si>
  <si>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</si>
  <si>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</si>
  <si>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</si>
  <si>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</si>
  <si>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</si>
  <si>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</si>
  <si>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</si>
  <si>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</si>
  <si>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</si>
  <si>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</si>
  <si>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</si>
  <si>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</si>
  <si>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</si>
  <si>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</si>
  <si>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</si>
  <si>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</si>
  <si>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</si>
  <si>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</si>
  <si>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</si>
  <si>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</si>
  <si>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</si>
  <si>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</si>
  <si>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</si>
  <si>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</si>
  <si>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</si>
  <si>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</si>
  <si>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</si>
  <si>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</si>
  <si>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</si>
  <si>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</si>
  <si>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</si>
  <si>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</si>
  <si>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</si>
  <si>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</si>
  <si>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</si>
  <si>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</si>
  <si>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</si>
  <si>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</si>
  <si>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</si>
  <si>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</si>
  <si>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</si>
  <si>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</si>
  <si>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</si>
  <si>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</si>
  <si>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</si>
  <si>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</si>
  <si>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</si>
  <si>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</si>
  <si>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</si>
  <si>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</si>
  <si>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</si>
  <si>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</si>
  <si>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</si>
  <si>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</si>
  <si>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</si>
  <si>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</si>
  <si>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</si>
  <si>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</si>
  <si>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</si>
  <si>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</si>
  <si>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</si>
  <si>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</si>
  <si>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</si>
  <si>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</si>
  <si>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</si>
  <si>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</si>
  <si>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</si>
  <si>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</si>
  <si>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</si>
  <si>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</si>
  <si>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</si>
  <si>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</si>
  <si>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</si>
  <si>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</si>
  <si>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</si>
  <si>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</si>
  <si>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</si>
  <si>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</si>
  <si>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</si>
  <si>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</si>
  <si>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</si>
  <si>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</si>
  <si>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</si>
  <si>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</si>
  <si>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</si>
  <si>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</si>
  <si>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</si>
  <si>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</si>
  <si>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</si>
  <si>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</si>
  <si>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</si>
  <si>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</si>
  <si>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</si>
  <si>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</si>
  <si>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</si>
  <si>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</si>
  <si>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</si>
  <si>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</si>
  <si>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</si>
  <si>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</si>
  <si>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</si>
  <si>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</si>
  <si>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</si>
  <si>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</si>
  <si>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</si>
  <si>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</si>
  <si>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</si>
  <si>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</si>
  <si>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</si>
  <si>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</si>
  <si>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</si>
  <si>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</si>
  <si>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</si>
  <si>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</si>
  <si>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</si>
  <si>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</si>
  <si>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</si>
  <si>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</si>
  <si>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</si>
  <si>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</si>
  <si>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</si>
  <si>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</si>
  <si>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</si>
  <si>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</si>
  <si>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</si>
  <si>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</si>
  <si>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</si>
  <si>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</si>
  <si>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</si>
  <si>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</si>
  <si>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</si>
  <si>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</si>
  <si>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</si>
  <si>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</si>
  <si>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</si>
  <si>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</si>
  <si>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</si>
  <si>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</si>
  <si>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</si>
  <si>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</si>
  <si>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</si>
  <si>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</si>
  <si>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</si>
  <si>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</si>
  <si>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</si>
  <si>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</si>
  <si>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</si>
  <si>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</si>
  <si>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</si>
  <si>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</si>
  <si>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</si>
  <si>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</si>
  <si>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</si>
  <si>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</si>
  <si>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</si>
  <si>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</si>
  <si>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</si>
  <si>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</si>
  <si>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</si>
  <si>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</si>
  <si>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</si>
  <si>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</si>
  <si>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</si>
  <si>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</si>
  <si>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</si>
  <si>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</si>
  <si>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</si>
  <si>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</si>
  <si>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</si>
  <si>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</si>
  <si>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</si>
  <si>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</si>
  <si>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</si>
  <si>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</si>
  <si>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</si>
  <si>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</si>
  <si>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</si>
  <si>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</si>
  <si>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</si>
  <si>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</si>
  <si>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</si>
  <si>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</si>
  <si>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</si>
  <si>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</si>
  <si>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</si>
  <si>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</si>
  <si>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</si>
  <si>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</si>
  <si>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</si>
  <si>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</si>
  <si>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</si>
  <si>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</si>
  <si>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</si>
  <si>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</si>
  <si>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</si>
  <si>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</si>
  <si>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</si>
  <si>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</si>
  <si>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</si>
  <si>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</si>
  <si>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</si>
  <si>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</si>
  <si>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</si>
  <si>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</si>
  <si>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</si>
  <si>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</si>
  <si>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</si>
  <si>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</si>
  <si>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</si>
  <si>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</si>
  <si>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</si>
  <si>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</si>
  <si>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</si>
  <si>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</si>
  <si>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</si>
  <si>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</si>
  <si>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</si>
  <si>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</si>
  <si>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</si>
  <si>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</si>
  <si>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</si>
  <si>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</si>
  <si>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</si>
  <si>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</si>
  <si>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</si>
  <si>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</si>
  <si>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</si>
  <si>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</si>
  <si>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</si>
  <si>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</si>
  <si>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</si>
  <si>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</si>
  <si>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</si>
  <si>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</si>
  <si>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</si>
  <si>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</si>
  <si>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</si>
  <si>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</si>
  <si>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</si>
  <si>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</si>
  <si>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</si>
  <si>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</si>
  <si>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</si>
  <si>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</si>
  <si>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</si>
  <si>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</si>
  <si>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</si>
  <si>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</si>
  <si>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</si>
  <si>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</si>
  <si>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</si>
  <si>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</si>
  <si>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</si>
  <si>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</si>
  <si>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</si>
  <si>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</si>
  <si>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</si>
  <si>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</si>
  <si>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</si>
  <si>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</si>
  <si>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</si>
  <si>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</si>
  <si>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</si>
  <si>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</si>
  <si>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</si>
  <si>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</si>
  <si>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</si>
  <si>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</si>
  <si>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</si>
  <si>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</si>
  <si>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</si>
  <si>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</si>
  <si>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</si>
  <si>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</si>
  <si>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</si>
  <si>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</si>
  <si>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</si>
  <si>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</si>
  <si>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</si>
  <si>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</si>
  <si>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</si>
  <si>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</si>
  <si>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</si>
  <si>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</si>
  <si>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</si>
  <si>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</si>
  <si>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</si>
  <si>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</si>
  <si>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</si>
  <si>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</si>
  <si>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</si>
  <si>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</si>
  <si>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</si>
  <si>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</si>
  <si>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</si>
  <si>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</si>
  <si>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</si>
  <si>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</si>
  <si>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</si>
  <si>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</si>
  <si>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</si>
  <si>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</si>
  <si>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</si>
  <si>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</si>
  <si>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</si>
  <si>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</si>
  <si>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</si>
  <si>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</si>
  <si>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</si>
  <si>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</si>
  <si>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</si>
  <si>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</si>
  <si>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</si>
  <si>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</si>
  <si>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</si>
  <si>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</si>
  <si>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</si>
  <si>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</si>
  <si>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</si>
  <si>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</si>
  <si>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</si>
  <si>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</si>
  <si>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</si>
  <si>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</si>
  <si>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</si>
  <si>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</si>
  <si>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</si>
  <si>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</si>
  <si>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</si>
  <si>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</si>
  <si>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</si>
  <si>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</si>
  <si>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</si>
  <si>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</si>
  <si>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</si>
  <si>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</si>
  <si>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</si>
  <si>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</si>
  <si>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</si>
  <si>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</si>
  <si>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</si>
  <si>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</si>
  <si>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</si>
  <si>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</si>
  <si>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</si>
  <si>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</si>
  <si>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</si>
  <si>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</si>
  <si>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</si>
  <si>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</si>
  <si>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</si>
  <si>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</si>
  <si>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</si>
  <si>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</si>
  <si>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</si>
  <si>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</si>
  <si>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</si>
  <si>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</si>
  <si>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</si>
  <si>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</si>
  <si>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</si>
  <si>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</si>
  <si>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</si>
  <si>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</si>
  <si>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</si>
  <si>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</si>
  <si>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</si>
  <si>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</si>
  <si>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</si>
  <si>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</si>
  <si>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</si>
  <si>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</si>
  <si>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</si>
  <si>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</si>
  <si>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</si>
  <si>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</si>
  <si>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</si>
  <si>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</si>
  <si>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</si>
  <si>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</si>
  <si>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</si>
  <si>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</si>
  <si>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</si>
  <si>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</si>
  <si>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</si>
  <si>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</si>
  <si>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</si>
  <si>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</si>
  <si>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</si>
  <si>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</si>
  <si>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</si>
  <si>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</si>
  <si>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</si>
  <si>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</si>
  <si>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</si>
  <si>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</si>
  <si>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</si>
  <si>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</si>
  <si>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</si>
  <si>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</si>
  <si>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</si>
  <si>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</si>
  <si>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</si>
  <si>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</si>
  <si>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</si>
  <si>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</si>
  <si>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</si>
  <si>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</si>
  <si>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</si>
  <si>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</si>
  <si>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</si>
  <si>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</si>
  <si>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</si>
  <si>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</si>
  <si>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</si>
  <si>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</si>
  <si>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</si>
  <si>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</si>
  <si>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</si>
  <si>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</si>
  <si>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</si>
  <si>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</si>
  <si>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</si>
  <si>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</si>
  <si>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</si>
  <si>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</si>
  <si>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</si>
  <si>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</si>
  <si>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</si>
  <si>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</si>
  <si>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</si>
  <si>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</si>
  <si>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</si>
  <si>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</si>
  <si>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</si>
  <si>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</si>
  <si>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</si>
  <si>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</si>
  <si>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</si>
  <si>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</si>
  <si>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</si>
  <si>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</si>
  <si>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</si>
  <si>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</si>
  <si>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</si>
  <si>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</si>
  <si>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</si>
  <si>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</si>
  <si>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</si>
  <si>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</si>
  <si>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</si>
  <si>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</si>
  <si>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</si>
  <si>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</si>
  <si>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</si>
  <si>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</si>
  <si>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</si>
  <si>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</si>
  <si>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</si>
  <si>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</si>
  <si>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</si>
  <si>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</si>
  <si>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</si>
  <si>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</si>
  <si>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</si>
  <si>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</si>
  <si>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</si>
  <si>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</si>
  <si>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</si>
  <si>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</si>
  <si>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</si>
  <si>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</si>
  <si>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</si>
  <si>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</si>
  <si>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</si>
  <si>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</si>
  <si>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</si>
  <si>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</si>
  <si>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</si>
  <si>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</si>
  <si>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</si>
  <si>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</si>
  <si>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</si>
  <si>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</si>
  <si>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</si>
  <si>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</si>
  <si>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</si>
  <si>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</si>
  <si>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</si>
  <si>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</si>
  <si>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</si>
  <si>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</si>
  <si>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</si>
  <si>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</si>
  <si>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</si>
  <si>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</si>
  <si>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</si>
  <si>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</si>
  <si>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</si>
  <si>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</si>
  <si>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</si>
  <si>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</si>
  <si>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</si>
  <si>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</si>
  <si>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</si>
  <si>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</si>
  <si>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</si>
  <si>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</si>
  <si>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</si>
  <si>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</si>
  <si>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</si>
  <si>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</si>
  <si>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</si>
  <si>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</si>
  <si>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</si>
  <si>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</si>
  <si>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</si>
  <si>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</si>
  <si>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</si>
  <si>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</si>
  <si>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</si>
  <si>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</si>
  <si>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</si>
  <si>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</si>
  <si>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</si>
  <si>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</si>
  <si>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</si>
  <si>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</si>
  <si>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</si>
  <si>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</si>
  <si>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</si>
  <si>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</si>
  <si>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</si>
  <si>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</si>
  <si>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</si>
  <si>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</si>
  <si>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</si>
  <si>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</si>
  <si>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</si>
  <si>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</si>
  <si>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</si>
  <si>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</si>
  <si>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</si>
  <si>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</si>
  <si>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</si>
  <si>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</si>
  <si>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</si>
  <si>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</si>
  <si>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</si>
  <si>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</si>
  <si>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</si>
  <si>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</si>
  <si>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</si>
  <si>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</si>
  <si>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</si>
  <si>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</si>
  <si>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</si>
  <si>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</si>
  <si>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</si>
  <si>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</si>
  <si>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</si>
  <si>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</si>
  <si>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</si>
  <si>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</si>
  <si>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</si>
  <si>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</si>
  <si>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</si>
  <si>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</si>
  <si>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</si>
  <si>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</si>
  <si>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</si>
  <si>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</si>
  <si>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</si>
  <si>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</si>
  <si>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</si>
  <si>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</si>
  <si>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</si>
  <si>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</si>
  <si>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</si>
  <si>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</si>
  <si>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</si>
  <si>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</si>
  <si>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</si>
  <si>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</si>
  <si>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</si>
  <si>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</si>
  <si>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</si>
  <si>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</si>
  <si>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</si>
  <si>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</si>
  <si>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</si>
  <si>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</si>
  <si>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</si>
  <si>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</si>
  <si>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</si>
  <si>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</si>
  <si>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</si>
  <si>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</si>
  <si>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</si>
  <si>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</si>
  <si>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</si>
  <si>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</si>
  <si>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</si>
  <si>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</si>
  <si>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</si>
  <si>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</si>
  <si>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</si>
  <si>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</si>
  <si>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</si>
  <si>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</si>
  <si>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</si>
  <si>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</si>
  <si>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</si>
  <si>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</si>
  <si>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</si>
  <si>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</si>
  <si>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</si>
  <si>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</si>
  <si>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</si>
  <si>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</si>
  <si>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</si>
  <si>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</si>
  <si>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</si>
  <si>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</si>
  <si>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</si>
  <si>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</si>
  <si>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</si>
  <si>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</si>
  <si>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</si>
  <si>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</si>
  <si>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</si>
  <si>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</si>
  <si>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</si>
  <si>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</si>
  <si>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</si>
  <si>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</si>
  <si>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</si>
  <si>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</si>
  <si>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</si>
  <si>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</si>
  <si>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</si>
  <si>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</si>
  <si>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</si>
  <si>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</si>
  <si>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</si>
  <si>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</si>
  <si>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</si>
  <si>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</si>
  <si>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</si>
  <si>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</si>
  <si>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</si>
  <si>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</si>
  <si>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</si>
  <si>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</si>
  <si>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</si>
  <si>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</si>
  <si>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</si>
  <si>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</si>
  <si>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</si>
  <si>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</si>
  <si>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</si>
  <si>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</si>
  <si>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</si>
  <si>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</si>
  <si>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</si>
  <si>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</si>
  <si>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</si>
  <si>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</si>
  <si>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</si>
  <si>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</si>
  <si>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</si>
  <si>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</si>
  <si>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</si>
  <si>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</si>
  <si>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</si>
  <si>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</si>
  <si>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</si>
  <si>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</si>
  <si>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</si>
  <si>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</si>
  <si>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</si>
  <si>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</si>
  <si>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</si>
  <si>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</si>
  <si>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</si>
  <si>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</si>
  <si>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</si>
  <si>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</si>
  <si>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</si>
  <si>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</si>
  <si>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</si>
  <si>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</si>
  <si>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</si>
  <si>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</si>
  <si>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</si>
  <si>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</si>
  <si>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</si>
  <si>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</si>
  <si>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</si>
  <si>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</si>
  <si>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</si>
  <si>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</si>
  <si>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</si>
  <si>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</si>
  <si>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</si>
  <si>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</si>
  <si>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</si>
  <si>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</si>
  <si>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</si>
  <si>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</si>
  <si>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</si>
  <si>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</si>
  <si>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</si>
  <si>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</si>
  <si>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</si>
  <si>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</si>
  <si>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</si>
  <si>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</si>
  <si>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</si>
  <si>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</si>
  <si>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</si>
  <si>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</si>
  <si>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</si>
  <si>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</si>
  <si>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</si>
  <si>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</si>
  <si>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</si>
  <si>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</si>
  <si>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</si>
  <si>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</si>
  <si>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</si>
  <si>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</si>
  <si>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</si>
  <si>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</si>
  <si>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</si>
  <si>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</si>
  <si>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</si>
  <si>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</si>
  <si>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</si>
  <si>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</si>
  <si>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</si>
  <si>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</si>
  <si>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</si>
  <si>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</si>
  <si>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</si>
  <si>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</si>
  <si>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</si>
  <si>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</si>
  <si>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</si>
  <si>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</si>
  <si>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</si>
  <si>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</si>
  <si>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</si>
  <si>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</si>
  <si>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</si>
  <si>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</si>
  <si>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</si>
  <si>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</si>
  <si>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</si>
  <si>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</si>
  <si>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</si>
  <si>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</si>
  <si>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</si>
  <si>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</si>
  <si>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</si>
  <si>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</si>
  <si>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</si>
  <si>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</si>
  <si>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</si>
  <si>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</si>
  <si>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</si>
  <si>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</si>
  <si>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</si>
  <si>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</si>
  <si>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</si>
  <si>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</si>
  <si>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</si>
  <si>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</si>
  <si>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</si>
  <si>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</si>
  <si>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</si>
  <si>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</si>
  <si>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</si>
  <si>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</si>
  <si>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</si>
  <si>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</si>
  <si>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</si>
  <si>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</si>
  <si>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</si>
  <si>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</si>
  <si>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</si>
  <si>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</si>
  <si>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</si>
  <si>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</si>
  <si>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</si>
  <si>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</si>
  <si>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</si>
  <si>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</si>
  <si>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</si>
  <si>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</si>
  <si>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</si>
  <si>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</si>
  <si>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</si>
  <si>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</si>
  <si>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</si>
  <si>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</si>
  <si>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</si>
  <si>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</si>
  <si>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</si>
  <si>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</si>
  <si>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</si>
  <si>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</si>
  <si>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</si>
  <si>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</si>
  <si>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</si>
  <si>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</si>
  <si>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</si>
  <si>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</si>
  <si>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</si>
  <si>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</si>
  <si>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</si>
  <si>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</si>
  <si>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</si>
  <si>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</si>
  <si>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</si>
  <si>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</si>
  <si>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</si>
  <si>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</si>
  <si>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</si>
  <si>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</si>
  <si>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</si>
  <si>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</si>
  <si>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</si>
  <si>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</si>
  <si>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</si>
  <si>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</si>
  <si>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</si>
  <si>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</si>
  <si>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</si>
  <si>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</si>
  <si>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</si>
  <si>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</si>
  <si>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</si>
  <si>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</si>
  <si>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</si>
  <si>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</si>
  <si>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</si>
  <si>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</si>
  <si>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</si>
  <si>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</si>
  <si>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</si>
  <si>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</si>
  <si>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</si>
  <si>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</si>
  <si>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</si>
  <si>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</si>
  <si>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</si>
  <si>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</si>
  <si>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</si>
  <si>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</si>
  <si>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</si>
  <si>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</si>
  <si>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</si>
  <si>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</si>
  <si>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</si>
  <si>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</si>
  <si>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</si>
  <si>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</si>
  <si>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</si>
  <si>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</si>
  <si>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</si>
  <si>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</si>
  <si>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</si>
  <si>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</si>
  <si>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</si>
  <si>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</si>
  <si>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</si>
  <si>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</si>
  <si>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</si>
  <si>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</si>
  <si>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</si>
  <si>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</si>
  <si>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</si>
  <si>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</si>
  <si>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</si>
  <si>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</si>
  <si>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</si>
  <si>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</si>
  <si>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</si>
  <si>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</si>
  <si>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</si>
  <si>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</si>
  <si>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</si>
  <si>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</si>
  <si>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</si>
  <si>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</si>
  <si>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</si>
  <si>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</si>
  <si>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</si>
  <si>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</si>
  <si>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</si>
  <si>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</si>
  <si>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</si>
  <si>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</si>
  <si>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</si>
  <si>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</si>
  <si>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</si>
  <si>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</si>
  <si>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</si>
  <si>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</si>
  <si>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</si>
  <si>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</si>
  <si>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</si>
  <si>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</si>
  <si>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</si>
  <si>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</si>
  <si>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</si>
  <si>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</si>
  <si>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</si>
  <si>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</si>
  <si>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</si>
  <si>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</si>
  <si>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</si>
  <si>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</si>
  <si>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</si>
  <si>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</si>
  <si>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</si>
  <si>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</si>
  <si>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</si>
  <si>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</si>
  <si>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</si>
  <si>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</si>
  <si>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</si>
  <si>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</si>
  <si>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</si>
  <si>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</si>
  <si>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</si>
  <si>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</si>
  <si>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</si>
  <si>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</si>
  <si>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</si>
  <si>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</si>
  <si>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</si>
  <si>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</si>
  <si>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</si>
  <si>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</si>
  <si>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</si>
  <si>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</si>
  <si>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</si>
  <si>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</si>
  <si>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</si>
  <si>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</si>
  <si>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</si>
  <si>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</si>
  <si>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</si>
  <si>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</si>
  <si>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</si>
  <si>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</si>
  <si>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</si>
  <si>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</si>
  <si>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</si>
  <si>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</si>
  <si>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</si>
  <si>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</si>
  <si>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</si>
  <si>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</si>
  <si>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</si>
  <si>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</si>
  <si>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</si>
  <si>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</si>
  <si>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</si>
  <si>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</si>
  <si>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</si>
  <si>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</si>
  <si>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</si>
  <si>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</si>
  <si>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</si>
  <si>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</si>
  <si>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</si>
  <si>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</si>
  <si>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</si>
  <si>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</si>
  <si>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</si>
  <si>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</si>
  <si>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</si>
  <si>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</si>
  <si>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</si>
  <si>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</si>
  <si>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</si>
  <si>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</si>
  <si>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</si>
  <si>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</si>
  <si>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</si>
  <si>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</si>
  <si>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</si>
  <si>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</si>
  <si>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</si>
  <si>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</si>
  <si>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</si>
  <si>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</si>
  <si>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</si>
  <si>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</si>
  <si>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</si>
  <si>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</si>
  <si>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</si>
  <si>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</si>
  <si>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</si>
  <si>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</si>
  <si>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</si>
  <si>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</si>
  <si>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</si>
  <si>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</si>
  <si>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</si>
  <si>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</si>
  <si>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</si>
  <si>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</si>
  <si>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</si>
  <si>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</si>
  <si>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</si>
  <si>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</si>
  <si>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</si>
  <si>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</si>
  <si>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</si>
  <si>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</si>
  <si>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</si>
  <si>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</si>
  <si>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</si>
  <si>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</si>
  <si>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</si>
  <si>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</si>
  <si>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</si>
  <si>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</si>
  <si>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</si>
  <si>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</si>
  <si>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</si>
  <si>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</si>
  <si>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</si>
  <si>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</si>
  <si>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</si>
  <si>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</si>
  <si>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</si>
  <si>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</si>
  <si>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</si>
  <si>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</si>
  <si>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</si>
  <si>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</si>
  <si>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</si>
  <si>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</si>
  <si>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</si>
  <si>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</si>
  <si>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</si>
  <si>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</si>
  <si>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</si>
  <si>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</si>
  <si>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</si>
  <si>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</si>
  <si>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</si>
  <si>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</si>
  <si>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</si>
  <si>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</si>
  <si>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</si>
  <si>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</si>
  <si>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</si>
  <si>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</si>
  <si>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</si>
  <si>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</si>
  <si>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</si>
  <si>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</si>
  <si>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</si>
  <si>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</si>
  <si>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</si>
  <si>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</si>
  <si>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</si>
  <si>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</si>
  <si>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</si>
  <si>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</si>
  <si>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</si>
  <si>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</si>
  <si>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</si>
  <si>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</si>
  <si>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</si>
  <si>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</si>
  <si>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</si>
  <si>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</si>
  <si>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</si>
  <si>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</si>
  <si>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</si>
  <si>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</si>
  <si>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</si>
  <si>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</si>
  <si>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</si>
  <si>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</si>
  <si>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</si>
  <si>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</si>
  <si>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</si>
  <si>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</si>
  <si>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</si>
  <si>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</si>
  <si>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</si>
  <si>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</si>
  <si>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</si>
  <si>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</si>
  <si>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</si>
  <si>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</si>
  <si>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</si>
  <si>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</si>
  <si>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</si>
  <si>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</si>
  <si>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</si>
  <si>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</si>
  <si>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</si>
  <si>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</si>
  <si>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</si>
  <si>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</si>
  <si>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</si>
  <si>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</si>
  <si>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</si>
  <si>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</si>
  <si>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</si>
  <si>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</si>
  <si>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</si>
  <si>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</si>
  <si>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</si>
  <si>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</si>
  <si>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</si>
  <si>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</si>
  <si>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</si>
  <si>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</si>
  <si>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</si>
  <si>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</si>
  <si>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</si>
  <si>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</si>
  <si>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</si>
  <si>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</si>
  <si>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</si>
  <si>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</si>
  <si>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</si>
  <si>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</si>
  <si>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</si>
  <si>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</si>
  <si>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</si>
  <si>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</si>
  <si>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</si>
  <si>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</si>
  <si>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</si>
  <si>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</si>
  <si>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</si>
  <si>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</si>
  <si>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</si>
  <si>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</si>
  <si>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</si>
  <si>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</si>
  <si>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</si>
  <si>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</si>
  <si>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</si>
  <si>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</si>
  <si>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</si>
  <si>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</si>
  <si>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</si>
  <si>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</si>
  <si>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</si>
  <si>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</si>
  <si>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</si>
  <si>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</si>
  <si>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</si>
  <si>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</si>
  <si>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</si>
  <si>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</si>
  <si>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</si>
  <si>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</si>
  <si>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</si>
  <si>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</si>
  <si>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</si>
  <si>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</si>
  <si>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</si>
  <si>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</si>
  <si>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</si>
  <si>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</si>
  <si>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</si>
  <si>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</si>
  <si>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</si>
  <si>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</si>
  <si>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</si>
  <si>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</si>
  <si>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</si>
  <si>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</si>
  <si>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</si>
  <si>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</si>
  <si>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</si>
  <si>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</si>
  <si>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</si>
  <si>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</si>
  <si>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</si>
  <si>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</si>
  <si>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</si>
  <si>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</si>
  <si>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</si>
  <si>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</si>
  <si>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</si>
  <si>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</si>
  <si>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</si>
  <si>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</si>
  <si>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</si>
  <si>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</si>
  <si>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</si>
  <si>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</si>
  <si>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</si>
  <si>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</si>
  <si>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</si>
  <si>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</si>
  <si>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</si>
  <si>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</si>
  <si>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</si>
  <si>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</si>
  <si>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</si>
  <si>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</si>
  <si>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</si>
  <si>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</si>
  <si>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</si>
  <si>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</si>
  <si>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</si>
  <si>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</si>
  <si>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</si>
  <si>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</si>
  <si>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</si>
  <si>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</si>
  <si>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</si>
  <si>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</si>
  <si>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</si>
  <si>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</si>
  <si>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</si>
  <si>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</si>
  <si>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</si>
  <si>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</si>
  <si>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</si>
  <si>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</si>
  <si>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</si>
  <si>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</si>
  <si>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</si>
  <si>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</si>
  <si>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</si>
  <si>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</si>
  <si>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</si>
  <si>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</si>
  <si>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</si>
  <si>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</si>
  <si>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</si>
  <si>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</si>
  <si>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</si>
  <si>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</si>
  <si>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</si>
  <si>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</si>
  <si>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</si>
  <si>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</si>
  <si>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</si>
  <si>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</si>
  <si>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</si>
  <si>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</si>
  <si>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</si>
  <si>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</si>
  <si>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</si>
  <si>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</si>
  <si>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</si>
  <si>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</si>
  <si>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</si>
  <si>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</si>
  <si>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</si>
  <si>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</si>
  <si>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</si>
  <si>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</si>
  <si>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</si>
  <si>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</si>
  <si>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</si>
  <si>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</si>
  <si>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</si>
  <si>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</si>
  <si>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</si>
  <si>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</si>
  <si>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</si>
  <si>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</si>
  <si>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</si>
  <si>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</si>
  <si>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</si>
  <si>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</si>
  <si>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</si>
  <si>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</si>
  <si>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</si>
  <si>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</si>
  <si>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</si>
  <si>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</si>
  <si>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</si>
  <si>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</si>
  <si>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</si>
  <si>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</si>
  <si>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</si>
  <si>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</si>
  <si>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</si>
  <si>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</si>
  <si>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</si>
  <si>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</si>
  <si>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</si>
  <si>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</si>
  <si>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</si>
  <si>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</si>
  <si>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</si>
  <si>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</si>
  <si>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</si>
  <si>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</si>
  <si>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</si>
  <si>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</si>
  <si>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</si>
  <si>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</si>
  <si>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</si>
  <si>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</si>
  <si>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</si>
  <si>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</si>
  <si>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</si>
  <si>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</si>
  <si>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</si>
  <si>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</si>
  <si>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</si>
  <si>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</si>
  <si>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</si>
  <si>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</si>
  <si>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</si>
  <si>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</si>
  <si>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</si>
  <si>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</si>
  <si>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</si>
  <si>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</si>
  <si>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</si>
  <si>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</si>
  <si>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</si>
  <si>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</si>
  <si>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</si>
  <si>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</si>
  <si>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</si>
  <si>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</si>
  <si>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</si>
  <si>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</si>
  <si>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</si>
  <si>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</si>
  <si>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</si>
  <si>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</si>
  <si>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</si>
  <si>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</si>
  <si>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</si>
  <si>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</si>
  <si>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</si>
  <si>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</si>
  <si>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</si>
  <si>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</si>
  <si>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</si>
  <si>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</si>
  <si>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</si>
  <si>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</si>
  <si>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</si>
  <si>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</si>
  <si>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</si>
  <si>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</si>
  <si>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</si>
  <si>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</si>
  <si>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</si>
  <si>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</si>
  <si>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</si>
  <si>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</si>
  <si>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</si>
  <si>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</si>
  <si>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</si>
  <si>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</si>
  <si>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</si>
  <si>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</si>
  <si>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</si>
  <si>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</si>
  <si>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</si>
  <si>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</si>
  <si>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</si>
  <si>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</si>
  <si>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</si>
  <si>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</si>
  <si>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</si>
  <si>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</si>
  <si>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</si>
  <si>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</si>
  <si>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</si>
  <si>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</si>
  <si>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</si>
  <si>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</si>
  <si>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</si>
  <si>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</si>
  <si>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</si>
  <si>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</si>
  <si>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</si>
  <si>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</si>
  <si>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</si>
  <si>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</si>
  <si>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</si>
  <si>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</si>
  <si>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</si>
  <si>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</si>
  <si>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</si>
  <si>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</si>
  <si>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</si>
  <si>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</si>
  <si>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</si>
  <si>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</si>
  <si>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</si>
  <si>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</si>
  <si>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</si>
  <si>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</si>
  <si>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</si>
  <si>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</si>
  <si>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</si>
  <si>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</si>
  <si>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</si>
  <si>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</si>
  <si>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</si>
  <si>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</si>
  <si>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</si>
  <si>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</si>
  <si>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</si>
  <si>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</si>
  <si>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</si>
  <si>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</si>
  <si>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</si>
  <si>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</si>
  <si>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</si>
  <si>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</si>
  <si>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</si>
  <si>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</si>
  <si>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</si>
  <si>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</si>
  <si>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</si>
  <si>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</si>
  <si>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</si>
  <si>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</si>
  <si>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</si>
  <si>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</si>
  <si>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</si>
  <si>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</si>
  <si>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</si>
  <si>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</si>
  <si>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</si>
  <si>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</si>
  <si>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</si>
  <si>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</si>
  <si>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</si>
  <si>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</si>
  <si>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</si>
  <si>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</si>
  <si>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</si>
  <si>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</si>
  <si>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</si>
  <si>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</si>
  <si>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</si>
  <si>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</si>
  <si>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</si>
  <si>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</si>
  <si>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</si>
  <si>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</si>
  <si>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</si>
  <si>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</si>
  <si>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</si>
  <si>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</si>
  <si>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</si>
  <si>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</si>
  <si>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</si>
  <si>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</si>
  <si>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</si>
  <si>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</si>
  <si>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</si>
  <si>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</si>
  <si>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</si>
  <si>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</si>
  <si>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</si>
  <si>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</si>
  <si>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</si>
  <si>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</si>
  <si>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</si>
  <si>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</si>
  <si>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</si>
  <si>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</si>
  <si>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</si>
  <si>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</si>
  <si>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</si>
  <si>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</si>
  <si>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</si>
  <si>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</si>
  <si>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</si>
  <si>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</si>
  <si>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</si>
  <si>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</si>
  <si>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</si>
  <si>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</si>
  <si>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</si>
  <si>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</si>
  <si>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</si>
  <si>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</si>
  <si>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</si>
  <si>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</si>
  <si>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</si>
  <si>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</si>
  <si>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</si>
  <si>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</si>
  <si>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</si>
  <si>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</si>
  <si>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</si>
  <si>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</si>
  <si>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</si>
  <si>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</si>
  <si>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</si>
  <si>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</si>
  <si>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</si>
  <si>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</si>
  <si>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</si>
  <si>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</si>
  <si>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</si>
  <si>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</si>
  <si>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</si>
  <si>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</si>
  <si>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</si>
  <si>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</si>
  <si>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</si>
  <si>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</si>
  <si>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</si>
  <si>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</si>
  <si>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</si>
  <si>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</si>
  <si>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</si>
  <si>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</si>
  <si>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</si>
  <si>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</si>
  <si>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</si>
  <si>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</si>
  <si>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</si>
  <si>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</si>
  <si>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</si>
  <si>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</si>
  <si>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</si>
  <si>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</si>
  <si>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</si>
  <si>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</si>
  <si>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</si>
  <si>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</si>
  <si>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</si>
  <si>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</si>
  <si>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</si>
  <si>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</si>
  <si>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</si>
  <si>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</si>
  <si>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</si>
  <si>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</si>
  <si>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</si>
  <si>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</si>
  <si>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</si>
  <si>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</si>
  <si>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</si>
  <si>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</si>
  <si>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</si>
  <si>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</si>
  <si>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</si>
  <si>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</si>
  <si>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</si>
  <si>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</si>
  <si>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</si>
  <si>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</si>
  <si>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</si>
  <si>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</si>
  <si>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</si>
  <si>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</si>
  <si>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</si>
  <si>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</si>
  <si>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</si>
  <si>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</si>
  <si>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</si>
  <si>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</si>
  <si>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</si>
  <si>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</si>
  <si>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</si>
  <si>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</si>
  <si>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</si>
  <si>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</si>
  <si>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</si>
  <si>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</si>
  <si>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</si>
  <si>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</si>
  <si>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</si>
  <si>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</si>
  <si>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</si>
  <si>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</si>
  <si>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</si>
  <si>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</si>
  <si>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</si>
  <si>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</si>
  <si>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</si>
  <si>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</si>
  <si>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</si>
  <si>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</si>
  <si>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</si>
  <si>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</si>
  <si>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</si>
  <si>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</si>
  <si>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</si>
  <si>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</si>
  <si>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</si>
  <si>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</si>
  <si>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</si>
  <si>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</si>
  <si>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</si>
  <si>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</si>
  <si>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</si>
  <si>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</si>
  <si>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</si>
  <si>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</si>
  <si>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</si>
  <si>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</si>
  <si>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</si>
  <si>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</si>
  <si>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</si>
  <si>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</si>
  <si>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</si>
  <si>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</si>
  <si>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</si>
  <si>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</si>
  <si>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</si>
  <si>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</si>
  <si>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</si>
  <si>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</si>
  <si>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</si>
  <si>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</si>
  <si>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</si>
  <si>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</si>
  <si>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</si>
  <si>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</si>
  <si>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</si>
  <si>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</si>
  <si>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</si>
  <si>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</si>
  <si>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</si>
  <si>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</si>
  <si>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</si>
  <si>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</si>
  <si>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</si>
  <si>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</si>
  <si>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</si>
  <si>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</si>
  <si>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</si>
  <si>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</si>
  <si>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</si>
  <si>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</si>
  <si>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</si>
  <si>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</si>
  <si>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</si>
  <si>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</si>
  <si>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</si>
  <si>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</si>
  <si>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</si>
  <si>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</si>
  <si>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</si>
  <si>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</si>
  <si>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</si>
  <si>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</si>
  <si>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</si>
  <si>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</si>
  <si>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</si>
  <si>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</si>
  <si>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</si>
  <si>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</si>
  <si>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</si>
  <si>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</si>
  <si>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</si>
  <si>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</si>
  <si>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</si>
  <si>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</si>
  <si>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</si>
  <si>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</si>
  <si>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</si>
  <si>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</si>
  <si>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</si>
  <si>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</si>
  <si>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</si>
  <si>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</si>
  <si>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</si>
  <si>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</si>
  <si>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</si>
  <si>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</si>
  <si>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</si>
  <si>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</si>
  <si>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</si>
  <si>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</si>
  <si>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</si>
  <si>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</si>
  <si>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</si>
  <si>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</si>
  <si>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</si>
  <si>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</si>
  <si>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</si>
  <si>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</si>
  <si>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</si>
  <si>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</si>
  <si>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</si>
  <si>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</si>
  <si>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</si>
  <si>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</si>
  <si>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</si>
  <si>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</si>
  <si>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</si>
  <si>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</si>
  <si>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</si>
  <si>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</si>
  <si>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</si>
  <si>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</si>
  <si>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</si>
  <si>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</si>
  <si>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</si>
  <si>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</si>
  <si>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</si>
  <si>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</si>
  <si>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</si>
  <si>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</si>
  <si>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</si>
  <si>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</si>
  <si>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</si>
  <si>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</si>
  <si>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</si>
  <si>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</si>
  <si>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</si>
  <si>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</si>
  <si>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</si>
  <si>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</si>
  <si>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</si>
  <si>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</si>
  <si>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</si>
  <si>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</si>
  <si>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</si>
  <si>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</si>
  <si>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</si>
  <si>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</si>
  <si>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</si>
  <si>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</si>
  <si>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</si>
  <si>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</si>
  <si>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</si>
  <si>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</si>
  <si>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</si>
  <si>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</si>
  <si>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</si>
  <si>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</si>
  <si>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</si>
  <si>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</si>
  <si>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</si>
  <si>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</si>
  <si>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</si>
  <si>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</si>
  <si>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</si>
  <si>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</si>
  <si>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</si>
  <si>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</si>
  <si>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</si>
  <si>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</si>
  <si>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</si>
  <si>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</si>
  <si>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</si>
  <si>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</si>
  <si>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</si>
  <si>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</si>
  <si>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</si>
  <si>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</si>
  <si>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</si>
  <si>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</si>
  <si>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</si>
  <si>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</si>
  <si>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</si>
  <si>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</si>
  <si>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</si>
  <si>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</si>
  <si>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</si>
  <si>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</si>
  <si>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</si>
  <si>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</si>
  <si>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</si>
  <si>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</si>
  <si>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</si>
  <si>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</si>
  <si>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</si>
  <si>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</si>
  <si>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</si>
  <si>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</si>
  <si>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</si>
  <si>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</si>
  <si>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</si>
  <si>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</si>
  <si>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</si>
  <si>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</si>
  <si>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</si>
  <si>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</si>
  <si>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</si>
  <si>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</si>
  <si>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</si>
  <si>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</si>
  <si>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</si>
  <si>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</si>
  <si>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</si>
  <si>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</si>
  <si>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</si>
  <si>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</si>
  <si>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</si>
  <si>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</si>
  <si>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</si>
  <si>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</si>
  <si>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</si>
  <si>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</si>
  <si>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</si>
  <si>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</si>
  <si>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</si>
  <si>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</si>
  <si>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</si>
  <si>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</si>
  <si>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</si>
  <si>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</si>
  <si>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</si>
  <si>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</si>
  <si>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</si>
  <si>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</si>
  <si>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</si>
  <si>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</si>
  <si>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</si>
  <si>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</si>
  <si>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</si>
  <si>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</si>
  <si>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</si>
  <si>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</si>
  <si>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</si>
  <si>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</si>
  <si>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</si>
  <si>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</si>
  <si>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</si>
  <si>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</si>
  <si>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</si>
  <si>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</si>
  <si>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</si>
  <si>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</si>
  <si>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</si>
  <si>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</si>
  <si>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</si>
  <si>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</si>
  <si>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</si>
  <si>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</si>
  <si>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</si>
  <si>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</si>
  <si>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</si>
  <si>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</si>
  <si>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</si>
  <si>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</si>
  <si>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</si>
  <si>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</si>
  <si>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</si>
  <si>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</si>
  <si>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</si>
  <si>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</si>
  <si>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</si>
  <si>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</si>
  <si>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</si>
  <si>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</si>
  <si>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</si>
  <si>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</si>
  <si>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</si>
  <si>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</si>
  <si>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</si>
  <si>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</si>
  <si>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</si>
  <si>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</si>
  <si>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</si>
  <si>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</si>
  <si>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</si>
  <si>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</si>
  <si>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</si>
  <si>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</si>
  <si>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</si>
  <si>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</si>
  <si>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</si>
  <si>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</si>
  <si>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</si>
  <si>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</si>
  <si>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</si>
  <si>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</si>
  <si>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</si>
  <si>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</si>
  <si>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</si>
  <si>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</si>
  <si>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</si>
  <si>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</si>
  <si>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</si>
  <si>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</si>
  <si>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</si>
  <si>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</si>
  <si>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</si>
  <si>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</si>
  <si>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</si>
  <si>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</si>
  <si>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</si>
  <si>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</si>
  <si>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</si>
  <si>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</si>
  <si>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</si>
  <si>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</si>
  <si>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</si>
  <si>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</si>
  <si>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</si>
  <si>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</si>
  <si>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</si>
  <si>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</si>
  <si>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</si>
  <si>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</si>
  <si>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</si>
  <si>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</si>
  <si>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</si>
  <si>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</si>
  <si>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</si>
  <si>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</si>
  <si>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</si>
  <si>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</si>
  <si>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</si>
  <si>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</si>
  <si>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</si>
  <si>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</si>
  <si>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</si>
  <si>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</si>
  <si>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</si>
  <si>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</si>
  <si>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</si>
  <si>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</si>
  <si>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</si>
  <si>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</si>
  <si>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</si>
  <si>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</si>
  <si>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</si>
  <si>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</si>
  <si>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</si>
  <si>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</si>
  <si>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</si>
  <si>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</si>
  <si>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</si>
  <si>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</si>
  <si>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</si>
  <si>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</si>
  <si>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</si>
  <si>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</si>
  <si>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</si>
  <si>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</si>
  <si>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</si>
  <si>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</si>
  <si>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</si>
  <si>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</si>
  <si>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</si>
  <si>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</si>
  <si>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</si>
  <si>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</si>
  <si>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</si>
  <si>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</si>
  <si>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</si>
  <si>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</si>
  <si>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</si>
  <si>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</si>
  <si>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</si>
  <si>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</si>
  <si>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</si>
  <si>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</si>
  <si>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</si>
  <si>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</si>
  <si>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</si>
  <si>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</si>
  <si>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</si>
  <si>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</si>
  <si>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</si>
  <si>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</si>
  <si>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</si>
  <si>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</si>
  <si>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</si>
  <si>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</si>
  <si>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</si>
  <si>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</si>
  <si>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</si>
  <si>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</si>
  <si>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</si>
  <si>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</si>
  <si>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</si>
  <si>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</si>
  <si>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</si>
  <si>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</si>
  <si>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</si>
  <si>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</si>
  <si>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</si>
  <si>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</si>
  <si>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</si>
  <si>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</si>
  <si>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</si>
  <si>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</si>
  <si>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</si>
  <si>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</si>
  <si>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</si>
  <si>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</si>
  <si>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</si>
  <si>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</si>
  <si>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</si>
  <si>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</si>
  <si>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</si>
  <si>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</si>
  <si>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</si>
  <si>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</si>
  <si>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</si>
  <si>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</si>
  <si>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</si>
  <si>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</si>
  <si>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</si>
  <si>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</si>
  <si>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</si>
  <si>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</si>
  <si>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</si>
  <si>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</si>
  <si>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</si>
  <si>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</si>
  <si>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</si>
  <si>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</si>
  <si>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</si>
  <si>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</si>
  <si>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</si>
  <si>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</si>
  <si>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</si>
  <si>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</si>
  <si>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</si>
  <si>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</si>
  <si>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</si>
  <si>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</si>
  <si>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</si>
  <si>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</si>
  <si>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</si>
  <si>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</si>
  <si>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</si>
  <si>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</si>
  <si>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</si>
  <si>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</si>
  <si>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</si>
  <si>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</si>
  <si>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</si>
  <si>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</si>
  <si>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</si>
  <si>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</si>
  <si>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</si>
  <si>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</si>
  <si>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</si>
  <si>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</si>
  <si>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</si>
  <si>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</si>
  <si>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</si>
  <si>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</si>
  <si>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</si>
  <si>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</si>
  <si>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</si>
  <si>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</si>
  <si>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</si>
  <si>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</si>
  <si>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</si>
  <si>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</si>
  <si>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</si>
  <si>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</si>
  <si>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</si>
  <si>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</si>
  <si>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</si>
  <si>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</si>
  <si>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</si>
  <si>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</si>
  <si>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</si>
  <si>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</si>
  <si>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</si>
  <si>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</si>
  <si>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</si>
  <si>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</si>
  <si>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</si>
  <si>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</si>
  <si>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</si>
  <si>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</si>
  <si>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</si>
  <si>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</si>
  <si>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</si>
  <si>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</si>
  <si>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</si>
  <si>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</si>
  <si>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</si>
  <si>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</si>
  <si>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</si>
  <si>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</si>
  <si>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</si>
  <si>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</si>
  <si>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</si>
  <si>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</si>
  <si>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</si>
  <si>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</si>
  <si>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</si>
  <si>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</si>
  <si>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</si>
  <si>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</si>
  <si>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</si>
  <si>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</si>
  <si>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</si>
  <si>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</si>
  <si>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</si>
  <si>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</si>
  <si>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</si>
  <si>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</si>
  <si>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</si>
  <si>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</si>
  <si>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</si>
  <si>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</si>
  <si>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</si>
  <si>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</si>
  <si>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</si>
  <si>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</si>
  <si>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</si>
  <si>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</si>
  <si>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</si>
  <si>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</si>
  <si>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</si>
  <si>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</si>
  <si>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</si>
  <si>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</si>
  <si>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</si>
  <si>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</si>
  <si>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</si>
  <si>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</si>
  <si>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</si>
  <si>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</si>
  <si>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</si>
  <si>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</si>
  <si>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</si>
  <si>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</si>
  <si>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</si>
  <si>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</si>
  <si>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</si>
  <si>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</si>
  <si>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</si>
  <si>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</si>
  <si>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</si>
  <si>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</si>
  <si>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</si>
  <si>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</si>
  <si>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</si>
  <si>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</si>
  <si>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</si>
  <si>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</si>
  <si>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</si>
  <si>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</si>
  <si>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</si>
  <si>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</si>
  <si>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</si>
  <si>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</si>
  <si>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</si>
  <si>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</si>
  <si>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</si>
  <si>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</si>
  <si>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</si>
  <si>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</si>
  <si>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</si>
  <si>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</si>
  <si>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</si>
  <si>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</si>
  <si>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</si>
  <si>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</si>
  <si>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</si>
  <si>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</si>
  <si>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</si>
  <si>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</si>
  <si>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</si>
  <si>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</si>
  <si>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</si>
  <si>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</si>
  <si>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</si>
  <si>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</si>
  <si>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</si>
  <si>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</si>
  <si>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</si>
  <si>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</si>
  <si>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</si>
  <si>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</si>
  <si>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</si>
  <si>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</si>
  <si>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</si>
  <si>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</si>
  <si>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</si>
  <si>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</si>
  <si>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</si>
  <si>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</si>
  <si>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</si>
  <si>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</si>
  <si>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</si>
  <si>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</si>
  <si>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</si>
  <si>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</si>
  <si>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</si>
  <si>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</si>
  <si>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</si>
  <si>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</si>
  <si>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</si>
  <si>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</si>
  <si>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</si>
  <si>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</si>
  <si>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</si>
  <si>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</si>
  <si>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</si>
  <si>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</si>
  <si>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</si>
  <si>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</si>
  <si>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</si>
  <si>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</si>
  <si>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</si>
  <si>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</si>
  <si>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</si>
  <si>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</si>
  <si>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</si>
  <si>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</si>
  <si>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</si>
  <si>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</si>
  <si>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</si>
  <si>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</si>
  <si>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</si>
  <si>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</si>
  <si>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</si>
  <si>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</si>
  <si>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</si>
  <si>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</si>
  <si>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</si>
  <si>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</si>
  <si>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</si>
  <si>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</si>
  <si>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</si>
  <si>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</si>
  <si>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</si>
  <si>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</si>
  <si>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</si>
  <si>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</si>
  <si>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</si>
  <si>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</si>
  <si>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</si>
  <si>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</si>
  <si>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</si>
  <si>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</si>
  <si>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</si>
  <si>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</si>
  <si>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</si>
  <si>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</si>
  <si>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</si>
  <si>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</si>
  <si>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</si>
  <si>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</si>
  <si>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</si>
  <si>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</si>
  <si>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</si>
  <si>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</si>
  <si>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</si>
  <si>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</si>
  <si>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</si>
  <si>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</si>
  <si>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</si>
  <si>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</si>
  <si>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</si>
  <si>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</si>
  <si>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</si>
  <si>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</si>
  <si>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</si>
  <si>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</si>
  <si>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</si>
  <si>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</si>
  <si>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</si>
  <si>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</si>
  <si>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</si>
  <si>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</si>
  <si>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</si>
  <si>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</si>
  <si>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</si>
  <si>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</si>
  <si>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</si>
  <si>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</si>
  <si>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</si>
  <si>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</si>
  <si>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</si>
  <si>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</si>
  <si>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</si>
  <si>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</si>
  <si>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</si>
  <si>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</si>
  <si>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</si>
  <si>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</si>
  <si>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</si>
  <si>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</si>
  <si>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</si>
  <si>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</si>
  <si>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</si>
  <si>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</si>
  <si>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</si>
  <si>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</si>
  <si>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</si>
  <si>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</si>
  <si>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</si>
  <si>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</si>
  <si>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</si>
  <si>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</si>
  <si>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</si>
  <si>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</si>
  <si>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</si>
  <si>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</si>
  <si>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</si>
  <si>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</si>
  <si>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</si>
  <si>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</si>
  <si>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</si>
  <si>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</si>
  <si>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</si>
  <si>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</si>
  <si>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</si>
  <si>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</si>
  <si>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</si>
  <si>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</si>
  <si>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</si>
  <si>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</si>
  <si>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</si>
  <si>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</si>
  <si>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</si>
  <si>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</si>
  <si>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</si>
  <si>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</si>
  <si>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</si>
  <si>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</si>
  <si>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</si>
  <si>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</si>
  <si>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</si>
  <si>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</si>
  <si>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</si>
  <si>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</si>
  <si>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</si>
  <si>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</si>
  <si>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</si>
  <si>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</si>
  <si>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</si>
  <si>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</si>
  <si>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</si>
  <si>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</si>
  <si>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</si>
  <si>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</si>
  <si>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</si>
  <si>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</si>
  <si>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</si>
  <si>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</si>
  <si>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</si>
  <si>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</si>
  <si>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</si>
  <si>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</si>
  <si>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</si>
  <si>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</si>
  <si>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</si>
  <si>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</si>
  <si>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</si>
  <si>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</si>
  <si>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</si>
  <si>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</si>
  <si>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</si>
  <si>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</si>
  <si>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</si>
  <si>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</si>
  <si>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</si>
  <si>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</si>
  <si>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</si>
  <si>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</si>
  <si>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</si>
  <si>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</si>
  <si>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</si>
  <si>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</si>
  <si>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</si>
  <si>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</si>
  <si>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</si>
  <si>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</si>
  <si>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</si>
  <si>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</si>
  <si>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</si>
  <si>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</si>
  <si>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</si>
  <si>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</si>
  <si>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</si>
  <si>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</si>
  <si>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</si>
  <si>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</si>
  <si>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</si>
  <si>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</si>
  <si>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</si>
  <si>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</si>
  <si>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</si>
  <si>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</si>
  <si>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</si>
  <si>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</si>
  <si>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</si>
  <si>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</si>
  <si>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</si>
  <si>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</si>
  <si>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</si>
  <si>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</si>
  <si>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</si>
  <si>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</si>
  <si>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</si>
  <si>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</si>
  <si>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</si>
  <si>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</si>
  <si>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</si>
  <si>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</si>
  <si>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</si>
  <si>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</si>
  <si>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</si>
  <si>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</si>
  <si>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</si>
  <si>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</si>
  <si>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</si>
  <si>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</si>
  <si>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</si>
  <si>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</si>
  <si>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</si>
  <si>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</si>
  <si>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</si>
  <si>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</si>
  <si>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</si>
  <si>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</si>
  <si>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</si>
  <si>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</si>
  <si>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</si>
  <si>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</si>
  <si>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</si>
  <si>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</si>
  <si>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</si>
  <si>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</si>
  <si>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</si>
  <si>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</si>
  <si>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</si>
  <si>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</si>
  <si>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</si>
  <si>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</si>
  <si>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</si>
  <si>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</si>
  <si>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</si>
  <si>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</si>
  <si>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</si>
  <si>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</si>
  <si>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</si>
  <si>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</si>
  <si>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</si>
  <si>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</si>
  <si>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</si>
  <si>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</si>
  <si>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</si>
  <si>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</si>
  <si>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</si>
  <si>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</si>
  <si>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</si>
  <si>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</si>
  <si>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</si>
  <si>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</si>
  <si>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</si>
  <si>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</si>
  <si>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</si>
  <si>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</si>
  <si>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</si>
  <si>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</si>
  <si>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</si>
  <si>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</si>
  <si>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</si>
  <si>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</si>
  <si>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</si>
  <si>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</si>
  <si>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</si>
  <si>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</si>
  <si>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</si>
  <si>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</si>
  <si>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</si>
  <si>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</si>
  <si>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</si>
  <si>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</si>
  <si>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</si>
  <si>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</si>
  <si>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</si>
  <si>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</si>
  <si>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</si>
  <si>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</si>
  <si>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</si>
  <si>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</si>
  <si>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</si>
  <si>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</si>
  <si>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</si>
  <si>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</si>
  <si>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</si>
  <si>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</si>
  <si>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</si>
  <si>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</si>
  <si>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</si>
  <si>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</si>
  <si>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</si>
  <si>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</si>
  <si>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</si>
  <si>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</si>
  <si>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</si>
  <si>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</si>
  <si>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</si>
  <si>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</si>
  <si>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</si>
  <si>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</si>
  <si>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</si>
  <si>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</si>
  <si>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</si>
  <si>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</si>
  <si>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</si>
  <si>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</si>
  <si>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</si>
  <si>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</si>
  <si>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</si>
  <si>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</si>
  <si>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</si>
  <si>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</si>
  <si>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</si>
  <si>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</si>
  <si>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</si>
  <si>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</si>
  <si>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</si>
  <si>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</si>
  <si>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</si>
  <si>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</si>
  <si>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</si>
  <si>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</si>
  <si>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</si>
  <si>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</si>
  <si>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</si>
  <si>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</si>
  <si>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</si>
  <si>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</si>
  <si>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</si>
  <si>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</si>
  <si>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</si>
  <si>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</si>
  <si>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</si>
  <si>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</si>
  <si>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</si>
  <si>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</si>
  <si>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</si>
  <si>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</si>
  <si>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</si>
  <si>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</si>
  <si>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</si>
  <si>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</si>
  <si>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</si>
  <si>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</si>
  <si>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</si>
  <si>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</si>
  <si>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</si>
  <si>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</si>
  <si>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</si>
  <si>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</si>
  <si>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</si>
  <si>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</si>
  <si>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</si>
  <si>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</si>
  <si>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</si>
  <si>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</si>
  <si>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</si>
  <si>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</si>
  <si>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</si>
  <si>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</si>
  <si>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</si>
  <si>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</si>
  <si>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</si>
  <si>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</si>
  <si>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</si>
  <si>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</si>
  <si>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</si>
  <si>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</si>
  <si>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</si>
  <si>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</si>
  <si>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</si>
  <si>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</si>
  <si>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</si>
  <si>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</si>
  <si>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</si>
  <si>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</si>
  <si>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</si>
  <si>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</si>
  <si>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</si>
  <si>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</si>
  <si>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</si>
  <si>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</si>
  <si>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</si>
  <si>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</si>
  <si>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</si>
  <si>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</si>
  <si>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</si>
  <si>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</si>
  <si>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</si>
  <si>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</si>
  <si>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</si>
  <si>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</si>
  <si>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</si>
  <si>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</si>
  <si>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</si>
  <si>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</si>
  <si>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</si>
  <si>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</si>
  <si>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</si>
  <si>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</si>
  <si>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</si>
  <si>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</si>
  <si>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</si>
  <si>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</si>
  <si>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</si>
  <si>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</si>
  <si>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</si>
  <si>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</si>
  <si>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</si>
  <si>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</si>
  <si>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</si>
  <si>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</si>
  <si>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</si>
  <si>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</si>
  <si>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</si>
  <si>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</si>
  <si>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</si>
  <si>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</si>
  <si>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</si>
  <si>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</si>
  <si>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</si>
  <si>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</si>
  <si>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</si>
  <si>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</si>
  <si>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</si>
  <si>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</si>
  <si>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</si>
  <si>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</si>
  <si>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</si>
  <si>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</si>
  <si>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</si>
  <si>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</si>
  <si>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</si>
  <si>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</si>
  <si>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</si>
  <si>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</si>
  <si>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</si>
  <si>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</si>
  <si>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</si>
  <si>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</si>
  <si>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</si>
  <si>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</si>
  <si>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</si>
  <si>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</si>
  <si>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</si>
  <si>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</si>
  <si>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</si>
  <si>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</si>
  <si>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</si>
  <si>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</si>
  <si>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</si>
  <si>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</si>
  <si>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</si>
  <si>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</si>
  <si>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</si>
  <si>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</si>
  <si>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</si>
  <si>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</si>
  <si>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</si>
  <si>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</si>
  <si>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</si>
  <si>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</si>
  <si>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</si>
  <si>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</si>
  <si>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</si>
  <si>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</si>
  <si>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</si>
  <si>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</si>
  <si>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</si>
  <si>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</si>
  <si>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</si>
  <si>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</si>
  <si>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</si>
  <si>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</si>
  <si>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</si>
  <si>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</si>
  <si>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</si>
  <si>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</si>
  <si>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</si>
  <si>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</si>
  <si>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</si>
  <si>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</si>
  <si>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</si>
  <si>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</si>
  <si>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</si>
  <si>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</si>
  <si>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</si>
  <si>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</si>
  <si>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</si>
  <si>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</si>
  <si>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</si>
  <si>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</si>
  <si>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</si>
  <si>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</si>
  <si>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</si>
  <si>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</si>
  <si>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</si>
  <si>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</si>
  <si>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</si>
  <si>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</si>
  <si>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</si>
  <si>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</si>
  <si>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</si>
  <si>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</si>
  <si>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</si>
  <si>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</si>
  <si>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</si>
  <si>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</si>
  <si>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</si>
  <si>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</si>
  <si>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</si>
  <si>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</si>
  <si>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</si>
  <si>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</si>
  <si>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</si>
  <si>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</si>
  <si>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</si>
  <si>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</si>
  <si>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</si>
  <si>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</si>
  <si>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</si>
  <si>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</si>
  <si>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</si>
  <si>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</si>
  <si>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</si>
  <si>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</si>
  <si>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</si>
  <si>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</si>
  <si>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</si>
  <si>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</si>
  <si>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</si>
  <si>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</si>
  <si>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</si>
  <si>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</si>
  <si>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</si>
  <si>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</si>
  <si>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</si>
  <si>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</si>
  <si>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</si>
  <si>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</si>
  <si>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</si>
  <si>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</si>
  <si>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</si>
  <si>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</si>
  <si>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</si>
  <si>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</si>
  <si>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</si>
  <si>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</si>
  <si>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</si>
  <si>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</si>
  <si>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</si>
  <si>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</si>
  <si>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</si>
  <si>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</si>
  <si>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</si>
  <si>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</si>
  <si>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</si>
  <si>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</si>
  <si>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</si>
  <si>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</si>
  <si>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</si>
  <si>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</si>
  <si>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</si>
  <si>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</si>
  <si>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</si>
  <si>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</si>
  <si>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</si>
  <si>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</si>
  <si>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</si>
  <si>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</si>
  <si>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</si>
  <si>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</si>
  <si>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</si>
  <si>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</si>
  <si>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</si>
  <si>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</si>
  <si>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</si>
  <si>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</si>
  <si>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</si>
  <si>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</si>
  <si>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</si>
  <si>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</si>
  <si>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</si>
  <si>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</si>
  <si>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</si>
  <si>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</si>
  <si>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</si>
  <si>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</si>
  <si>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</si>
  <si>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</si>
  <si>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</si>
  <si>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</si>
  <si>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</si>
  <si>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</si>
  <si>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</si>
  <si>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</si>
  <si>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</si>
  <si>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</si>
  <si>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</si>
  <si>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</si>
  <si>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</si>
  <si>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</si>
  <si>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</si>
  <si>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</si>
  <si>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</si>
  <si>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</si>
  <si>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</si>
  <si>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</si>
  <si>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</si>
  <si>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</si>
  <si>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</si>
  <si>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</si>
  <si>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</si>
  <si>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</si>
  <si>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</si>
  <si>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</si>
  <si>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</si>
  <si>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</si>
  <si>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</si>
  <si>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</si>
  <si>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</si>
  <si>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</si>
  <si>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</si>
  <si>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</si>
  <si>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</si>
  <si>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</si>
  <si>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</si>
  <si>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</si>
  <si>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</si>
  <si>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</si>
  <si>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</si>
  <si>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</si>
  <si>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</si>
  <si>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</si>
  <si>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</si>
  <si>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</si>
  <si>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</si>
  <si>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</si>
  <si>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</si>
  <si>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</si>
  <si>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</si>
  <si>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</si>
  <si>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</si>
  <si>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</si>
  <si>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</si>
  <si>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</si>
  <si>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</si>
  <si>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</si>
  <si>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</si>
  <si>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</si>
  <si>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</si>
  <si>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</si>
  <si>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</si>
  <si>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</si>
  <si>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</si>
  <si>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</si>
  <si>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</si>
  <si>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</si>
  <si>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</si>
  <si>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</si>
  <si>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</si>
  <si>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</si>
  <si>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</si>
  <si>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</si>
  <si>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</si>
  <si>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</si>
  <si>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</si>
  <si>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</si>
  <si>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</si>
  <si>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</si>
  <si>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</si>
  <si>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</si>
  <si>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</si>
  <si>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</si>
  <si>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</si>
  <si>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</si>
  <si>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</si>
  <si>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</si>
  <si>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</si>
  <si>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</si>
  <si>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</si>
  <si>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</si>
  <si>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</si>
  <si>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</si>
  <si>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</si>
  <si>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</si>
  <si>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</si>
  <si>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</si>
  <si>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</si>
  <si>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</si>
  <si>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</si>
  <si>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</si>
  <si>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</si>
  <si>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</si>
  <si>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</si>
  <si>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</si>
  <si>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</si>
  <si>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</si>
  <si>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</si>
  <si>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</si>
  <si>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</si>
  <si>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</si>
  <si>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</si>
  <si>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</si>
  <si>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</si>
  <si>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</si>
  <si>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</si>
  <si>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</si>
  <si>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</si>
  <si>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</si>
  <si>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</si>
  <si>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</si>
  <si>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</si>
  <si>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</si>
  <si>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</si>
  <si>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</si>
  <si>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</si>
  <si>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</si>
  <si>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</si>
  <si>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</si>
  <si>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</si>
  <si>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</si>
  <si>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</si>
  <si>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</si>
  <si>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</si>
  <si>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</si>
  <si>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</si>
  <si>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</si>
  <si>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</si>
  <si>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</si>
  <si>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</si>
  <si>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</si>
  <si>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</si>
  <si>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</si>
  <si>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</si>
  <si>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</si>
  <si>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</si>
  <si>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</si>
  <si>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</si>
  <si>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</si>
  <si>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</si>
  <si>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</si>
  <si>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</si>
  <si>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</si>
  <si>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</si>
  <si>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</si>
  <si>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</si>
  <si>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</si>
  <si>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</si>
  <si>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</si>
  <si>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</si>
  <si>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</si>
  <si>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</si>
  <si>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</si>
  <si>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</si>
  <si>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</si>
  <si>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</si>
  <si>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</si>
  <si>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</si>
  <si>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</si>
  <si>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</si>
  <si>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</si>
  <si>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</si>
  <si>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</si>
  <si>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</si>
  <si>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</si>
  <si>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</si>
  <si>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</si>
  <si>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</si>
  <si>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</si>
  <si>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</si>
  <si>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</si>
  <si>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</si>
  <si>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</si>
  <si>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</si>
  <si>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</si>
  <si>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</si>
  <si>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</si>
  <si>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</si>
  <si>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</si>
  <si>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</si>
  <si>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</si>
  <si>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</si>
  <si>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</si>
  <si>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</si>
  <si>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</si>
  <si>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</si>
  <si>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</si>
  <si>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</si>
  <si>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</si>
  <si>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</si>
  <si>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</si>
  <si>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</si>
  <si>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</si>
  <si>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</si>
  <si>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</si>
  <si>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</si>
  <si>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</si>
  <si>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</si>
  <si>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</si>
  <si>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</si>
  <si>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</si>
  <si>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</si>
  <si>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</si>
  <si>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</si>
  <si>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</si>
  <si>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</si>
  <si>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</si>
  <si>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</si>
  <si>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</si>
  <si>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</si>
  <si>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</si>
  <si>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</si>
  <si>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</si>
  <si>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</si>
  <si>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</si>
  <si>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</si>
  <si>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</si>
  <si>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</si>
  <si>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</si>
  <si>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</si>
  <si>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</si>
  <si>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</si>
  <si>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</si>
  <si>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</si>
  <si>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</si>
  <si>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</si>
  <si>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</si>
  <si>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</si>
  <si>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</si>
  <si>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</si>
  <si>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</si>
  <si>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</si>
  <si>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</si>
  <si>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</si>
  <si>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</si>
  <si>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</si>
  <si>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</si>
  <si>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</si>
  <si>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</si>
  <si>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</si>
  <si>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</si>
  <si>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</si>
  <si>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</si>
  <si>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</si>
  <si>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</si>
  <si>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</si>
  <si>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</si>
  <si>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</si>
  <si>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</si>
  <si>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</si>
  <si>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</si>
  <si>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</si>
  <si>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</si>
  <si>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</si>
  <si>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</si>
  <si>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</si>
  <si>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</si>
  <si>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</si>
  <si>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</si>
  <si>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</si>
  <si>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</si>
  <si>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</si>
  <si>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</si>
  <si>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</si>
  <si>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</si>
  <si>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</si>
  <si>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</si>
  <si>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</si>
  <si>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</si>
  <si>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</si>
  <si>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</si>
  <si>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</si>
  <si>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</si>
  <si>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</si>
  <si>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</si>
  <si>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</si>
  <si>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</si>
  <si>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</si>
  <si>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</si>
  <si>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</si>
  <si>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</si>
  <si>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</si>
  <si>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</si>
  <si>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</si>
  <si>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</si>
  <si>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</si>
  <si>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</si>
  <si>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</si>
  <si>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</si>
  <si>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</si>
  <si>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</si>
  <si>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</si>
  <si>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</si>
  <si>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</si>
  <si>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</si>
  <si>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</si>
  <si>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</si>
  <si>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</si>
  <si>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</si>
  <si>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</si>
  <si>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</si>
  <si>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</si>
  <si>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</si>
  <si>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</si>
  <si>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</si>
  <si>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</si>
  <si>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</si>
  <si>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</si>
  <si>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</si>
  <si>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</si>
  <si>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</si>
  <si>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</si>
  <si>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</si>
  <si>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</si>
  <si>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</si>
  <si>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</si>
  <si>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</si>
  <si>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</si>
  <si>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</si>
  <si>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</si>
  <si>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</si>
  <si>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</si>
  <si>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</si>
  <si>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</si>
  <si>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</si>
  <si>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</si>
  <si>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</si>
  <si>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</si>
  <si>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</si>
  <si>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</si>
  <si>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</si>
  <si>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</si>
  <si>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</si>
  <si>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</si>
  <si>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</si>
  <si>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</si>
  <si>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</si>
  <si>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</si>
  <si>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</si>
  <si>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</si>
  <si>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</si>
  <si>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</si>
  <si>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</si>
  <si>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</si>
  <si>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</si>
  <si>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</si>
  <si>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</si>
  <si>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</si>
  <si>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</si>
  <si>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</si>
  <si>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</si>
  <si>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</si>
  <si>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</si>
  <si>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</si>
  <si>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</si>
  <si>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</si>
  <si>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</si>
  <si>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</si>
  <si>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</si>
  <si>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</si>
  <si>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</si>
  <si>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</si>
  <si>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</si>
  <si>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</si>
  <si>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</si>
  <si>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</si>
  <si>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</si>
  <si>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</si>
  <si>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</si>
  <si>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</si>
  <si>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</si>
  <si>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</si>
  <si>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</si>
  <si>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</si>
  <si>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</si>
  <si>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</si>
  <si>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</si>
  <si>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</si>
  <si>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</si>
  <si>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</si>
  <si>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</si>
  <si>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</si>
  <si>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</si>
  <si>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</si>
  <si>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</si>
  <si>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</si>
  <si>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</si>
  <si>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</si>
  <si>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</si>
  <si>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</si>
  <si>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</si>
  <si>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</si>
  <si>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</si>
  <si>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</si>
  <si>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</si>
  <si>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</si>
  <si>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</si>
  <si>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</si>
  <si>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</si>
  <si>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</si>
  <si>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</si>
  <si>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</si>
  <si>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</si>
  <si>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</si>
  <si>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</si>
  <si>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</si>
  <si>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</si>
  <si>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</si>
  <si>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</si>
  <si>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</si>
  <si>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</si>
  <si>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</si>
  <si>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</si>
  <si>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</si>
  <si>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</si>
  <si>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</si>
  <si>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</si>
  <si>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</si>
  <si>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</si>
  <si>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</si>
  <si>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</si>
  <si>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</si>
  <si>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</si>
  <si>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</si>
  <si>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</si>
  <si>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</si>
  <si>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</si>
  <si>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</si>
  <si>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</si>
  <si>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</si>
  <si>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</si>
  <si>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</si>
  <si>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</si>
  <si>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</si>
  <si>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</si>
  <si>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</si>
  <si>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</si>
  <si>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</si>
  <si>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</si>
  <si>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</si>
  <si>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</si>
  <si>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</si>
  <si>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</si>
  <si>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</si>
  <si>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</si>
  <si>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</si>
  <si>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</si>
  <si>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</si>
  <si>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</si>
  <si>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</si>
  <si>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</si>
  <si>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</si>
  <si>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</si>
  <si>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</si>
  <si>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</si>
  <si>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</si>
  <si>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</si>
  <si>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</si>
  <si>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</si>
  <si>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</si>
  <si>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</si>
  <si>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</si>
  <si>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</si>
  <si>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</si>
  <si>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</si>
  <si>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</si>
  <si>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</si>
  <si>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</si>
  <si>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</si>
  <si>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</si>
  <si>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</si>
  <si>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</si>
  <si>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</si>
  <si>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</si>
  <si>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</si>
  <si>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</si>
  <si>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</si>
  <si>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</si>
  <si>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</si>
  <si>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</si>
  <si>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</si>
  <si>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</si>
  <si>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</si>
  <si>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</si>
  <si>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</si>
  <si>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</si>
  <si>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</si>
  <si>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</si>
  <si>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</si>
  <si>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</si>
  <si>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</si>
  <si>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</si>
  <si>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</si>
  <si>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</si>
  <si>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</si>
  <si>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</si>
  <si>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</si>
  <si>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</si>
  <si>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</si>
  <si>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</si>
  <si>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</si>
  <si>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</si>
  <si>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</si>
  <si>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</si>
  <si>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</si>
  <si>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</si>
  <si>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</si>
  <si>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</si>
  <si>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</si>
  <si>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</si>
  <si>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</si>
  <si>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</si>
  <si>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</si>
  <si>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</si>
  <si>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</si>
  <si>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</si>
  <si>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</si>
  <si>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</si>
  <si>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</si>
  <si>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</si>
  <si>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</si>
  <si>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</si>
  <si>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</si>
  <si>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</si>
  <si>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</si>
  <si>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</si>
  <si>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</si>
  <si>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</si>
  <si>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</si>
  <si>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</si>
  <si>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</si>
  <si>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</si>
  <si>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</si>
  <si>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</si>
  <si>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</si>
  <si>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</si>
  <si>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</si>
  <si>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</si>
  <si>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</si>
  <si>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</si>
  <si>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</si>
  <si>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</si>
  <si>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</si>
  <si>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</si>
  <si>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</si>
  <si>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</si>
  <si>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</si>
  <si>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</si>
  <si>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</si>
  <si>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</si>
  <si>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</si>
  <si>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</si>
  <si>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</si>
  <si>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</si>
  <si>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</si>
  <si>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</si>
  <si>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</si>
  <si>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</si>
  <si>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</si>
  <si>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</si>
  <si>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</si>
  <si>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</si>
  <si>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</si>
  <si>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</si>
  <si>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</si>
  <si>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</si>
  <si>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</si>
  <si>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</si>
  <si>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</si>
  <si>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</si>
  <si>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</si>
  <si>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</si>
  <si>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</si>
  <si>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</si>
  <si>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</si>
  <si>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</si>
  <si>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</si>
  <si>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</si>
  <si>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</si>
  <si>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</si>
  <si>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</si>
  <si>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</si>
  <si>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</si>
  <si>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</si>
  <si>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</si>
  <si>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</si>
  <si>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</si>
  <si>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</si>
  <si>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</si>
  <si>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</si>
  <si>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</si>
  <si>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</si>
  <si>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</si>
  <si>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</si>
  <si>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</si>
  <si>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</si>
  <si>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</si>
  <si>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</si>
  <si>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</si>
  <si>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</si>
  <si>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</si>
  <si>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</si>
  <si>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</si>
  <si>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</si>
  <si>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</si>
  <si>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</si>
  <si>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</si>
  <si>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</si>
  <si>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</si>
  <si>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</si>
  <si>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</si>
  <si>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</si>
  <si>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</si>
  <si>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</si>
  <si>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</si>
  <si>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</si>
  <si>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</si>
  <si>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</si>
  <si>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</si>
  <si>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</si>
  <si>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</si>
  <si>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</si>
  <si>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</si>
  <si>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</si>
  <si>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</si>
  <si>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</si>
  <si>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</si>
  <si>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</si>
  <si>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</si>
  <si>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</si>
  <si>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</si>
  <si>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</si>
  <si>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</si>
  <si>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</si>
  <si>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</si>
  <si>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</si>
  <si>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</si>
  <si>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</si>
  <si>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</si>
  <si>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</si>
  <si>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</si>
  <si>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</si>
  <si>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</si>
  <si>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</si>
  <si>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</si>
  <si>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</si>
  <si>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</si>
  <si>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</si>
  <si>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</si>
  <si>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</si>
  <si>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</si>
  <si>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</si>
  <si>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</si>
  <si>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</si>
  <si>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</si>
  <si>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</si>
  <si>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</si>
  <si>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</si>
  <si>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</si>
  <si>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</si>
  <si>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</si>
  <si>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</si>
  <si>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</si>
  <si>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</si>
  <si>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</si>
  <si>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</si>
  <si>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</si>
  <si>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</si>
  <si>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</si>
  <si>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</si>
  <si>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</si>
  <si>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</si>
  <si>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</si>
  <si>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</si>
  <si>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</si>
  <si>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</si>
  <si>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</si>
  <si>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</si>
  <si>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</si>
  <si>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</si>
  <si>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</si>
  <si>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</si>
  <si>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</si>
  <si>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</si>
  <si>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</si>
  <si>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</si>
  <si>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</si>
  <si>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</si>
  <si>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</si>
  <si>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</si>
  <si>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</si>
  <si>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</si>
  <si>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</si>
  <si>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</si>
  <si>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</si>
  <si>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</si>
  <si>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</si>
  <si>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</si>
  <si>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</si>
  <si>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</si>
  <si>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</si>
  <si>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</si>
  <si>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</si>
  <si>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</si>
  <si>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</si>
  <si>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</si>
  <si>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</si>
  <si>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</si>
  <si>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</si>
  <si>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</si>
  <si>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</si>
  <si>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</si>
  <si>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</si>
  <si>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</si>
  <si>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</si>
  <si>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</si>
  <si>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</si>
  <si>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</si>
  <si>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</si>
  <si>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</si>
  <si>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</si>
  <si>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</si>
  <si>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</si>
  <si>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</si>
  <si>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</si>
  <si>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</si>
  <si>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</si>
  <si>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</si>
  <si>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</si>
  <si>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</si>
  <si>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</si>
  <si>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</si>
  <si>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</si>
  <si>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</si>
  <si>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</si>
  <si>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</si>
  <si>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</si>
  <si>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</si>
  <si>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</si>
  <si>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</si>
  <si>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</si>
  <si>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</si>
  <si>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</si>
  <si>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</si>
  <si>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</si>
  <si>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</si>
  <si>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</si>
  <si>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</si>
  <si>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</si>
  <si>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</si>
  <si>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</si>
  <si>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</si>
  <si>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</si>
  <si>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</si>
  <si>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</si>
  <si>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</si>
  <si>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</si>
  <si>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</si>
  <si>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</si>
  <si>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</si>
  <si>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</si>
  <si>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</si>
  <si>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</si>
  <si>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</si>
  <si>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</si>
  <si>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</si>
  <si>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</si>
  <si>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</si>
  <si>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</si>
  <si>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</si>
  <si>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</si>
  <si>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P5 通分</t>
    <phoneticPr fontId="13" type="noConversion"/>
  </si>
  <si>
    <t>難度</t>
    <phoneticPr fontId="7" type="noConversion"/>
  </si>
  <si>
    <t>range</t>
    <phoneticPr fontId="7" type="noConversion"/>
  </si>
  <si>
    <t>9~15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</si>
</sst>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1"/>
      <color rgb="FF0000FF"/>
      <name val="新細明體"/>
      <family val="2"/>
      <scheme val="minor"/>
    </font>
    <font>
      <sz val="8"/>
      <color rgb="FF00B050"/>
      <name val="新細明體"/>
      <family val="2"/>
      <scheme val="minor"/>
    </font>
    <font>
      <sz val="9"/>
      <color rgb="FFFF000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9"/>
      <color rgb="FF0000FF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1" fillId="0" borderId="0" xfId="0" applyNumberFormat="1" applyFont="1" applyFill="1" applyBorder="1" applyAlignment="1" applyProtection="1">
      <alignment horizontal="right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/>
    </xf>
    <xf numFmtId="0" fontId="20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14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21" name="Straight Arrow Connector 20"/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23" name="Straight Arrow Connector 22"/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28" name="Straight Arrow Connector 27"/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29" name="Straight Arrow Connector 28"/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14" name="Straight Arrow Connector 13"/>
        <xdr:cNvCxnSpPr/>
      </xdr:nvCxnSpPr>
      <xdr:spPr>
        <a:xfrm flipH="1">
          <a:off x="2200277" y="1504950"/>
          <a:ext cx="40004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15" name="Straight Arrow Connector 14"/>
        <xdr:cNvCxnSpPr/>
      </xdr:nvCxnSpPr>
      <xdr:spPr>
        <a:xfrm flipH="1">
          <a:off x="2171701" y="1504950"/>
          <a:ext cx="42862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4" name="Straight Arrow Connector 3"/>
        <xdr:cNvCxnSpPr/>
      </xdr:nvCxnSpPr>
      <xdr:spPr>
        <a:xfrm flipH="1">
          <a:off x="2025652" y="1571625"/>
          <a:ext cx="36829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5" name="Straight Arrow Connector 4"/>
        <xdr:cNvCxnSpPr/>
      </xdr:nvCxnSpPr>
      <xdr:spPr>
        <a:xfrm flipH="1">
          <a:off x="2012951" y="1571625"/>
          <a:ext cx="380999" cy="4762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A3" sqref="A3"/>
    </sheetView>
  </sheetViews>
  <sheetFormatPr defaultColWidth="8.25" defaultRowHeight="15" x14ac:dyDescent="0.25"/>
  <cols>
    <col min="1" max="1" width="13.375" style="23" customWidth="1"/>
    <col min="2" max="16384" width="8.25" style="23"/>
  </cols>
  <sheetData>
    <row r="1" spans="1:7" x14ac:dyDescent="0.25">
      <c r="A1" s="23" t="s">
        <v>4612</v>
      </c>
    </row>
    <row r="2" spans="1:7" ht="36.75" x14ac:dyDescent="0.55000000000000004">
      <c r="A2" s="24">
        <v>111111</v>
      </c>
      <c r="B2" s="25" t="str">
        <f>IF(A6="",IFERROR(VLOOKUP(A2,School!A:B,2,FALSE),"邵老師數學教室"),A6)</f>
        <v>邵老師數學教室</v>
      </c>
    </row>
    <row r="3" spans="1:7" ht="25.5" x14ac:dyDescent="0.25">
      <c r="A3" s="26" t="s">
        <v>4613</v>
      </c>
      <c r="B3" s="27" t="s">
        <v>4614</v>
      </c>
    </row>
    <row r="4" spans="1:7" ht="25.5" x14ac:dyDescent="0.25">
      <c r="B4" s="27" t="s">
        <v>4615</v>
      </c>
    </row>
    <row r="5" spans="1:7" ht="36.75" x14ac:dyDescent="0.55000000000000004">
      <c r="A5" s="28" t="s">
        <v>4616</v>
      </c>
      <c r="B5" s="25"/>
    </row>
    <row r="6" spans="1:7" ht="38.25" x14ac:dyDescent="0.55000000000000004">
      <c r="A6" s="60"/>
      <c r="B6" s="61"/>
      <c r="C6" s="61"/>
      <c r="D6" s="61"/>
      <c r="E6" s="61"/>
      <c r="F6" s="61"/>
      <c r="G6" s="62"/>
    </row>
    <row r="8" spans="1:7" x14ac:dyDescent="0.25">
      <c r="A8" s="23" t="s">
        <v>4617</v>
      </c>
    </row>
    <row r="9" spans="1:7" ht="38.25" x14ac:dyDescent="0.55000000000000004">
      <c r="A9" s="60" t="s">
        <v>4620</v>
      </c>
      <c r="B9" s="61"/>
      <c r="C9" s="61"/>
      <c r="D9" s="61"/>
      <c r="E9" s="61"/>
      <c r="F9" s="61"/>
      <c r="G9" s="62"/>
    </row>
    <row r="10" spans="1:7" ht="15.75" x14ac:dyDescent="0.25">
      <c r="A10" s="63"/>
      <c r="B10" s="63"/>
      <c r="C10" s="63"/>
      <c r="D10" s="63"/>
      <c r="E10" s="63"/>
      <c r="F10" s="63"/>
      <c r="G10" s="63"/>
    </row>
    <row r="11" spans="1:7" ht="15.75" x14ac:dyDescent="0.25">
      <c r="A11" s="29"/>
    </row>
    <row r="12" spans="1:7" ht="15.75" x14ac:dyDescent="0.25">
      <c r="A12" s="23" t="s">
        <v>4618</v>
      </c>
      <c r="G12" s="34" t="s">
        <v>4621</v>
      </c>
    </row>
    <row r="13" spans="1:7" ht="33.75" x14ac:dyDescent="0.5">
      <c r="A13" s="30">
        <v>61</v>
      </c>
      <c r="G13" s="30">
        <v>10</v>
      </c>
    </row>
    <row r="14" spans="1:7" x14ac:dyDescent="0.25">
      <c r="F14" s="23" t="s">
        <v>4622</v>
      </c>
      <c r="G14" s="49" t="s">
        <v>4623</v>
      </c>
    </row>
    <row r="15" spans="1:7" ht="38.25" x14ac:dyDescent="0.55000000000000004">
      <c r="A15" s="31" t="s">
        <v>4619</v>
      </c>
    </row>
  </sheetData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1"/>
  <sheetViews>
    <sheetView topLeftCell="A4" zoomScale="70" zoomScaleNormal="70" workbookViewId="0">
      <selection activeCell="D8" sqref="D8:K12"/>
    </sheetView>
  </sheetViews>
  <sheetFormatPr defaultColWidth="2.625" defaultRowHeight="16.5" x14ac:dyDescent="0.25"/>
  <cols>
    <col min="1" max="1" width="2.625" style="2"/>
    <col min="2" max="5" width="2.625" style="2" customWidth="1"/>
    <col min="6" max="6" width="3.125" style="2" customWidth="1"/>
    <col min="7" max="7" width="2.625" style="2" customWidth="1"/>
    <col min="8" max="8" width="3.125" style="2" customWidth="1"/>
    <col min="9" max="9" width="2.625" style="2" customWidth="1"/>
    <col min="10" max="10" width="2.625" style="2"/>
    <col min="11" max="11" width="2.625" style="2" customWidth="1"/>
    <col min="12" max="13" width="2.625" style="2"/>
    <col min="14" max="16" width="2.625" style="2" customWidth="1"/>
    <col min="17" max="17" width="2.625" style="2"/>
    <col min="18" max="18" width="3.125" style="2" customWidth="1"/>
    <col min="19" max="19" width="2.625" style="2" customWidth="1"/>
    <col min="20" max="20" width="3.125" style="2" customWidth="1"/>
    <col min="21" max="21" width="2.625" style="2"/>
    <col min="22" max="23" width="2.625" style="2" customWidth="1"/>
    <col min="24" max="24" width="2.625" style="2"/>
    <col min="25" max="28" width="3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2.625" style="2" customWidth="1"/>
    <col min="40" max="41" width="2.625" style="2"/>
    <col min="42" max="43" width="2.625" style="2" customWidth="1"/>
    <col min="44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52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P5 通分</v>
      </c>
      <c r="W1" s="64">
        <f>Parameter!A13</f>
        <v>61</v>
      </c>
      <c r="X1" s="65"/>
      <c r="Y1" s="32"/>
      <c r="Z1" s="52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">
        <v>12</v>
      </c>
      <c r="AY1" s="64">
        <f>Parameter!A13</f>
        <v>61</v>
      </c>
      <c r="AZ1" s="65"/>
    </row>
    <row r="2" spans="1:52" x14ac:dyDescent="0.25">
      <c r="Z2" s="53"/>
    </row>
    <row r="3" spans="1:52" x14ac:dyDescent="0.25">
      <c r="A3" s="4" t="s">
        <v>13</v>
      </c>
      <c r="C3" s="4"/>
      <c r="D3" s="5"/>
      <c r="F3" s="4" t="s">
        <v>14</v>
      </c>
      <c r="I3" s="4"/>
      <c r="K3" s="4"/>
      <c r="L3" s="4"/>
      <c r="M3" s="4"/>
      <c r="R3" s="4" t="s">
        <v>15</v>
      </c>
      <c r="Z3" s="53"/>
      <c r="AC3" s="4" t="s">
        <v>13</v>
      </c>
      <c r="AE3" s="4"/>
      <c r="AF3" s="5"/>
      <c r="AH3" s="4" t="s">
        <v>14</v>
      </c>
      <c r="AK3" s="4"/>
      <c r="AM3" s="4"/>
      <c r="AN3" s="4"/>
      <c r="AO3" s="4"/>
      <c r="AT3" s="4" t="s">
        <v>15</v>
      </c>
    </row>
    <row r="4" spans="1:52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3"/>
      <c r="Z4" s="5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6" customHeight="1" thickTop="1" x14ac:dyDescent="0.25">
      <c r="Z5" s="53"/>
    </row>
    <row r="6" spans="1:52" x14ac:dyDescent="0.25">
      <c r="A6" s="4" t="s">
        <v>19</v>
      </c>
      <c r="D6" s="9"/>
      <c r="E6" s="9"/>
      <c r="F6" s="8"/>
      <c r="G6" s="11"/>
      <c r="H6" s="8"/>
      <c r="I6" s="9"/>
      <c r="J6" s="9"/>
      <c r="K6" s="9"/>
      <c r="L6" s="9"/>
      <c r="S6" s="68" t="str">
        <f ca="1">Answer!S6</f>
        <v>7的倍數有7,14,21,28,35,42,49,56,63,70,77,84,91,98,105...</v>
      </c>
      <c r="T6" s="68"/>
      <c r="U6" s="68"/>
      <c r="V6" s="68"/>
      <c r="W6" s="68"/>
      <c r="X6" s="68"/>
      <c r="Z6" s="53"/>
      <c r="AC6" s="4" t="str">
        <f>A6</f>
        <v>請把以下各分數通分</v>
      </c>
      <c r="AU6" s="68" t="str">
        <f ca="1">CONCATENATE(AF9,"的倍數有",AF9,",",AF9*2,",",AF9*2,",",AF9*3,",",AF9*4,",",AF9*5,",",AF9*6,",",AF9*7,",",AF9*8,",",AF9*9,",",AF9*10)</f>
        <v>7的倍數有7,14,14,21,28,35,42,49,56,63,70</v>
      </c>
      <c r="AV6" s="68"/>
      <c r="AW6" s="68"/>
      <c r="AX6" s="68"/>
      <c r="AY6" s="68"/>
      <c r="AZ6" s="68"/>
    </row>
    <row r="7" spans="1:52" x14ac:dyDescent="0.25">
      <c r="D7" s="9"/>
      <c r="E7" s="9"/>
      <c r="F7" s="10"/>
      <c r="G7" s="9"/>
      <c r="H7" s="10"/>
      <c r="I7" s="9"/>
      <c r="J7" s="9"/>
      <c r="K7" s="9"/>
      <c r="L7" s="9"/>
      <c r="S7" s="68"/>
      <c r="T7" s="68"/>
      <c r="U7" s="68"/>
      <c r="V7" s="68"/>
      <c r="W7" s="68"/>
      <c r="X7" s="68"/>
      <c r="Z7" s="53"/>
      <c r="AF7" s="78"/>
      <c r="AG7" s="78"/>
      <c r="AH7" s="78"/>
      <c r="AI7" s="78"/>
      <c r="AJ7" s="78"/>
      <c r="AK7" s="78"/>
      <c r="AL7" s="78"/>
      <c r="AM7" s="78"/>
      <c r="AU7" s="68"/>
      <c r="AV7" s="68"/>
      <c r="AW7" s="68"/>
      <c r="AX7" s="68"/>
      <c r="AY7" s="68"/>
      <c r="AZ7" s="68"/>
    </row>
    <row r="8" spans="1:52" s="10" customFormat="1" x14ac:dyDescent="0.25">
      <c r="B8" s="7" t="s">
        <v>16</v>
      </c>
      <c r="D8" s="59">
        <f ca="1">Answer!D8</f>
        <v>4</v>
      </c>
      <c r="E8" s="75" t="s">
        <v>17</v>
      </c>
      <c r="F8" s="59">
        <f ca="1">D8</f>
        <v>4</v>
      </c>
      <c r="G8" s="59" t="s">
        <v>18</v>
      </c>
      <c r="H8" s="59">
        <f ca="1">H9</f>
        <v>9</v>
      </c>
      <c r="I8" s="75" t="s">
        <v>17</v>
      </c>
      <c r="J8" s="77">
        <f ca="1">F8*H8</f>
        <v>36</v>
      </c>
      <c r="K8" s="77"/>
      <c r="N8" s="66" t="str">
        <f ca="1">Answer!N8</f>
        <v>分母必需是 7 和 9 的最小公倍數</v>
      </c>
      <c r="O8" s="66"/>
      <c r="P8" s="66"/>
      <c r="Q8" s="66"/>
      <c r="S8" s="68" t="str">
        <f ca="1">Answer!S8</f>
        <v>9的倍數有9,18,27,36,45,54,63,72,81,90,99,108,117,126,135...</v>
      </c>
      <c r="T8" s="68"/>
      <c r="U8" s="68"/>
      <c r="V8" s="68"/>
      <c r="W8" s="68"/>
      <c r="X8" s="68"/>
      <c r="Y8" s="21"/>
      <c r="Z8" s="54"/>
      <c r="AD8" s="7" t="s">
        <v>16</v>
      </c>
      <c r="AF8" s="59">
        <f ca="1">D8</f>
        <v>4</v>
      </c>
      <c r="AG8" s="75" t="s">
        <v>17</v>
      </c>
      <c r="AH8" s="59">
        <f ca="1">AF8</f>
        <v>4</v>
      </c>
      <c r="AI8" s="59" t="s">
        <v>18</v>
      </c>
      <c r="AJ8" s="59">
        <f ca="1">AJ9</f>
        <v>9</v>
      </c>
      <c r="AK8" s="75" t="s">
        <v>17</v>
      </c>
      <c r="AL8" s="77">
        <f ca="1">AH8*AJ8</f>
        <v>36</v>
      </c>
      <c r="AM8" s="77"/>
      <c r="AP8" s="66" t="str">
        <f ca="1">N8</f>
        <v>分母必需是 7 和 9 的最小公倍數</v>
      </c>
      <c r="AQ8" s="66"/>
      <c r="AR8" s="66"/>
      <c r="AS8" s="66"/>
      <c r="AU8" s="68" t="str">
        <f ca="1">CONCATENATE(AF12,"的倍數有",AF12,",",AF12*2,",",AF12*2,",",AF12*3,",",AF12*4,",",AF12*5,",",AF12*6,",",AF12*7,",",AF12*8,",",AF12*9,",",AF12*10)</f>
        <v>9的倍數有9,18,18,27,36,45,54,63,72,81,90</v>
      </c>
      <c r="AV8" s="68"/>
      <c r="AW8" s="68"/>
      <c r="AX8" s="68"/>
      <c r="AY8" s="68"/>
      <c r="AZ8" s="68"/>
    </row>
    <row r="9" spans="1:52" s="10" customFormat="1" x14ac:dyDescent="0.25">
      <c r="D9" s="58">
        <f ca="1">Answer!D9</f>
        <v>7</v>
      </c>
      <c r="E9" s="76"/>
      <c r="F9" s="58">
        <f ca="1">D9</f>
        <v>7</v>
      </c>
      <c r="G9" s="58" t="s">
        <v>18</v>
      </c>
      <c r="H9" s="58">
        <f ca="1">J9/F9</f>
        <v>9</v>
      </c>
      <c r="I9" s="76"/>
      <c r="J9" s="76">
        <f ca="1">LCM(D9,D12)</f>
        <v>63</v>
      </c>
      <c r="K9" s="76"/>
      <c r="N9" s="66"/>
      <c r="O9" s="66"/>
      <c r="P9" s="66"/>
      <c r="Q9" s="66"/>
      <c r="S9" s="68"/>
      <c r="T9" s="68"/>
      <c r="U9" s="68"/>
      <c r="V9" s="68"/>
      <c r="W9" s="68"/>
      <c r="X9" s="68"/>
      <c r="Y9" s="21"/>
      <c r="Z9" s="54"/>
      <c r="AF9" s="58">
        <f ca="1">D9</f>
        <v>7</v>
      </c>
      <c r="AG9" s="76"/>
      <c r="AH9" s="58">
        <f ca="1">AF9</f>
        <v>7</v>
      </c>
      <c r="AI9" s="58" t="s">
        <v>18</v>
      </c>
      <c r="AJ9" s="58">
        <f ca="1">AL9/AH9</f>
        <v>9</v>
      </c>
      <c r="AK9" s="76"/>
      <c r="AL9" s="76">
        <f ca="1">LCM(AF9,AF12)</f>
        <v>63</v>
      </c>
      <c r="AM9" s="76"/>
      <c r="AP9" s="66"/>
      <c r="AQ9" s="66"/>
      <c r="AR9" s="66"/>
      <c r="AS9" s="66"/>
      <c r="AU9" s="68"/>
      <c r="AV9" s="68"/>
      <c r="AW9" s="68"/>
      <c r="AX9" s="68"/>
      <c r="AY9" s="68"/>
      <c r="AZ9" s="68"/>
    </row>
    <row r="10" spans="1:52" s="10" customFormat="1" ht="5.0999999999999996" customHeight="1" x14ac:dyDescent="0.25">
      <c r="D10" s="58"/>
      <c r="E10" s="58"/>
      <c r="F10" s="58"/>
      <c r="G10" s="58"/>
      <c r="H10" s="58"/>
      <c r="I10" s="58"/>
      <c r="J10" s="58"/>
      <c r="K10" s="58"/>
      <c r="N10" s="66"/>
      <c r="O10" s="66"/>
      <c r="P10" s="66"/>
      <c r="Q10" s="66"/>
      <c r="S10" s="21"/>
      <c r="T10" s="21"/>
      <c r="U10" s="21"/>
      <c r="V10" s="21"/>
      <c r="W10" s="21"/>
      <c r="X10" s="21"/>
      <c r="Y10" s="21"/>
      <c r="Z10" s="54"/>
      <c r="AF10" s="58"/>
      <c r="AG10" s="58"/>
      <c r="AH10" s="58"/>
      <c r="AI10" s="58"/>
      <c r="AJ10" s="58"/>
      <c r="AK10" s="58"/>
      <c r="AL10" s="58"/>
      <c r="AM10" s="58"/>
      <c r="AP10" s="66"/>
      <c r="AQ10" s="66"/>
      <c r="AR10" s="66"/>
      <c r="AS10" s="66"/>
      <c r="AU10" s="21"/>
      <c r="AV10" s="21"/>
      <c r="AW10" s="21"/>
      <c r="AX10" s="21"/>
      <c r="AY10" s="21"/>
      <c r="AZ10" s="21"/>
    </row>
    <row r="11" spans="1:52" s="10" customFormat="1" x14ac:dyDescent="0.25">
      <c r="D11" s="59">
        <f ca="1">Answer!D11</f>
        <v>3</v>
      </c>
      <c r="E11" s="75" t="s">
        <v>17</v>
      </c>
      <c r="F11" s="59">
        <f ca="1">D11</f>
        <v>3</v>
      </c>
      <c r="G11" s="59" t="s">
        <v>18</v>
      </c>
      <c r="H11" s="59">
        <f ca="1">H12</f>
        <v>7</v>
      </c>
      <c r="I11" s="75" t="s">
        <v>17</v>
      </c>
      <c r="J11" s="77">
        <f ca="1">F11*H11</f>
        <v>21</v>
      </c>
      <c r="K11" s="77"/>
      <c r="N11" s="66"/>
      <c r="O11" s="66"/>
      <c r="P11" s="66"/>
      <c r="Q11" s="66"/>
      <c r="S11" s="69" t="str">
        <f ca="1">CONCATENATE(D9,"和",D12,"的最小公倍數是",LCM(D9,D12))</f>
        <v>7和9的最小公倍數是63</v>
      </c>
      <c r="T11" s="69"/>
      <c r="U11" s="69"/>
      <c r="V11" s="69"/>
      <c r="W11" s="69"/>
      <c r="X11" s="69"/>
      <c r="Y11" s="21"/>
      <c r="Z11" s="54"/>
      <c r="AF11" s="59">
        <f ca="1">D11</f>
        <v>3</v>
      </c>
      <c r="AG11" s="75" t="s">
        <v>17</v>
      </c>
      <c r="AH11" s="59">
        <f ca="1">AF11</f>
        <v>3</v>
      </c>
      <c r="AI11" s="59" t="s">
        <v>18</v>
      </c>
      <c r="AJ11" s="59">
        <f ca="1">AJ12</f>
        <v>7</v>
      </c>
      <c r="AK11" s="75" t="s">
        <v>17</v>
      </c>
      <c r="AL11" s="77">
        <f ca="1">AH11*AJ11</f>
        <v>21</v>
      </c>
      <c r="AM11" s="77"/>
      <c r="AP11" s="66"/>
      <c r="AQ11" s="66"/>
      <c r="AR11" s="66"/>
      <c r="AS11" s="66"/>
      <c r="AU11" s="69" t="str">
        <f ca="1">CONCATENATE(AF9,"和",AF12,"的最小公倍數是",LCM(AF9,AF12))</f>
        <v>7和9的最小公倍數是63</v>
      </c>
      <c r="AV11" s="69"/>
      <c r="AW11" s="69"/>
      <c r="AX11" s="69"/>
      <c r="AY11" s="69"/>
      <c r="AZ11" s="69"/>
    </row>
    <row r="12" spans="1:52" s="10" customFormat="1" x14ac:dyDescent="0.25">
      <c r="D12" s="58">
        <f ca="1">Answer!D12</f>
        <v>9</v>
      </c>
      <c r="E12" s="76"/>
      <c r="F12" s="58">
        <f ca="1">D12</f>
        <v>9</v>
      </c>
      <c r="G12" s="58" t="s">
        <v>18</v>
      </c>
      <c r="H12" s="58">
        <f ca="1">J12/F12</f>
        <v>7</v>
      </c>
      <c r="I12" s="76"/>
      <c r="J12" s="76">
        <f ca="1">LCM(D9,D12)</f>
        <v>63</v>
      </c>
      <c r="K12" s="76"/>
      <c r="N12" s="67"/>
      <c r="O12" s="67"/>
      <c r="P12" s="67"/>
      <c r="Q12" s="67"/>
      <c r="S12" s="70"/>
      <c r="T12" s="70"/>
      <c r="U12" s="70"/>
      <c r="V12" s="70"/>
      <c r="W12" s="70"/>
      <c r="X12" s="70"/>
      <c r="Y12" s="21"/>
      <c r="Z12" s="54"/>
      <c r="AF12" s="58">
        <f ca="1">D12</f>
        <v>9</v>
      </c>
      <c r="AG12" s="76"/>
      <c r="AH12" s="58">
        <f ca="1">AF12</f>
        <v>9</v>
      </c>
      <c r="AI12" s="58" t="s">
        <v>18</v>
      </c>
      <c r="AJ12" s="58">
        <f ca="1">AL12/AH12</f>
        <v>7</v>
      </c>
      <c r="AK12" s="76"/>
      <c r="AL12" s="76">
        <f ca="1">LCM(AF9,AF12)</f>
        <v>63</v>
      </c>
      <c r="AM12" s="76"/>
      <c r="AP12" s="67"/>
      <c r="AQ12" s="67"/>
      <c r="AR12" s="67"/>
      <c r="AS12" s="67"/>
      <c r="AU12" s="70"/>
      <c r="AV12" s="70"/>
      <c r="AW12" s="70"/>
      <c r="AX12" s="70"/>
      <c r="AY12" s="70"/>
      <c r="AZ12" s="70"/>
    </row>
    <row r="13" spans="1:52" s="21" customFormat="1" x14ac:dyDescent="0.25">
      <c r="N13" s="51"/>
      <c r="O13" s="51"/>
      <c r="P13" s="51"/>
      <c r="Q13" s="51"/>
      <c r="R13" s="18"/>
      <c r="S13" s="50"/>
      <c r="T13" s="50"/>
      <c r="U13" s="50"/>
      <c r="V13" s="50"/>
      <c r="W13" s="50"/>
      <c r="X13" s="50"/>
      <c r="Z13" s="54"/>
      <c r="AP13" s="51"/>
      <c r="AQ13" s="51"/>
      <c r="AR13" s="51"/>
      <c r="AS13" s="51"/>
      <c r="AT13" s="18"/>
      <c r="AU13" s="50"/>
      <c r="AV13" s="50"/>
      <c r="AW13" s="50"/>
      <c r="AX13" s="50"/>
      <c r="AY13" s="50"/>
      <c r="AZ13" s="50"/>
    </row>
    <row r="14" spans="1:52" s="10" customForma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20"/>
      <c r="Z14" s="54"/>
      <c r="AC14" s="12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12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4"/>
    </row>
    <row r="15" spans="1:52" s="10" customFormat="1" x14ac:dyDescent="0.25">
      <c r="A15" s="15"/>
      <c r="B15" s="7">
        <v>1</v>
      </c>
      <c r="C15" s="8"/>
      <c r="D15" s="59">
        <f ca="1">Answer!D15</f>
        <v>1</v>
      </c>
      <c r="E15" s="73" t="s">
        <v>17</v>
      </c>
      <c r="F15" s="59">
        <f ca="1">D15</f>
        <v>1</v>
      </c>
      <c r="G15" s="59" t="s">
        <v>18</v>
      </c>
      <c r="H15" s="59"/>
      <c r="I15" s="73" t="s">
        <v>17</v>
      </c>
      <c r="J15" s="77"/>
      <c r="K15" s="77"/>
      <c r="L15" s="16"/>
      <c r="M15" s="15"/>
      <c r="N15" s="7">
        <v>2</v>
      </c>
      <c r="O15" s="8"/>
      <c r="P15" s="59">
        <f ca="1">Answer!P15</f>
        <v>1</v>
      </c>
      <c r="Q15" s="73" t="s">
        <v>17</v>
      </c>
      <c r="R15" s="59">
        <f ca="1">P15</f>
        <v>1</v>
      </c>
      <c r="S15" s="59" t="s">
        <v>18</v>
      </c>
      <c r="T15" s="59"/>
      <c r="U15" s="73" t="s">
        <v>17</v>
      </c>
      <c r="V15" s="77"/>
      <c r="W15" s="77"/>
      <c r="X15" s="16"/>
      <c r="Y15" s="20"/>
      <c r="Z15" s="54"/>
      <c r="AC15" s="15"/>
      <c r="AD15" s="7">
        <v>1</v>
      </c>
      <c r="AE15" s="8"/>
      <c r="AF15" s="59">
        <f ca="1">D15</f>
        <v>1</v>
      </c>
      <c r="AG15" s="73" t="s">
        <v>17</v>
      </c>
      <c r="AH15" s="59">
        <f ca="1">AF15</f>
        <v>1</v>
      </c>
      <c r="AI15" s="59" t="s">
        <v>18</v>
      </c>
      <c r="AJ15" s="59"/>
      <c r="AK15" s="73" t="s">
        <v>17</v>
      </c>
      <c r="AL15" s="77"/>
      <c r="AM15" s="77"/>
      <c r="AN15" s="16"/>
      <c r="AO15" s="15"/>
      <c r="AP15" s="7">
        <v>2</v>
      </c>
      <c r="AQ15" s="8"/>
      <c r="AR15" s="59">
        <f ca="1">P15</f>
        <v>1</v>
      </c>
      <c r="AS15" s="73" t="s">
        <v>17</v>
      </c>
      <c r="AT15" s="59">
        <f ca="1">AR15</f>
        <v>1</v>
      </c>
      <c r="AU15" s="59" t="s">
        <v>18</v>
      </c>
      <c r="AV15" s="59"/>
      <c r="AW15" s="73" t="s">
        <v>17</v>
      </c>
      <c r="AX15" s="77"/>
      <c r="AY15" s="77"/>
      <c r="AZ15" s="16"/>
    </row>
    <row r="16" spans="1:52" s="10" customFormat="1" x14ac:dyDescent="0.25">
      <c r="A16" s="15"/>
      <c r="B16" s="8"/>
      <c r="C16" s="8"/>
      <c r="D16" s="58">
        <f ca="1">Answer!D16</f>
        <v>5</v>
      </c>
      <c r="E16" s="74"/>
      <c r="F16" s="57">
        <f ca="1">D16</f>
        <v>5</v>
      </c>
      <c r="G16" s="57" t="s">
        <v>18</v>
      </c>
      <c r="H16" s="57">
        <f ca="1">J16/F16</f>
        <v>2</v>
      </c>
      <c r="I16" s="74"/>
      <c r="J16" s="74">
        <f ca="1">LCM(D16,D19)</f>
        <v>10</v>
      </c>
      <c r="K16" s="74"/>
      <c r="L16" s="16"/>
      <c r="M16" s="15"/>
      <c r="N16" s="8"/>
      <c r="O16" s="8"/>
      <c r="P16" s="58">
        <f ca="1">Answer!P16</f>
        <v>4</v>
      </c>
      <c r="Q16" s="74"/>
      <c r="R16" s="57">
        <f ca="1">P16</f>
        <v>4</v>
      </c>
      <c r="S16" s="57" t="s">
        <v>18</v>
      </c>
      <c r="T16" s="57"/>
      <c r="U16" s="74"/>
      <c r="V16" s="74">
        <f ca="1">LCM(P16,P19)</f>
        <v>36</v>
      </c>
      <c r="W16" s="74"/>
      <c r="X16" s="16"/>
      <c r="Y16" s="20"/>
      <c r="Z16" s="54"/>
      <c r="AC16" s="15"/>
      <c r="AD16" s="8"/>
      <c r="AE16" s="8"/>
      <c r="AF16" s="57">
        <f ca="1">D16</f>
        <v>5</v>
      </c>
      <c r="AG16" s="74"/>
      <c r="AH16" s="57">
        <f ca="1">AF16</f>
        <v>5</v>
      </c>
      <c r="AI16" s="57" t="s">
        <v>18</v>
      </c>
      <c r="AJ16" s="57">
        <f ca="1">AL16/AH16</f>
        <v>2</v>
      </c>
      <c r="AK16" s="74"/>
      <c r="AL16" s="74">
        <f ca="1">LCM(AF16,AF19)</f>
        <v>10</v>
      </c>
      <c r="AM16" s="74"/>
      <c r="AN16" s="16"/>
      <c r="AO16" s="15"/>
      <c r="AP16" s="8"/>
      <c r="AQ16" s="8"/>
      <c r="AR16" s="57">
        <f ca="1">P16</f>
        <v>4</v>
      </c>
      <c r="AS16" s="74"/>
      <c r="AT16" s="57">
        <f ca="1">AR16</f>
        <v>4</v>
      </c>
      <c r="AU16" s="57" t="s">
        <v>18</v>
      </c>
      <c r="AV16" s="57">
        <f ca="1">AX16/AT16</f>
        <v>9</v>
      </c>
      <c r="AW16" s="74"/>
      <c r="AX16" s="74">
        <f ca="1">LCM(AR16,AR19)</f>
        <v>36</v>
      </c>
      <c r="AY16" s="74"/>
      <c r="AZ16" s="16"/>
    </row>
    <row r="17" spans="1:52" s="10" customFormat="1" x14ac:dyDescent="0.25">
      <c r="A17" s="15"/>
      <c r="B17" s="8"/>
      <c r="C17" s="8"/>
      <c r="D17" s="57"/>
      <c r="E17" s="57"/>
      <c r="F17" s="57"/>
      <c r="G17" s="57"/>
      <c r="H17" s="57"/>
      <c r="I17" s="57"/>
      <c r="J17" s="57"/>
      <c r="K17" s="57"/>
      <c r="L17" s="16"/>
      <c r="M17" s="15"/>
      <c r="N17" s="8"/>
      <c r="O17" s="8"/>
      <c r="P17" s="57"/>
      <c r="Q17" s="57"/>
      <c r="R17" s="57"/>
      <c r="S17" s="57"/>
      <c r="T17" s="57"/>
      <c r="U17" s="57"/>
      <c r="V17" s="57"/>
      <c r="W17" s="57"/>
      <c r="X17" s="16"/>
      <c r="Y17" s="20"/>
      <c r="Z17" s="54"/>
      <c r="AC17" s="15"/>
      <c r="AD17" s="8"/>
      <c r="AE17" s="8"/>
      <c r="AF17" s="57"/>
      <c r="AG17" s="57"/>
      <c r="AH17" s="57"/>
      <c r="AI17" s="57"/>
      <c r="AJ17" s="57"/>
      <c r="AK17" s="57"/>
      <c r="AL17" s="57"/>
      <c r="AM17" s="57"/>
      <c r="AN17" s="16"/>
      <c r="AO17" s="15"/>
      <c r="AP17" s="8"/>
      <c r="AQ17" s="8"/>
      <c r="AR17" s="57"/>
      <c r="AS17" s="57"/>
      <c r="AT17" s="57"/>
      <c r="AU17" s="57"/>
      <c r="AV17" s="57"/>
      <c r="AW17" s="57"/>
      <c r="AX17" s="57"/>
      <c r="AY17" s="57"/>
      <c r="AZ17" s="16"/>
    </row>
    <row r="18" spans="1:52" s="10" customFormat="1" x14ac:dyDescent="0.25">
      <c r="A18" s="15"/>
      <c r="B18" s="8"/>
      <c r="C18" s="8"/>
      <c r="D18" s="59">
        <f ca="1">Answer!D18</f>
        <v>1</v>
      </c>
      <c r="E18" s="73" t="s">
        <v>17</v>
      </c>
      <c r="F18" s="59">
        <f ca="1">D18</f>
        <v>1</v>
      </c>
      <c r="G18" s="59" t="s">
        <v>18</v>
      </c>
      <c r="H18" s="59"/>
      <c r="I18" s="73" t="s">
        <v>17</v>
      </c>
      <c r="J18" s="77"/>
      <c r="K18" s="77"/>
      <c r="L18" s="16"/>
      <c r="M18" s="15"/>
      <c r="N18" s="8"/>
      <c r="O18" s="8"/>
      <c r="P18" s="59">
        <f ca="1">Answer!P18</f>
        <v>8</v>
      </c>
      <c r="Q18" s="73" t="s">
        <v>17</v>
      </c>
      <c r="R18" s="59">
        <f ca="1">P18</f>
        <v>8</v>
      </c>
      <c r="S18" s="59" t="s">
        <v>18</v>
      </c>
      <c r="T18" s="59"/>
      <c r="U18" s="73" t="s">
        <v>17</v>
      </c>
      <c r="V18" s="77"/>
      <c r="W18" s="77"/>
      <c r="X18" s="16"/>
      <c r="Y18" s="20"/>
      <c r="Z18" s="54"/>
      <c r="AC18" s="15"/>
      <c r="AD18" s="8"/>
      <c r="AE18" s="8"/>
      <c r="AF18" s="59">
        <f ca="1">D18</f>
        <v>1</v>
      </c>
      <c r="AG18" s="73" t="s">
        <v>17</v>
      </c>
      <c r="AH18" s="59">
        <f ca="1">AF18</f>
        <v>1</v>
      </c>
      <c r="AI18" s="59" t="s">
        <v>18</v>
      </c>
      <c r="AJ18" s="59"/>
      <c r="AK18" s="73" t="s">
        <v>17</v>
      </c>
      <c r="AL18" s="77"/>
      <c r="AM18" s="77"/>
      <c r="AN18" s="16"/>
      <c r="AO18" s="15"/>
      <c r="AP18" s="8"/>
      <c r="AQ18" s="8"/>
      <c r="AR18" s="59">
        <f ca="1">P18</f>
        <v>8</v>
      </c>
      <c r="AS18" s="73" t="s">
        <v>17</v>
      </c>
      <c r="AT18" s="59">
        <f ca="1">AR18</f>
        <v>8</v>
      </c>
      <c r="AU18" s="59" t="s">
        <v>18</v>
      </c>
      <c r="AV18" s="59"/>
      <c r="AW18" s="73" t="s">
        <v>17</v>
      </c>
      <c r="AX18" s="77"/>
      <c r="AY18" s="77"/>
      <c r="AZ18" s="16"/>
    </row>
    <row r="19" spans="1:52" s="10" customFormat="1" x14ac:dyDescent="0.25">
      <c r="A19" s="15"/>
      <c r="B19" s="8"/>
      <c r="C19" s="8"/>
      <c r="D19" s="58">
        <f ca="1">Answer!D19</f>
        <v>2</v>
      </c>
      <c r="E19" s="74"/>
      <c r="F19" s="57">
        <f ca="1">D19</f>
        <v>2</v>
      </c>
      <c r="G19" s="57" t="s">
        <v>18</v>
      </c>
      <c r="H19" s="57">
        <f ca="1">J19/F19</f>
        <v>5</v>
      </c>
      <c r="I19" s="74"/>
      <c r="J19" s="74">
        <f ca="1">LCM(D16,D19)</f>
        <v>10</v>
      </c>
      <c r="K19" s="74"/>
      <c r="L19" s="16"/>
      <c r="M19" s="15"/>
      <c r="N19" s="8"/>
      <c r="O19" s="8"/>
      <c r="P19" s="58">
        <f ca="1">Answer!P19</f>
        <v>9</v>
      </c>
      <c r="Q19" s="74"/>
      <c r="R19" s="57">
        <f ca="1">P19</f>
        <v>9</v>
      </c>
      <c r="S19" s="57" t="s">
        <v>18</v>
      </c>
      <c r="T19" s="57"/>
      <c r="U19" s="74"/>
      <c r="V19" s="74"/>
      <c r="W19" s="74"/>
      <c r="X19" s="16"/>
      <c r="Y19" s="20"/>
      <c r="Z19" s="54"/>
      <c r="AC19" s="15"/>
      <c r="AD19" s="8"/>
      <c r="AE19" s="8"/>
      <c r="AF19" s="57">
        <f ca="1">D19</f>
        <v>2</v>
      </c>
      <c r="AG19" s="74"/>
      <c r="AH19" s="57">
        <f ca="1">AF19</f>
        <v>2</v>
      </c>
      <c r="AI19" s="57" t="s">
        <v>18</v>
      </c>
      <c r="AJ19" s="57">
        <f ca="1">AL19/AH19</f>
        <v>5</v>
      </c>
      <c r="AK19" s="74"/>
      <c r="AL19" s="74">
        <f ca="1">LCM(AF16,AF19)</f>
        <v>10</v>
      </c>
      <c r="AM19" s="74"/>
      <c r="AN19" s="16"/>
      <c r="AO19" s="15"/>
      <c r="AP19" s="8"/>
      <c r="AQ19" s="8"/>
      <c r="AR19" s="57">
        <f ca="1">P19</f>
        <v>9</v>
      </c>
      <c r="AS19" s="74"/>
      <c r="AT19" s="57">
        <f ca="1">AR19</f>
        <v>9</v>
      </c>
      <c r="AU19" s="57" t="s">
        <v>18</v>
      </c>
      <c r="AV19" s="57"/>
      <c r="AW19" s="74"/>
      <c r="AX19" s="74"/>
      <c r="AY19" s="74"/>
      <c r="AZ19" s="16"/>
    </row>
    <row r="20" spans="1:52" s="10" customFormat="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/>
      <c r="Y20" s="20"/>
      <c r="Z20" s="54"/>
      <c r="AC20" s="17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9"/>
      <c r="AO20" s="17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9"/>
    </row>
    <row r="21" spans="1:52" s="10" customForma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20"/>
      <c r="Z21" s="54"/>
      <c r="AC21" s="12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4"/>
      <c r="AO21" s="12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4"/>
    </row>
    <row r="22" spans="1:52" s="10" customFormat="1" x14ac:dyDescent="0.25">
      <c r="A22" s="15"/>
      <c r="B22" s="7">
        <v>3</v>
      </c>
      <c r="C22" s="8"/>
      <c r="D22" s="59">
        <f ca="1">Answer!D22</f>
        <v>2</v>
      </c>
      <c r="E22" s="73" t="s">
        <v>17</v>
      </c>
      <c r="F22" s="59">
        <f ca="1">D22</f>
        <v>2</v>
      </c>
      <c r="G22" s="59" t="s">
        <v>18</v>
      </c>
      <c r="H22" s="59"/>
      <c r="I22" s="73" t="s">
        <v>17</v>
      </c>
      <c r="J22" s="77"/>
      <c r="K22" s="77"/>
      <c r="L22" s="16"/>
      <c r="M22" s="15"/>
      <c r="N22" s="7">
        <v>4</v>
      </c>
      <c r="O22" s="8"/>
      <c r="P22" s="59">
        <f ca="1">Answer!P22</f>
        <v>8</v>
      </c>
      <c r="Q22" s="73" t="s">
        <v>17</v>
      </c>
      <c r="R22" s="59"/>
      <c r="S22" s="59" t="s">
        <v>18</v>
      </c>
      <c r="T22" s="59"/>
      <c r="U22" s="73" t="s">
        <v>17</v>
      </c>
      <c r="V22" s="77"/>
      <c r="W22" s="77"/>
      <c r="X22" s="16"/>
      <c r="Y22" s="20"/>
      <c r="Z22" s="54"/>
      <c r="AC22" s="15"/>
      <c r="AD22" s="7">
        <v>3</v>
      </c>
      <c r="AE22" s="8"/>
      <c r="AF22" s="59">
        <f ca="1">D22</f>
        <v>2</v>
      </c>
      <c r="AG22" s="73" t="s">
        <v>17</v>
      </c>
      <c r="AH22" s="59">
        <f ca="1">AF22</f>
        <v>2</v>
      </c>
      <c r="AI22" s="59" t="s">
        <v>18</v>
      </c>
      <c r="AJ22" s="59"/>
      <c r="AK22" s="73" t="s">
        <v>17</v>
      </c>
      <c r="AL22" s="77"/>
      <c r="AM22" s="77"/>
      <c r="AN22" s="16"/>
      <c r="AO22" s="15"/>
      <c r="AP22" s="7">
        <v>4</v>
      </c>
      <c r="AQ22" s="8"/>
      <c r="AR22" s="59">
        <f ca="1">P22</f>
        <v>8</v>
      </c>
      <c r="AS22" s="73" t="s">
        <v>17</v>
      </c>
      <c r="AT22" s="59"/>
      <c r="AU22" s="59" t="s">
        <v>18</v>
      </c>
      <c r="AV22" s="59"/>
      <c r="AW22" s="73" t="s">
        <v>17</v>
      </c>
      <c r="AX22" s="77"/>
      <c r="AY22" s="77"/>
      <c r="AZ22" s="16"/>
    </row>
    <row r="23" spans="1:52" s="10" customFormat="1" x14ac:dyDescent="0.25">
      <c r="A23" s="15"/>
      <c r="B23" s="8"/>
      <c r="C23" s="8"/>
      <c r="D23" s="58">
        <f ca="1">Answer!D23</f>
        <v>10</v>
      </c>
      <c r="E23" s="74"/>
      <c r="F23" s="57">
        <f ca="1">D23</f>
        <v>10</v>
      </c>
      <c r="G23" s="57" t="s">
        <v>18</v>
      </c>
      <c r="H23" s="57"/>
      <c r="I23" s="74"/>
      <c r="J23" s="74"/>
      <c r="K23" s="74"/>
      <c r="L23" s="16"/>
      <c r="M23" s="15"/>
      <c r="N23" s="8"/>
      <c r="O23" s="8"/>
      <c r="P23" s="58">
        <f ca="1">Answer!P23</f>
        <v>9</v>
      </c>
      <c r="Q23" s="74"/>
      <c r="R23" s="57"/>
      <c r="S23" s="57" t="s">
        <v>18</v>
      </c>
      <c r="T23" s="57"/>
      <c r="U23" s="74"/>
      <c r="V23" s="74"/>
      <c r="W23" s="74"/>
      <c r="X23" s="16"/>
      <c r="Y23" s="20"/>
      <c r="Z23" s="54"/>
      <c r="AC23" s="15"/>
      <c r="AD23" s="8"/>
      <c r="AE23" s="8"/>
      <c r="AF23" s="57">
        <f ca="1">D23</f>
        <v>10</v>
      </c>
      <c r="AG23" s="74"/>
      <c r="AH23" s="57">
        <f ca="1">AF23</f>
        <v>10</v>
      </c>
      <c r="AI23" s="57" t="s">
        <v>18</v>
      </c>
      <c r="AJ23" s="57"/>
      <c r="AK23" s="74"/>
      <c r="AL23" s="74"/>
      <c r="AM23" s="74"/>
      <c r="AN23" s="16"/>
      <c r="AO23" s="15"/>
      <c r="AP23" s="8"/>
      <c r="AQ23" s="8"/>
      <c r="AR23" s="57">
        <f ca="1">P23</f>
        <v>9</v>
      </c>
      <c r="AS23" s="74"/>
      <c r="AT23" s="57"/>
      <c r="AU23" s="57" t="s">
        <v>18</v>
      </c>
      <c r="AV23" s="57"/>
      <c r="AW23" s="74"/>
      <c r="AX23" s="74"/>
      <c r="AY23" s="74"/>
      <c r="AZ23" s="16"/>
    </row>
    <row r="24" spans="1:52" s="10" customFormat="1" x14ac:dyDescent="0.25">
      <c r="A24" s="15"/>
      <c r="B24" s="8"/>
      <c r="C24" s="8"/>
      <c r="D24" s="57"/>
      <c r="E24" s="57"/>
      <c r="F24" s="57"/>
      <c r="G24" s="57"/>
      <c r="H24" s="57"/>
      <c r="I24" s="57"/>
      <c r="J24" s="57"/>
      <c r="K24" s="57"/>
      <c r="L24" s="16"/>
      <c r="M24" s="15"/>
      <c r="N24" s="8"/>
      <c r="O24" s="8"/>
      <c r="P24" s="57"/>
      <c r="Q24" s="57"/>
      <c r="R24" s="57"/>
      <c r="S24" s="57"/>
      <c r="T24" s="57"/>
      <c r="U24" s="57"/>
      <c r="V24" s="57"/>
      <c r="W24" s="57"/>
      <c r="X24" s="16"/>
      <c r="Y24" s="20"/>
      <c r="Z24" s="54"/>
      <c r="AC24" s="15"/>
      <c r="AD24" s="8"/>
      <c r="AE24" s="8"/>
      <c r="AF24" s="57"/>
      <c r="AG24" s="57"/>
      <c r="AH24" s="57"/>
      <c r="AI24" s="57"/>
      <c r="AJ24" s="57"/>
      <c r="AK24" s="57"/>
      <c r="AL24" s="57"/>
      <c r="AM24" s="57"/>
      <c r="AN24" s="16"/>
      <c r="AO24" s="15"/>
      <c r="AP24" s="8"/>
      <c r="AQ24" s="8"/>
      <c r="AR24" s="57"/>
      <c r="AS24" s="57"/>
      <c r="AT24" s="57"/>
      <c r="AU24" s="57"/>
      <c r="AV24" s="57"/>
      <c r="AW24" s="57"/>
      <c r="AX24" s="57"/>
      <c r="AY24" s="57"/>
      <c r="AZ24" s="16"/>
    </row>
    <row r="25" spans="1:52" s="10" customFormat="1" x14ac:dyDescent="0.25">
      <c r="A25" s="15"/>
      <c r="B25" s="8"/>
      <c r="C25" s="8"/>
      <c r="D25" s="59">
        <f ca="1">Answer!D25</f>
        <v>2</v>
      </c>
      <c r="E25" s="73" t="s">
        <v>17</v>
      </c>
      <c r="F25" s="59">
        <f ca="1">D25</f>
        <v>2</v>
      </c>
      <c r="G25" s="59" t="s">
        <v>18</v>
      </c>
      <c r="H25" s="59"/>
      <c r="I25" s="73" t="s">
        <v>17</v>
      </c>
      <c r="J25" s="77"/>
      <c r="K25" s="77"/>
      <c r="L25" s="16"/>
      <c r="M25" s="15"/>
      <c r="N25" s="8"/>
      <c r="O25" s="8"/>
      <c r="P25" s="59">
        <f ca="1">Answer!P25</f>
        <v>5</v>
      </c>
      <c r="Q25" s="73" t="s">
        <v>17</v>
      </c>
      <c r="R25" s="59"/>
      <c r="S25" s="59" t="s">
        <v>18</v>
      </c>
      <c r="T25" s="59"/>
      <c r="U25" s="73" t="s">
        <v>17</v>
      </c>
      <c r="V25" s="77"/>
      <c r="W25" s="77"/>
      <c r="X25" s="16"/>
      <c r="Y25" s="20"/>
      <c r="Z25" s="54"/>
      <c r="AC25" s="15"/>
      <c r="AD25" s="8"/>
      <c r="AE25" s="8"/>
      <c r="AF25" s="59">
        <f ca="1">D25</f>
        <v>2</v>
      </c>
      <c r="AG25" s="73" t="s">
        <v>17</v>
      </c>
      <c r="AH25" s="59">
        <f ca="1">AF25</f>
        <v>2</v>
      </c>
      <c r="AI25" s="59" t="s">
        <v>18</v>
      </c>
      <c r="AJ25" s="59"/>
      <c r="AK25" s="73" t="s">
        <v>17</v>
      </c>
      <c r="AL25" s="77"/>
      <c r="AM25" s="77"/>
      <c r="AN25" s="16"/>
      <c r="AO25" s="15"/>
      <c r="AP25" s="8"/>
      <c r="AQ25" s="8"/>
      <c r="AR25" s="59">
        <f ca="1">P25</f>
        <v>5</v>
      </c>
      <c r="AS25" s="73" t="s">
        <v>17</v>
      </c>
      <c r="AT25" s="59"/>
      <c r="AU25" s="59" t="s">
        <v>18</v>
      </c>
      <c r="AV25" s="59"/>
      <c r="AW25" s="73" t="s">
        <v>17</v>
      </c>
      <c r="AX25" s="77"/>
      <c r="AY25" s="77"/>
      <c r="AZ25" s="16"/>
    </row>
    <row r="26" spans="1:52" s="10" customFormat="1" x14ac:dyDescent="0.25">
      <c r="A26" s="15"/>
      <c r="B26" s="8"/>
      <c r="C26" s="8"/>
      <c r="D26" s="58">
        <f ca="1">Answer!D26</f>
        <v>9</v>
      </c>
      <c r="E26" s="74"/>
      <c r="F26" s="57">
        <f ca="1">D26</f>
        <v>9</v>
      </c>
      <c r="G26" s="57" t="s">
        <v>18</v>
      </c>
      <c r="H26" s="57"/>
      <c r="I26" s="74"/>
      <c r="J26" s="74"/>
      <c r="K26" s="74"/>
      <c r="L26" s="16"/>
      <c r="M26" s="15"/>
      <c r="N26" s="8"/>
      <c r="O26" s="8"/>
      <c r="P26" s="58">
        <f ca="1">Answer!P26</f>
        <v>7</v>
      </c>
      <c r="Q26" s="74"/>
      <c r="R26" s="57"/>
      <c r="S26" s="57" t="s">
        <v>18</v>
      </c>
      <c r="T26" s="57"/>
      <c r="U26" s="74"/>
      <c r="V26" s="74"/>
      <c r="W26" s="74"/>
      <c r="X26" s="16"/>
      <c r="Y26" s="20"/>
      <c r="Z26" s="54"/>
      <c r="AC26" s="15"/>
      <c r="AD26" s="8"/>
      <c r="AE26" s="8"/>
      <c r="AF26" s="57">
        <f ca="1">D26</f>
        <v>9</v>
      </c>
      <c r="AG26" s="74"/>
      <c r="AH26" s="57">
        <f ca="1">AF26</f>
        <v>9</v>
      </c>
      <c r="AI26" s="57" t="s">
        <v>18</v>
      </c>
      <c r="AJ26" s="57"/>
      <c r="AK26" s="74"/>
      <c r="AL26" s="74"/>
      <c r="AM26" s="74"/>
      <c r="AN26" s="16"/>
      <c r="AO26" s="15"/>
      <c r="AP26" s="8"/>
      <c r="AQ26" s="8"/>
      <c r="AR26" s="57">
        <f ca="1">P26</f>
        <v>7</v>
      </c>
      <c r="AS26" s="74"/>
      <c r="AT26" s="57"/>
      <c r="AU26" s="57" t="s">
        <v>18</v>
      </c>
      <c r="AV26" s="57"/>
      <c r="AW26" s="74"/>
      <c r="AX26" s="74"/>
      <c r="AY26" s="74"/>
      <c r="AZ26" s="16"/>
    </row>
    <row r="27" spans="1:52" s="10" customFormat="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/>
      <c r="Y27" s="20"/>
      <c r="Z27" s="54"/>
      <c r="AC27" s="17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9"/>
      <c r="AO27" s="17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9"/>
    </row>
    <row r="28" spans="1:52" s="10" customFormat="1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2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20"/>
      <c r="Z28" s="54"/>
      <c r="AC28" s="12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4"/>
      <c r="AO28" s="12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4"/>
    </row>
    <row r="29" spans="1:52" s="10" customFormat="1" x14ac:dyDescent="0.25">
      <c r="A29" s="15"/>
      <c r="B29" s="7">
        <v>5</v>
      </c>
      <c r="C29" s="8"/>
      <c r="D29" s="59">
        <f ca="1">Answer!D29</f>
        <v>1</v>
      </c>
      <c r="E29" s="73" t="s">
        <v>17</v>
      </c>
      <c r="F29" s="59"/>
      <c r="G29" s="59"/>
      <c r="H29" s="59"/>
      <c r="I29" s="73" t="s">
        <v>17</v>
      </c>
      <c r="J29" s="77"/>
      <c r="K29" s="77"/>
      <c r="L29" s="16"/>
      <c r="M29" s="15"/>
      <c r="N29" s="7">
        <v>6</v>
      </c>
      <c r="O29" s="8"/>
      <c r="P29" s="59">
        <f ca="1">Answer!P29</f>
        <v>2</v>
      </c>
      <c r="Q29" s="73" t="s">
        <v>17</v>
      </c>
      <c r="R29" s="59"/>
      <c r="S29" s="59"/>
      <c r="T29" s="59"/>
      <c r="U29" s="73" t="s">
        <v>17</v>
      </c>
      <c r="V29" s="77"/>
      <c r="W29" s="77"/>
      <c r="X29" s="16"/>
      <c r="Y29" s="20"/>
      <c r="Z29" s="54"/>
      <c r="AC29" s="15"/>
      <c r="AD29" s="7">
        <v>5</v>
      </c>
      <c r="AE29" s="8"/>
      <c r="AF29" s="59">
        <f ca="1">D29</f>
        <v>1</v>
      </c>
      <c r="AG29" s="73" t="s">
        <v>17</v>
      </c>
      <c r="AH29" s="59"/>
      <c r="AI29" s="59" t="s">
        <v>18</v>
      </c>
      <c r="AJ29" s="59"/>
      <c r="AK29" s="73" t="s">
        <v>17</v>
      </c>
      <c r="AL29" s="77"/>
      <c r="AM29" s="77"/>
      <c r="AN29" s="16"/>
      <c r="AO29" s="15"/>
      <c r="AP29" s="7">
        <v>6</v>
      </c>
      <c r="AQ29" s="8"/>
      <c r="AR29" s="59">
        <f ca="1">P29</f>
        <v>2</v>
      </c>
      <c r="AS29" s="73" t="s">
        <v>17</v>
      </c>
      <c r="AT29" s="59"/>
      <c r="AU29" s="59"/>
      <c r="AV29" s="59"/>
      <c r="AW29" s="73" t="s">
        <v>17</v>
      </c>
      <c r="AX29" s="77"/>
      <c r="AY29" s="77"/>
      <c r="AZ29" s="16"/>
    </row>
    <row r="30" spans="1:52" s="10" customFormat="1" x14ac:dyDescent="0.25">
      <c r="A30" s="15"/>
      <c r="B30" s="8"/>
      <c r="C30" s="8"/>
      <c r="D30" s="58">
        <f ca="1">Answer!D30</f>
        <v>3</v>
      </c>
      <c r="E30" s="74"/>
      <c r="F30" s="57"/>
      <c r="G30" s="57"/>
      <c r="H30" s="57"/>
      <c r="I30" s="74"/>
      <c r="J30" s="74"/>
      <c r="K30" s="74"/>
      <c r="L30" s="16"/>
      <c r="M30" s="15"/>
      <c r="N30" s="8"/>
      <c r="O30" s="8"/>
      <c r="P30" s="58">
        <f ca="1">Answer!P30</f>
        <v>8</v>
      </c>
      <c r="Q30" s="74"/>
      <c r="R30" s="57"/>
      <c r="S30" s="57"/>
      <c r="T30" s="57"/>
      <c r="U30" s="74"/>
      <c r="V30" s="74"/>
      <c r="W30" s="74"/>
      <c r="X30" s="16"/>
      <c r="Y30" s="20"/>
      <c r="Z30" s="54"/>
      <c r="AC30" s="15"/>
      <c r="AD30" s="8"/>
      <c r="AE30" s="8"/>
      <c r="AF30" s="57">
        <f ca="1">D30</f>
        <v>3</v>
      </c>
      <c r="AG30" s="74"/>
      <c r="AH30" s="57"/>
      <c r="AI30" s="57" t="s">
        <v>18</v>
      </c>
      <c r="AJ30" s="57"/>
      <c r="AK30" s="74"/>
      <c r="AL30" s="74"/>
      <c r="AM30" s="74"/>
      <c r="AN30" s="16"/>
      <c r="AO30" s="15"/>
      <c r="AP30" s="8"/>
      <c r="AQ30" s="8"/>
      <c r="AR30" s="57">
        <f ca="1">P30</f>
        <v>8</v>
      </c>
      <c r="AS30" s="74"/>
      <c r="AT30" s="57"/>
      <c r="AU30" s="57"/>
      <c r="AV30" s="57"/>
      <c r="AW30" s="74"/>
      <c r="AX30" s="74"/>
      <c r="AY30" s="74"/>
      <c r="AZ30" s="16"/>
    </row>
    <row r="31" spans="1:52" s="10" customFormat="1" x14ac:dyDescent="0.25">
      <c r="A31" s="15"/>
      <c r="B31" s="8"/>
      <c r="C31" s="8"/>
      <c r="D31" s="57"/>
      <c r="E31" s="57"/>
      <c r="F31" s="57"/>
      <c r="G31" s="57"/>
      <c r="H31" s="57"/>
      <c r="I31" s="57"/>
      <c r="J31" s="57"/>
      <c r="K31" s="57"/>
      <c r="L31" s="16"/>
      <c r="M31" s="15"/>
      <c r="N31" s="8"/>
      <c r="O31" s="8"/>
      <c r="P31" s="57"/>
      <c r="Q31" s="57"/>
      <c r="R31" s="57"/>
      <c r="S31" s="57"/>
      <c r="T31" s="57"/>
      <c r="U31" s="57"/>
      <c r="V31" s="57"/>
      <c r="W31" s="57"/>
      <c r="X31" s="16"/>
      <c r="Y31" s="20"/>
      <c r="Z31" s="54"/>
      <c r="AC31" s="15"/>
      <c r="AD31" s="8"/>
      <c r="AE31" s="8"/>
      <c r="AF31" s="57"/>
      <c r="AG31" s="57"/>
      <c r="AH31" s="57"/>
      <c r="AI31" s="57"/>
      <c r="AJ31" s="57"/>
      <c r="AK31" s="57"/>
      <c r="AL31" s="57"/>
      <c r="AM31" s="57"/>
      <c r="AN31" s="16"/>
      <c r="AO31" s="15"/>
      <c r="AP31" s="8"/>
      <c r="AQ31" s="8"/>
      <c r="AR31" s="57"/>
      <c r="AS31" s="57"/>
      <c r="AT31" s="57"/>
      <c r="AU31" s="57"/>
      <c r="AV31" s="57"/>
      <c r="AW31" s="57"/>
      <c r="AX31" s="57"/>
      <c r="AY31" s="57"/>
      <c r="AZ31" s="16"/>
    </row>
    <row r="32" spans="1:52" s="10" customFormat="1" x14ac:dyDescent="0.25">
      <c r="A32" s="15"/>
      <c r="B32" s="8"/>
      <c r="C32" s="8"/>
      <c r="D32" s="59">
        <f ca="1">Answer!D32</f>
        <v>1</v>
      </c>
      <c r="E32" s="73" t="s">
        <v>17</v>
      </c>
      <c r="F32" s="59"/>
      <c r="G32" s="59"/>
      <c r="H32" s="59"/>
      <c r="I32" s="73" t="s">
        <v>17</v>
      </c>
      <c r="J32" s="77"/>
      <c r="K32" s="77"/>
      <c r="L32" s="16"/>
      <c r="M32" s="15"/>
      <c r="N32" s="8"/>
      <c r="O32" s="8"/>
      <c r="P32" s="59">
        <f ca="1">Answer!P32</f>
        <v>2</v>
      </c>
      <c r="Q32" s="73" t="s">
        <v>17</v>
      </c>
      <c r="R32" s="59"/>
      <c r="S32" s="59"/>
      <c r="T32" s="59"/>
      <c r="U32" s="73" t="s">
        <v>17</v>
      </c>
      <c r="V32" s="77"/>
      <c r="W32" s="77"/>
      <c r="X32" s="16"/>
      <c r="Y32" s="20"/>
      <c r="Z32" s="54"/>
      <c r="AC32" s="15"/>
      <c r="AD32" s="8"/>
      <c r="AE32" s="8"/>
      <c r="AF32" s="59">
        <f ca="1">D32</f>
        <v>1</v>
      </c>
      <c r="AG32" s="73" t="s">
        <v>17</v>
      </c>
      <c r="AH32" s="59"/>
      <c r="AI32" s="59"/>
      <c r="AJ32" s="59"/>
      <c r="AK32" s="73" t="s">
        <v>17</v>
      </c>
      <c r="AL32" s="77"/>
      <c r="AM32" s="77"/>
      <c r="AN32" s="16"/>
      <c r="AO32" s="15"/>
      <c r="AP32" s="8"/>
      <c r="AQ32" s="8"/>
      <c r="AR32" s="59">
        <f ca="1">P32</f>
        <v>2</v>
      </c>
      <c r="AS32" s="73" t="s">
        <v>17</v>
      </c>
      <c r="AT32" s="59"/>
      <c r="AU32" s="59"/>
      <c r="AV32" s="59"/>
      <c r="AW32" s="73" t="s">
        <v>17</v>
      </c>
      <c r="AX32" s="77"/>
      <c r="AY32" s="77"/>
      <c r="AZ32" s="16"/>
    </row>
    <row r="33" spans="1:52" s="10" customFormat="1" x14ac:dyDescent="0.25">
      <c r="A33" s="15"/>
      <c r="B33" s="8"/>
      <c r="C33" s="8"/>
      <c r="D33" s="58">
        <f ca="1">Answer!D33</f>
        <v>8</v>
      </c>
      <c r="E33" s="74"/>
      <c r="F33" s="57"/>
      <c r="G33" s="57"/>
      <c r="H33" s="57"/>
      <c r="I33" s="74"/>
      <c r="J33" s="74"/>
      <c r="K33" s="74"/>
      <c r="L33" s="16"/>
      <c r="M33" s="15"/>
      <c r="N33" s="8"/>
      <c r="O33" s="8"/>
      <c r="P33" s="58">
        <f ca="1">Answer!P33</f>
        <v>6</v>
      </c>
      <c r="Q33" s="74"/>
      <c r="R33" s="57"/>
      <c r="S33" s="57"/>
      <c r="T33" s="57"/>
      <c r="U33" s="74"/>
      <c r="V33" s="74"/>
      <c r="W33" s="74"/>
      <c r="X33" s="16"/>
      <c r="Y33" s="20"/>
      <c r="Z33" s="54"/>
      <c r="AC33" s="15"/>
      <c r="AD33" s="8"/>
      <c r="AE33" s="8"/>
      <c r="AF33" s="57">
        <f ca="1">D33</f>
        <v>8</v>
      </c>
      <c r="AG33" s="74"/>
      <c r="AH33" s="57"/>
      <c r="AI33" s="57"/>
      <c r="AJ33" s="57"/>
      <c r="AK33" s="74"/>
      <c r="AL33" s="74"/>
      <c r="AM33" s="74"/>
      <c r="AN33" s="16"/>
      <c r="AO33" s="15"/>
      <c r="AP33" s="8"/>
      <c r="AQ33" s="8"/>
      <c r="AR33" s="57">
        <f ca="1">P33</f>
        <v>6</v>
      </c>
      <c r="AS33" s="74"/>
      <c r="AT33" s="57"/>
      <c r="AU33" s="57"/>
      <c r="AV33" s="57"/>
      <c r="AW33" s="74"/>
      <c r="AX33" s="74"/>
      <c r="AY33" s="74"/>
      <c r="AZ33" s="16"/>
    </row>
    <row r="34" spans="1:52" s="10" customFormat="1" x14ac:dyDescent="0.25">
      <c r="A34" s="15"/>
      <c r="B34" s="8"/>
      <c r="C34" s="8"/>
      <c r="D34" s="57"/>
      <c r="E34" s="57"/>
      <c r="F34" s="57"/>
      <c r="G34" s="57"/>
      <c r="H34" s="57"/>
      <c r="I34" s="57"/>
      <c r="J34" s="57"/>
      <c r="K34" s="57"/>
      <c r="L34" s="16"/>
      <c r="M34" s="15"/>
      <c r="N34" s="8"/>
      <c r="O34" s="8"/>
      <c r="P34" s="57"/>
      <c r="Q34" s="57"/>
      <c r="R34" s="57"/>
      <c r="S34" s="57"/>
      <c r="T34" s="57"/>
      <c r="U34" s="57"/>
      <c r="V34" s="57"/>
      <c r="W34" s="57"/>
      <c r="X34" s="16"/>
      <c r="Y34" s="20"/>
      <c r="Z34" s="54"/>
      <c r="AC34" s="15"/>
      <c r="AD34" s="8"/>
      <c r="AE34" s="8"/>
      <c r="AF34" s="57"/>
      <c r="AG34" s="57"/>
      <c r="AH34" s="57"/>
      <c r="AI34" s="57"/>
      <c r="AJ34" s="57"/>
      <c r="AK34" s="57"/>
      <c r="AL34" s="57"/>
      <c r="AM34" s="57"/>
      <c r="AN34" s="16"/>
      <c r="AO34" s="15"/>
      <c r="AP34" s="8"/>
      <c r="AQ34" s="8"/>
      <c r="AR34" s="57"/>
      <c r="AS34" s="57"/>
      <c r="AT34" s="57"/>
      <c r="AU34" s="57"/>
      <c r="AV34" s="57"/>
      <c r="AW34" s="57"/>
      <c r="AX34" s="57"/>
      <c r="AY34" s="57"/>
      <c r="AZ34" s="16"/>
    </row>
    <row r="35" spans="1:52" s="10" customFormat="1" x14ac:dyDescent="0.25">
      <c r="A35" s="15"/>
      <c r="B35" s="8"/>
      <c r="C35" s="8"/>
      <c r="D35" s="59">
        <f ca="1">Answer!D35</f>
        <v>3</v>
      </c>
      <c r="E35" s="73" t="s">
        <v>17</v>
      </c>
      <c r="F35" s="59"/>
      <c r="G35" s="59"/>
      <c r="H35" s="59"/>
      <c r="I35" s="73" t="s">
        <v>17</v>
      </c>
      <c r="J35" s="77"/>
      <c r="K35" s="77"/>
      <c r="L35" s="16"/>
      <c r="M35" s="15"/>
      <c r="N35" s="8"/>
      <c r="O35" s="8"/>
      <c r="P35" s="59">
        <f ca="1">Answer!P35</f>
        <v>5</v>
      </c>
      <c r="Q35" s="73" t="s">
        <v>17</v>
      </c>
      <c r="R35" s="59"/>
      <c r="S35" s="59"/>
      <c r="T35" s="59"/>
      <c r="U35" s="73" t="s">
        <v>17</v>
      </c>
      <c r="V35" s="77"/>
      <c r="W35" s="77"/>
      <c r="X35" s="16"/>
      <c r="Y35" s="20"/>
      <c r="Z35" s="54"/>
      <c r="AC35" s="15"/>
      <c r="AD35" s="8"/>
      <c r="AE35" s="8"/>
      <c r="AF35" s="59">
        <f ca="1">D35</f>
        <v>3</v>
      </c>
      <c r="AG35" s="73" t="s">
        <v>17</v>
      </c>
      <c r="AH35" s="59"/>
      <c r="AI35" s="59"/>
      <c r="AJ35" s="59"/>
      <c r="AK35" s="73" t="s">
        <v>17</v>
      </c>
      <c r="AL35" s="77"/>
      <c r="AM35" s="77"/>
      <c r="AN35" s="16"/>
      <c r="AO35" s="15"/>
      <c r="AP35" s="8"/>
      <c r="AQ35" s="8"/>
      <c r="AR35" s="59">
        <f ca="1">P35</f>
        <v>5</v>
      </c>
      <c r="AS35" s="73" t="s">
        <v>17</v>
      </c>
      <c r="AT35" s="59"/>
      <c r="AU35" s="59"/>
      <c r="AV35" s="59"/>
      <c r="AW35" s="73" t="s">
        <v>17</v>
      </c>
      <c r="AX35" s="77"/>
      <c r="AY35" s="77"/>
      <c r="AZ35" s="16"/>
    </row>
    <row r="36" spans="1:52" s="10" customFormat="1" x14ac:dyDescent="0.25">
      <c r="A36" s="15"/>
      <c r="B36" s="8"/>
      <c r="C36" s="8"/>
      <c r="D36" s="58">
        <f ca="1">Answer!D36</f>
        <v>4</v>
      </c>
      <c r="E36" s="74"/>
      <c r="F36" s="57"/>
      <c r="G36" s="57"/>
      <c r="H36" s="57"/>
      <c r="I36" s="74"/>
      <c r="J36" s="74"/>
      <c r="K36" s="74"/>
      <c r="L36" s="16"/>
      <c r="M36" s="15"/>
      <c r="N36" s="8"/>
      <c r="O36" s="8"/>
      <c r="P36" s="58">
        <f ca="1">Answer!P36</f>
        <v>10</v>
      </c>
      <c r="Q36" s="74"/>
      <c r="R36" s="57"/>
      <c r="S36" s="57"/>
      <c r="T36" s="57"/>
      <c r="U36" s="74"/>
      <c r="V36" s="74"/>
      <c r="W36" s="74"/>
      <c r="X36" s="16"/>
      <c r="Y36" s="20"/>
      <c r="Z36" s="54"/>
      <c r="AC36" s="15"/>
      <c r="AD36" s="8"/>
      <c r="AE36" s="8"/>
      <c r="AF36" s="57">
        <f ca="1">D36</f>
        <v>4</v>
      </c>
      <c r="AG36" s="74"/>
      <c r="AH36" s="57"/>
      <c r="AI36" s="57"/>
      <c r="AJ36" s="57"/>
      <c r="AK36" s="74"/>
      <c r="AL36" s="74"/>
      <c r="AM36" s="74"/>
      <c r="AN36" s="16"/>
      <c r="AO36" s="15"/>
      <c r="AP36" s="8"/>
      <c r="AQ36" s="8"/>
      <c r="AR36" s="57">
        <f ca="1">P36</f>
        <v>10</v>
      </c>
      <c r="AS36" s="74"/>
      <c r="AT36" s="57"/>
      <c r="AU36" s="57"/>
      <c r="AV36" s="57"/>
      <c r="AW36" s="74"/>
      <c r="AX36" s="74"/>
      <c r="AY36" s="74"/>
      <c r="AZ36" s="16"/>
    </row>
    <row r="37" spans="1:52" s="10" customFormat="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0"/>
      <c r="Z37" s="54"/>
      <c r="AC37" s="17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9"/>
      <c r="AO37" s="17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9"/>
    </row>
    <row r="38" spans="1:52" s="10" customFormat="1" x14ac:dyDescent="0.25">
      <c r="Y38" s="21"/>
      <c r="Z38" s="21"/>
    </row>
    <row r="39" spans="1:52" s="10" customFormat="1" x14ac:dyDescent="0.25">
      <c r="Y39" s="21"/>
      <c r="Z39" s="21"/>
    </row>
    <row r="40" spans="1:52" s="10" customFormat="1" x14ac:dyDescent="0.25">
      <c r="Y40" s="21"/>
      <c r="Z40" s="21"/>
    </row>
    <row r="41" spans="1:52" s="10" customFormat="1" x14ac:dyDescent="0.25">
      <c r="Y41" s="21"/>
      <c r="Z41" s="21"/>
    </row>
  </sheetData>
  <protectedRanges>
    <protectedRange sqref="A1:AZ5" name="Header"/>
  </protectedRanges>
  <mergeCells count="138">
    <mergeCell ref="AU8:AZ9"/>
    <mergeCell ref="AU11:AZ12"/>
    <mergeCell ref="I22:I23"/>
    <mergeCell ref="J22:K22"/>
    <mergeCell ref="J23:K23"/>
    <mergeCell ref="Q22:Q23"/>
    <mergeCell ref="U22:U23"/>
    <mergeCell ref="V22:W22"/>
    <mergeCell ref="V23:W23"/>
    <mergeCell ref="Q15:Q16"/>
    <mergeCell ref="U15:U16"/>
    <mergeCell ref="V15:W15"/>
    <mergeCell ref="V16:W16"/>
    <mergeCell ref="Q18:Q19"/>
    <mergeCell ref="U18:U19"/>
    <mergeCell ref="V18:W18"/>
    <mergeCell ref="V19:W19"/>
    <mergeCell ref="AS15:AS16"/>
    <mergeCell ref="AW15:AW16"/>
    <mergeCell ref="AX15:AY15"/>
    <mergeCell ref="AX16:AY16"/>
    <mergeCell ref="AS18:AS19"/>
    <mergeCell ref="AW18:AW19"/>
    <mergeCell ref="AX18:AY18"/>
    <mergeCell ref="AY1:AZ1"/>
    <mergeCell ref="W1:X1"/>
    <mergeCell ref="E8:E9"/>
    <mergeCell ref="E11:E12"/>
    <mergeCell ref="I8:I9"/>
    <mergeCell ref="I11:I12"/>
    <mergeCell ref="J9:K9"/>
    <mergeCell ref="J12:K12"/>
    <mergeCell ref="J8:K8"/>
    <mergeCell ref="J11:K11"/>
    <mergeCell ref="AG8:AG9"/>
    <mergeCell ref="AK8:AK9"/>
    <mergeCell ref="AL8:AM8"/>
    <mergeCell ref="AL9:AM9"/>
    <mergeCell ref="AG11:AG12"/>
    <mergeCell ref="AK11:AK12"/>
    <mergeCell ref="AL11:AM11"/>
    <mergeCell ref="AL12:AM12"/>
    <mergeCell ref="N8:Q12"/>
    <mergeCell ref="AP8:AS12"/>
    <mergeCell ref="S6:X7"/>
    <mergeCell ref="S8:X9"/>
    <mergeCell ref="S11:X12"/>
    <mergeCell ref="AU6:AZ7"/>
    <mergeCell ref="E25:E26"/>
    <mergeCell ref="I25:I26"/>
    <mergeCell ref="J25:K25"/>
    <mergeCell ref="Q25:Q26"/>
    <mergeCell ref="U25:U26"/>
    <mergeCell ref="V25:W25"/>
    <mergeCell ref="J26:K26"/>
    <mergeCell ref="V26:W26"/>
    <mergeCell ref="E29:E30"/>
    <mergeCell ref="I29:I30"/>
    <mergeCell ref="E35:E36"/>
    <mergeCell ref="I35:I36"/>
    <mergeCell ref="J35:K35"/>
    <mergeCell ref="Q35:Q36"/>
    <mergeCell ref="U35:U36"/>
    <mergeCell ref="AK29:AK30"/>
    <mergeCell ref="AL29:AM29"/>
    <mergeCell ref="E15:E16"/>
    <mergeCell ref="I15:I16"/>
    <mergeCell ref="J15:K15"/>
    <mergeCell ref="J16:K16"/>
    <mergeCell ref="E18:E19"/>
    <mergeCell ref="I18:I19"/>
    <mergeCell ref="J18:K18"/>
    <mergeCell ref="J19:K19"/>
    <mergeCell ref="E22:E23"/>
    <mergeCell ref="J29:K29"/>
    <mergeCell ref="Q29:Q30"/>
    <mergeCell ref="U29:U30"/>
    <mergeCell ref="V29:W29"/>
    <mergeCell ref="AG29:AG30"/>
    <mergeCell ref="J30:K30"/>
    <mergeCell ref="V30:W30"/>
    <mergeCell ref="E32:E33"/>
    <mergeCell ref="AW29:AW30"/>
    <mergeCell ref="AX29:AY29"/>
    <mergeCell ref="AL30:AM30"/>
    <mergeCell ref="AX30:AY30"/>
    <mergeCell ref="AS29:AS30"/>
    <mergeCell ref="AG32:AG33"/>
    <mergeCell ref="AK32:AK33"/>
    <mergeCell ref="AX19:AY19"/>
    <mergeCell ref="AG15:AG16"/>
    <mergeCell ref="AK15:AK16"/>
    <mergeCell ref="AL15:AM15"/>
    <mergeCell ref="AL16:AM16"/>
    <mergeCell ref="AG18:AG19"/>
    <mergeCell ref="AK18:AK19"/>
    <mergeCell ref="AL18:AM18"/>
    <mergeCell ref="AL19:AM19"/>
    <mergeCell ref="AX22:AY22"/>
    <mergeCell ref="AL23:AM23"/>
    <mergeCell ref="AX23:AY23"/>
    <mergeCell ref="AG25:AG26"/>
    <mergeCell ref="AK25:AK26"/>
    <mergeCell ref="AL25:AM25"/>
    <mergeCell ref="AS25:AS26"/>
    <mergeCell ref="AW25:AW26"/>
    <mergeCell ref="AX25:AY25"/>
    <mergeCell ref="AL26:AM26"/>
    <mergeCell ref="AX26:AY26"/>
    <mergeCell ref="AG22:AG23"/>
    <mergeCell ref="AK22:AK23"/>
    <mergeCell ref="AL22:AM22"/>
    <mergeCell ref="AS22:AS23"/>
    <mergeCell ref="AW22:AW23"/>
    <mergeCell ref="I32:I33"/>
    <mergeCell ref="J32:K32"/>
    <mergeCell ref="J33:K33"/>
    <mergeCell ref="Q32:Q33"/>
    <mergeCell ref="AW35:AW36"/>
    <mergeCell ref="AX35:AY35"/>
    <mergeCell ref="J36:K36"/>
    <mergeCell ref="V36:W36"/>
    <mergeCell ref="AL36:AM36"/>
    <mergeCell ref="AX36:AY36"/>
    <mergeCell ref="V35:W35"/>
    <mergeCell ref="AG35:AG36"/>
    <mergeCell ref="AK35:AK36"/>
    <mergeCell ref="AL35:AM35"/>
    <mergeCell ref="AS35:AS36"/>
    <mergeCell ref="AL32:AM32"/>
    <mergeCell ref="AL33:AM33"/>
    <mergeCell ref="AS32:AS33"/>
    <mergeCell ref="AW32:AW33"/>
    <mergeCell ref="AX32:AY32"/>
    <mergeCell ref="AX33:AY33"/>
    <mergeCell ref="U32:U33"/>
    <mergeCell ref="V32:W32"/>
    <mergeCell ref="V33:W33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1"/>
  <sheetViews>
    <sheetView showGridLines="0" topLeftCell="A2" zoomScale="55" zoomScaleNormal="55" workbookViewId="0">
      <selection activeCell="BH34" sqref="BH34"/>
    </sheetView>
  </sheetViews>
  <sheetFormatPr defaultColWidth="2.625" defaultRowHeight="16.5" x14ac:dyDescent="0.25"/>
  <cols>
    <col min="1" max="1" width="2.625" style="2"/>
    <col min="2" max="5" width="2.625" style="2" customWidth="1"/>
    <col min="6" max="6" width="3.125" style="2" customWidth="1"/>
    <col min="7" max="7" width="2.625" style="2" customWidth="1"/>
    <col min="8" max="8" width="3.125" style="2" customWidth="1"/>
    <col min="9" max="9" width="2.625" style="2" customWidth="1"/>
    <col min="10" max="10" width="2.625" style="2"/>
    <col min="11" max="11" width="2.625" style="2" customWidth="1"/>
    <col min="12" max="13" width="2.625" style="2"/>
    <col min="14" max="16" width="2.625" style="2" customWidth="1"/>
    <col min="17" max="17" width="2.625" style="2"/>
    <col min="18" max="18" width="3.125" style="2" customWidth="1"/>
    <col min="19" max="19" width="2.625" style="2" customWidth="1"/>
    <col min="20" max="20" width="3.125" style="2" customWidth="1"/>
    <col min="21" max="21" width="2.625" style="2"/>
    <col min="22" max="23" width="2.625" style="2" customWidth="1"/>
    <col min="24" max="24" width="2.625" style="2"/>
    <col min="25" max="28" width="3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2.625" style="2" customWidth="1"/>
    <col min="40" max="41" width="2.625" style="2"/>
    <col min="42" max="44" width="2.625" style="2" customWidth="1"/>
    <col min="45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52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P5 通分</v>
      </c>
      <c r="W1" s="64">
        <f>Parameter!A13</f>
        <v>61</v>
      </c>
      <c r="X1" s="65"/>
      <c r="Z1" s="52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P5 通分</v>
      </c>
      <c r="AY1" s="64">
        <f>Parameter!A13</f>
        <v>61</v>
      </c>
      <c r="AZ1" s="65"/>
    </row>
    <row r="2" spans="1:52" x14ac:dyDescent="0.25">
      <c r="Z2" s="53"/>
    </row>
    <row r="3" spans="1:52" x14ac:dyDescent="0.25">
      <c r="A3" s="4" t="s">
        <v>13</v>
      </c>
      <c r="C3" s="4"/>
      <c r="D3" s="5"/>
      <c r="F3" s="4" t="s">
        <v>14</v>
      </c>
      <c r="I3" s="4"/>
      <c r="K3" s="4"/>
      <c r="L3" s="4"/>
      <c r="M3" s="4"/>
      <c r="R3" s="4" t="s">
        <v>15</v>
      </c>
      <c r="Z3" s="53"/>
      <c r="AC3" s="4" t="s">
        <v>13</v>
      </c>
      <c r="AE3" s="4"/>
      <c r="AF3" s="5"/>
      <c r="AH3" s="4" t="s">
        <v>14</v>
      </c>
      <c r="AK3" s="4"/>
      <c r="AM3" s="4"/>
      <c r="AN3" s="4"/>
      <c r="AO3" s="4"/>
      <c r="AT3" s="4" t="s">
        <v>15</v>
      </c>
    </row>
    <row r="4" spans="1:52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5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6" customHeight="1" thickTop="1" x14ac:dyDescent="0.25">
      <c r="Z5" s="53"/>
    </row>
    <row r="6" spans="1:52" x14ac:dyDescent="0.25">
      <c r="A6" s="4" t="s">
        <v>19</v>
      </c>
      <c r="D6" s="9"/>
      <c r="E6" s="9"/>
      <c r="F6" s="8"/>
      <c r="G6" s="11"/>
      <c r="H6" s="8"/>
      <c r="I6" s="9"/>
      <c r="J6" s="9"/>
      <c r="K6" s="9"/>
      <c r="L6" s="9"/>
      <c r="S6" s="68" t="str">
        <f ca="1">CONCATENATE(D9,"的倍數有",D9,",",D9*2,",",D9*3,",",D9*4,",",D9*5,",",D9*6,",",D9*7,",",D9*8,",",D9*9,",",D9*10,",",D9*11,",",D9*12,",",D9*13,",",D9*14,",",D9*15,"...")</f>
        <v>7的倍數有7,14,21,28,35,42,49,56,63,70,77,84,91,98,105...</v>
      </c>
      <c r="T6" s="68"/>
      <c r="U6" s="68"/>
      <c r="V6" s="68"/>
      <c r="W6" s="68"/>
      <c r="X6" s="68"/>
      <c r="Z6" s="53"/>
      <c r="AC6" s="4" t="s">
        <v>19</v>
      </c>
      <c r="AF6" s="9"/>
      <c r="AG6" s="9"/>
      <c r="AH6" s="20"/>
      <c r="AI6" s="11"/>
      <c r="AJ6" s="20"/>
      <c r="AK6" s="9"/>
      <c r="AL6" s="9"/>
      <c r="AM6" s="9"/>
      <c r="AN6" s="9"/>
      <c r="AU6" s="68" t="str">
        <f ca="1">S6</f>
        <v>7的倍數有7,14,21,28,35,42,49,56,63,70,77,84,91,98,105...</v>
      </c>
      <c r="AV6" s="68"/>
      <c r="AW6" s="68"/>
      <c r="AX6" s="68"/>
      <c r="AY6" s="68"/>
      <c r="AZ6" s="68"/>
    </row>
    <row r="7" spans="1:52" x14ac:dyDescent="0.25">
      <c r="D7" s="9"/>
      <c r="E7" s="9"/>
      <c r="F7" s="10"/>
      <c r="G7" s="9"/>
      <c r="H7" s="10"/>
      <c r="I7" s="9"/>
      <c r="J7" s="9"/>
      <c r="K7" s="9"/>
      <c r="L7" s="9"/>
      <c r="S7" s="68"/>
      <c r="T7" s="68"/>
      <c r="U7" s="68"/>
      <c r="V7" s="68"/>
      <c r="W7" s="68"/>
      <c r="X7" s="68"/>
      <c r="Z7" s="53"/>
      <c r="AF7" s="9"/>
      <c r="AG7" s="9"/>
      <c r="AH7" s="21"/>
      <c r="AI7" s="9"/>
      <c r="AJ7" s="21"/>
      <c r="AK7" s="9"/>
      <c r="AL7" s="9"/>
      <c r="AM7" s="9"/>
      <c r="AN7" s="9"/>
      <c r="AU7" s="68"/>
      <c r="AV7" s="68"/>
      <c r="AW7" s="68"/>
      <c r="AX7" s="68"/>
      <c r="AY7" s="68"/>
      <c r="AZ7" s="68"/>
    </row>
    <row r="8" spans="1:52" s="10" customFormat="1" x14ac:dyDescent="0.25">
      <c r="B8" s="7" t="s">
        <v>16</v>
      </c>
      <c r="D8" s="42">
        <f ca="1">RANDBETWEEN(1,D9-1)</f>
        <v>4</v>
      </c>
      <c r="E8" s="75" t="s">
        <v>17</v>
      </c>
      <c r="F8" s="42">
        <f ca="1">D8</f>
        <v>4</v>
      </c>
      <c r="G8" s="42" t="s">
        <v>18</v>
      </c>
      <c r="H8" s="42">
        <f ca="1">H9</f>
        <v>9</v>
      </c>
      <c r="I8" s="75" t="s">
        <v>17</v>
      </c>
      <c r="J8" s="77">
        <f ca="1">F8*H8</f>
        <v>36</v>
      </c>
      <c r="K8" s="77"/>
      <c r="N8" s="66" t="str">
        <f ca="1">CONCATENATE("分母必需是 ",D9," 和 ",D12," 的最小公倍數")</f>
        <v>分母必需是 7 和 9 的最小公倍數</v>
      </c>
      <c r="O8" s="66"/>
      <c r="P8" s="66"/>
      <c r="Q8" s="66"/>
      <c r="S8" s="68" t="str">
        <f ca="1">CONCATENATE(D12,"的倍數有",D12,",",D12*2,",",D12*3,",",D12*4,",",D12*5,",",D12*6,",",D12*7,",",D12*8,",",D12*9,",",D12*10,",",D12*11,",",D12*12,",",D12*13,",",D12*14,",",D12*15,"...")</f>
        <v>9的倍數有9,18,27,36,45,54,63,72,81,90,99,108,117,126,135...</v>
      </c>
      <c r="T8" s="68"/>
      <c r="U8" s="68"/>
      <c r="V8" s="68"/>
      <c r="W8" s="68"/>
      <c r="X8" s="68"/>
      <c r="Z8" s="54"/>
      <c r="AC8" s="21"/>
      <c r="AD8" s="7" t="s">
        <v>16</v>
      </c>
      <c r="AE8" s="21"/>
      <c r="AF8" s="42">
        <f ca="1">D8</f>
        <v>4</v>
      </c>
      <c r="AG8" s="75" t="s">
        <v>17</v>
      </c>
      <c r="AH8" s="42">
        <f ca="1">AF8</f>
        <v>4</v>
      </c>
      <c r="AI8" s="42" t="s">
        <v>18</v>
      </c>
      <c r="AJ8" s="42">
        <f ca="1">AJ9</f>
        <v>9</v>
      </c>
      <c r="AK8" s="75" t="s">
        <v>17</v>
      </c>
      <c r="AL8" s="77">
        <f ca="1">AH8*AJ8</f>
        <v>36</v>
      </c>
      <c r="AM8" s="77"/>
      <c r="AN8" s="21"/>
      <c r="AO8" s="21"/>
      <c r="AP8" s="66" t="str">
        <f ca="1">N8</f>
        <v>分母必需是 7 和 9 的最小公倍數</v>
      </c>
      <c r="AQ8" s="66"/>
      <c r="AR8" s="66"/>
      <c r="AS8" s="66"/>
      <c r="AT8" s="21"/>
      <c r="AU8" s="68" t="str">
        <f ca="1">S8</f>
        <v>9的倍數有9,18,27,36,45,54,63,72,81,90,99,108,117,126,135...</v>
      </c>
      <c r="AV8" s="68"/>
      <c r="AW8" s="68"/>
      <c r="AX8" s="68"/>
      <c r="AY8" s="68"/>
      <c r="AZ8" s="68"/>
    </row>
    <row r="9" spans="1:52" s="10" customFormat="1" ht="17.100000000000001" customHeight="1" x14ac:dyDescent="0.25">
      <c r="D9" s="41">
        <f ca="1">VLOOKUP(11,QtnSeed!A:D,3,FALSE)</f>
        <v>7</v>
      </c>
      <c r="E9" s="76"/>
      <c r="F9" s="38">
        <f ca="1">D9</f>
        <v>7</v>
      </c>
      <c r="G9" s="38" t="s">
        <v>18</v>
      </c>
      <c r="H9" s="38">
        <f ca="1">J9/F9</f>
        <v>9</v>
      </c>
      <c r="I9" s="76"/>
      <c r="J9" s="76">
        <f ca="1">LCM(D9,D12)</f>
        <v>63</v>
      </c>
      <c r="K9" s="76"/>
      <c r="N9" s="66"/>
      <c r="O9" s="66"/>
      <c r="P9" s="66"/>
      <c r="Q9" s="66"/>
      <c r="S9" s="68"/>
      <c r="T9" s="68"/>
      <c r="U9" s="68"/>
      <c r="V9" s="68"/>
      <c r="W9" s="68"/>
      <c r="X9" s="68"/>
      <c r="Z9" s="54"/>
      <c r="AC9" s="21"/>
      <c r="AD9" s="21"/>
      <c r="AE9" s="21"/>
      <c r="AF9" s="38">
        <f ca="1">D9</f>
        <v>7</v>
      </c>
      <c r="AG9" s="76"/>
      <c r="AH9" s="38">
        <f ca="1">AF9</f>
        <v>7</v>
      </c>
      <c r="AI9" s="38" t="s">
        <v>18</v>
      </c>
      <c r="AJ9" s="38">
        <f ca="1">AL9/AH9</f>
        <v>9</v>
      </c>
      <c r="AK9" s="76"/>
      <c r="AL9" s="76">
        <f ca="1">LCM(AF9,AF12)</f>
        <v>63</v>
      </c>
      <c r="AM9" s="76"/>
      <c r="AN9" s="21"/>
      <c r="AO9" s="21"/>
      <c r="AP9" s="66"/>
      <c r="AQ9" s="66"/>
      <c r="AR9" s="66"/>
      <c r="AS9" s="66"/>
      <c r="AT9" s="21"/>
      <c r="AU9" s="68"/>
      <c r="AV9" s="68"/>
      <c r="AW9" s="68"/>
      <c r="AX9" s="68"/>
      <c r="AY9" s="68"/>
      <c r="AZ9" s="68"/>
    </row>
    <row r="10" spans="1:52" s="10" customFormat="1" ht="5.0999999999999996" customHeight="1" x14ac:dyDescent="0.25">
      <c r="D10" s="38"/>
      <c r="E10" s="38"/>
      <c r="F10" s="38"/>
      <c r="G10" s="38"/>
      <c r="H10" s="38"/>
      <c r="I10" s="38"/>
      <c r="J10" s="38"/>
      <c r="K10" s="38"/>
      <c r="N10" s="66"/>
      <c r="O10" s="66"/>
      <c r="P10" s="66"/>
      <c r="Q10" s="66"/>
      <c r="Z10" s="54"/>
      <c r="AC10" s="21"/>
      <c r="AD10" s="21"/>
      <c r="AE10" s="21"/>
      <c r="AF10" s="38"/>
      <c r="AG10" s="38"/>
      <c r="AH10" s="38"/>
      <c r="AI10" s="38"/>
      <c r="AJ10" s="38"/>
      <c r="AK10" s="38"/>
      <c r="AL10" s="38"/>
      <c r="AM10" s="38"/>
      <c r="AN10" s="21"/>
      <c r="AO10" s="21"/>
      <c r="AP10" s="66"/>
      <c r="AQ10" s="66"/>
      <c r="AR10" s="66"/>
      <c r="AS10" s="66"/>
      <c r="AT10" s="21"/>
      <c r="AU10" s="21"/>
      <c r="AV10" s="21"/>
      <c r="AW10" s="21"/>
      <c r="AX10" s="21"/>
      <c r="AY10" s="21"/>
      <c r="AZ10" s="21"/>
    </row>
    <row r="11" spans="1:52" s="10" customFormat="1" x14ac:dyDescent="0.25">
      <c r="D11" s="42">
        <f ca="1">RANDBETWEEN(1,D12-1)</f>
        <v>3</v>
      </c>
      <c r="E11" s="75" t="s">
        <v>17</v>
      </c>
      <c r="F11" s="42">
        <f ca="1">D11</f>
        <v>3</v>
      </c>
      <c r="G11" s="42" t="s">
        <v>18</v>
      </c>
      <c r="H11" s="42">
        <f ca="1">H12</f>
        <v>7</v>
      </c>
      <c r="I11" s="75" t="s">
        <v>17</v>
      </c>
      <c r="J11" s="77">
        <f ca="1">F11*H11</f>
        <v>21</v>
      </c>
      <c r="K11" s="77"/>
      <c r="N11" s="66"/>
      <c r="O11" s="66"/>
      <c r="P11" s="66"/>
      <c r="Q11" s="66"/>
      <c r="S11" s="69" t="str">
        <f ca="1">CONCATENATE(D9," 和 ",D12," 的最小公倍數是 ",LCM(D9,D12))</f>
        <v>7 和 9 的最小公倍數是 63</v>
      </c>
      <c r="T11" s="69"/>
      <c r="U11" s="69"/>
      <c r="V11" s="69"/>
      <c r="W11" s="69"/>
      <c r="X11" s="69"/>
      <c r="Z11" s="54"/>
      <c r="AC11" s="21"/>
      <c r="AD11" s="21"/>
      <c r="AE11" s="21"/>
      <c r="AF11" s="42">
        <f ca="1">D11</f>
        <v>3</v>
      </c>
      <c r="AG11" s="75" t="s">
        <v>17</v>
      </c>
      <c r="AH11" s="42">
        <f ca="1">AF11</f>
        <v>3</v>
      </c>
      <c r="AI11" s="42" t="s">
        <v>18</v>
      </c>
      <c r="AJ11" s="42">
        <f ca="1">AJ12</f>
        <v>7</v>
      </c>
      <c r="AK11" s="75" t="s">
        <v>17</v>
      </c>
      <c r="AL11" s="77">
        <f ca="1">AH11*AJ11</f>
        <v>21</v>
      </c>
      <c r="AM11" s="77"/>
      <c r="AN11" s="21"/>
      <c r="AO11" s="21"/>
      <c r="AP11" s="66"/>
      <c r="AQ11" s="66"/>
      <c r="AR11" s="66"/>
      <c r="AS11" s="66"/>
      <c r="AT11" s="21"/>
      <c r="AU11" s="69" t="str">
        <f ca="1">S11</f>
        <v>7 和 9 的最小公倍數是 63</v>
      </c>
      <c r="AV11" s="69"/>
      <c r="AW11" s="69"/>
      <c r="AX11" s="69"/>
      <c r="AY11" s="69"/>
      <c r="AZ11" s="69"/>
    </row>
    <row r="12" spans="1:52" s="10" customFormat="1" x14ac:dyDescent="0.25">
      <c r="D12" s="41">
        <f ca="1">VLOOKUP(11,QtnSeed!A:D,4,FALSE)</f>
        <v>9</v>
      </c>
      <c r="E12" s="76"/>
      <c r="F12" s="38">
        <f ca="1">D12</f>
        <v>9</v>
      </c>
      <c r="G12" s="38" t="s">
        <v>18</v>
      </c>
      <c r="H12" s="38">
        <f ca="1">J12/F12</f>
        <v>7</v>
      </c>
      <c r="I12" s="76"/>
      <c r="J12" s="76">
        <f ca="1">LCM(D9,D12)</f>
        <v>63</v>
      </c>
      <c r="K12" s="76"/>
      <c r="S12" s="70"/>
      <c r="T12" s="70"/>
      <c r="U12" s="70"/>
      <c r="V12" s="70"/>
      <c r="W12" s="70"/>
      <c r="X12" s="70"/>
      <c r="Z12" s="54"/>
      <c r="AC12" s="21"/>
      <c r="AD12" s="21"/>
      <c r="AE12" s="21"/>
      <c r="AF12" s="38">
        <f ca="1">D12</f>
        <v>9</v>
      </c>
      <c r="AG12" s="76"/>
      <c r="AH12" s="38">
        <f ca="1">AF12</f>
        <v>9</v>
      </c>
      <c r="AI12" s="38" t="s">
        <v>18</v>
      </c>
      <c r="AJ12" s="38">
        <f ca="1">AL12/AH12</f>
        <v>7</v>
      </c>
      <c r="AK12" s="76"/>
      <c r="AL12" s="76">
        <f ca="1">LCM(AF9,AF12)</f>
        <v>63</v>
      </c>
      <c r="AM12" s="76"/>
      <c r="AN12" s="21"/>
      <c r="AO12" s="21"/>
      <c r="AP12" s="21"/>
      <c r="AQ12" s="21"/>
      <c r="AR12" s="21"/>
      <c r="AS12" s="21"/>
      <c r="AT12" s="21"/>
      <c r="AU12" s="70"/>
      <c r="AV12" s="70"/>
      <c r="AW12" s="70"/>
      <c r="AX12" s="70"/>
      <c r="AY12" s="70"/>
      <c r="AZ12" s="70"/>
    </row>
    <row r="13" spans="1:52" s="21" customFormat="1" x14ac:dyDescent="0.25">
      <c r="S13" s="50"/>
      <c r="T13" s="50"/>
      <c r="U13" s="50"/>
      <c r="V13" s="50"/>
      <c r="W13" s="50"/>
      <c r="X13" s="50"/>
      <c r="Z13" s="54"/>
      <c r="AU13" s="50"/>
      <c r="AV13" s="50"/>
      <c r="AW13" s="50"/>
      <c r="AX13" s="50"/>
      <c r="AY13" s="50"/>
      <c r="AZ13" s="50"/>
    </row>
    <row r="14" spans="1:52" s="10" customFormat="1" x14ac:dyDescent="0.2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35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7"/>
      <c r="Y14" s="38"/>
      <c r="Z14" s="54"/>
      <c r="AA14" s="38"/>
      <c r="AB14" s="38"/>
      <c r="AC14" s="35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7"/>
      <c r="AO14" s="35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7"/>
    </row>
    <row r="15" spans="1:52" s="10" customFormat="1" x14ac:dyDescent="0.25">
      <c r="A15" s="39"/>
      <c r="B15" s="40">
        <v>1</v>
      </c>
      <c r="C15" s="41"/>
      <c r="D15" s="59">
        <f ca="1">RANDBETWEEN(1,D16-1)</f>
        <v>1</v>
      </c>
      <c r="E15" s="73" t="s">
        <v>17</v>
      </c>
      <c r="F15" s="59">
        <f ca="1">D15</f>
        <v>1</v>
      </c>
      <c r="G15" s="59" t="s">
        <v>18</v>
      </c>
      <c r="H15" s="55">
        <f ca="1">H16</f>
        <v>2</v>
      </c>
      <c r="I15" s="73" t="s">
        <v>17</v>
      </c>
      <c r="J15" s="71">
        <f ca="1">F15*H15</f>
        <v>2</v>
      </c>
      <c r="K15" s="71"/>
      <c r="L15" s="44"/>
      <c r="M15" s="39"/>
      <c r="N15" s="40">
        <v>2</v>
      </c>
      <c r="O15" s="41"/>
      <c r="P15" s="42">
        <f ca="1">RANDBETWEEN(1,P16-1)</f>
        <v>1</v>
      </c>
      <c r="Q15" s="73" t="s">
        <v>17</v>
      </c>
      <c r="R15" s="42">
        <f ca="1">P15</f>
        <v>1</v>
      </c>
      <c r="S15" s="42" t="s">
        <v>18</v>
      </c>
      <c r="T15" s="43">
        <f ca="1">T16</f>
        <v>9</v>
      </c>
      <c r="U15" s="73" t="s">
        <v>17</v>
      </c>
      <c r="V15" s="71">
        <f ca="1">R15*T15</f>
        <v>9</v>
      </c>
      <c r="W15" s="71"/>
      <c r="X15" s="44"/>
      <c r="Y15" s="38"/>
      <c r="Z15" s="54"/>
      <c r="AA15" s="38"/>
      <c r="AB15" s="38"/>
      <c r="AC15" s="39"/>
      <c r="AD15" s="40">
        <v>1</v>
      </c>
      <c r="AE15" s="41"/>
      <c r="AF15" s="42">
        <f ca="1">D15</f>
        <v>1</v>
      </c>
      <c r="AG15" s="73" t="s">
        <v>17</v>
      </c>
      <c r="AH15" s="42">
        <f ca="1">AF15</f>
        <v>1</v>
      </c>
      <c r="AI15" s="42" t="s">
        <v>18</v>
      </c>
      <c r="AJ15" s="43">
        <f ca="1">AJ16</f>
        <v>2</v>
      </c>
      <c r="AK15" s="73" t="s">
        <v>17</v>
      </c>
      <c r="AL15" s="71">
        <f ca="1">AH15*AJ15</f>
        <v>2</v>
      </c>
      <c r="AM15" s="71"/>
      <c r="AN15" s="44"/>
      <c r="AO15" s="39"/>
      <c r="AP15" s="40">
        <v>2</v>
      </c>
      <c r="AQ15" s="41"/>
      <c r="AR15" s="42">
        <f ca="1">P15</f>
        <v>1</v>
      </c>
      <c r="AS15" s="73" t="s">
        <v>17</v>
      </c>
      <c r="AT15" s="42">
        <f ca="1">AR15</f>
        <v>1</v>
      </c>
      <c r="AU15" s="42" t="s">
        <v>18</v>
      </c>
      <c r="AV15" s="43">
        <f ca="1">AV16</f>
        <v>9</v>
      </c>
      <c r="AW15" s="73" t="s">
        <v>17</v>
      </c>
      <c r="AX15" s="71">
        <f ca="1">AT15*AV15</f>
        <v>9</v>
      </c>
      <c r="AY15" s="71"/>
      <c r="AZ15" s="44"/>
    </row>
    <row r="16" spans="1:52" s="10" customFormat="1" x14ac:dyDescent="0.25">
      <c r="A16" s="39"/>
      <c r="B16" s="41"/>
      <c r="C16" s="41"/>
      <c r="D16" s="57">
        <f ca="1">VLOOKUP(B15,Seed!$K:$P,4,FALSE)</f>
        <v>5</v>
      </c>
      <c r="E16" s="74"/>
      <c r="F16" s="57">
        <f ca="1">D16</f>
        <v>5</v>
      </c>
      <c r="G16" s="57" t="s">
        <v>18</v>
      </c>
      <c r="H16" s="57">
        <f ca="1">J16/F16</f>
        <v>2</v>
      </c>
      <c r="I16" s="74"/>
      <c r="J16" s="74">
        <f ca="1">LCM(D16,D19)</f>
        <v>10</v>
      </c>
      <c r="K16" s="74"/>
      <c r="L16" s="44"/>
      <c r="M16" s="39"/>
      <c r="N16" s="41"/>
      <c r="O16" s="41"/>
      <c r="P16" s="41">
        <f ca="1">VLOOKUP(N15,Seed!$K:$P,4,FALSE)</f>
        <v>4</v>
      </c>
      <c r="Q16" s="74"/>
      <c r="R16" s="41">
        <f ca="1">P16</f>
        <v>4</v>
      </c>
      <c r="S16" s="41" t="s">
        <v>18</v>
      </c>
      <c r="T16" s="45">
        <f ca="1">V16/R16</f>
        <v>9</v>
      </c>
      <c r="U16" s="74"/>
      <c r="V16" s="74">
        <f ca="1">LCM(P16,P19)</f>
        <v>36</v>
      </c>
      <c r="W16" s="74"/>
      <c r="X16" s="44"/>
      <c r="Y16" s="38"/>
      <c r="Z16" s="54"/>
      <c r="AA16" s="38"/>
      <c r="AB16" s="38"/>
      <c r="AC16" s="39"/>
      <c r="AD16" s="41"/>
      <c r="AE16" s="41"/>
      <c r="AF16" s="41">
        <f ca="1">D16</f>
        <v>5</v>
      </c>
      <c r="AG16" s="74"/>
      <c r="AH16" s="41">
        <f ca="1">AF16</f>
        <v>5</v>
      </c>
      <c r="AI16" s="41" t="s">
        <v>18</v>
      </c>
      <c r="AJ16" s="41">
        <f ca="1">AL16/AH16</f>
        <v>2</v>
      </c>
      <c r="AK16" s="74"/>
      <c r="AL16" s="74">
        <f ca="1">LCM(AF16,AF19)</f>
        <v>10</v>
      </c>
      <c r="AM16" s="74"/>
      <c r="AN16" s="44"/>
      <c r="AO16" s="39"/>
      <c r="AP16" s="41"/>
      <c r="AQ16" s="41"/>
      <c r="AR16" s="41">
        <f ca="1">P16</f>
        <v>4</v>
      </c>
      <c r="AS16" s="74"/>
      <c r="AT16" s="41">
        <f ca="1">AR16</f>
        <v>4</v>
      </c>
      <c r="AU16" s="41" t="s">
        <v>18</v>
      </c>
      <c r="AV16" s="45">
        <f ca="1">AX16/AT16</f>
        <v>9</v>
      </c>
      <c r="AW16" s="74"/>
      <c r="AX16" s="74">
        <f ca="1">LCM(AR16,AR19)</f>
        <v>36</v>
      </c>
      <c r="AY16" s="74"/>
      <c r="AZ16" s="44"/>
    </row>
    <row r="17" spans="1:52" s="10" customFormat="1" x14ac:dyDescent="0.25">
      <c r="A17" s="39"/>
      <c r="B17" s="41"/>
      <c r="C17" s="41"/>
      <c r="D17" s="57"/>
      <c r="E17" s="57"/>
      <c r="F17" s="57"/>
      <c r="G17" s="57"/>
      <c r="H17" s="57"/>
      <c r="I17" s="57"/>
      <c r="J17" s="57"/>
      <c r="K17" s="57"/>
      <c r="L17" s="44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4"/>
      <c r="Y17" s="38"/>
      <c r="Z17" s="54"/>
      <c r="AA17" s="38"/>
      <c r="AB17" s="38"/>
      <c r="AC17" s="39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4"/>
      <c r="AO17" s="39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4"/>
    </row>
    <row r="18" spans="1:52" s="10" customFormat="1" x14ac:dyDescent="0.25">
      <c r="A18" s="39"/>
      <c r="B18" s="41"/>
      <c r="C18" s="41"/>
      <c r="D18" s="59">
        <f ca="1">RANDBETWEEN(1,D19-1)</f>
        <v>1</v>
      </c>
      <c r="E18" s="73" t="s">
        <v>17</v>
      </c>
      <c r="F18" s="59">
        <f ca="1">D18</f>
        <v>1</v>
      </c>
      <c r="G18" s="59" t="s">
        <v>18</v>
      </c>
      <c r="H18" s="55">
        <f ca="1">H19</f>
        <v>5</v>
      </c>
      <c r="I18" s="73" t="s">
        <v>17</v>
      </c>
      <c r="J18" s="71">
        <f ca="1">F18*H18</f>
        <v>5</v>
      </c>
      <c r="K18" s="71"/>
      <c r="L18" s="44"/>
      <c r="M18" s="39"/>
      <c r="N18" s="41"/>
      <c r="O18" s="41"/>
      <c r="P18" s="42">
        <f ca="1">RANDBETWEEN(1,P19-1)</f>
        <v>8</v>
      </c>
      <c r="Q18" s="73" t="s">
        <v>17</v>
      </c>
      <c r="R18" s="42">
        <f ca="1">P18</f>
        <v>8</v>
      </c>
      <c r="S18" s="42" t="s">
        <v>18</v>
      </c>
      <c r="T18" s="43">
        <f ca="1">T19</f>
        <v>4</v>
      </c>
      <c r="U18" s="73" t="s">
        <v>17</v>
      </c>
      <c r="V18" s="71">
        <f ca="1">R18*T18</f>
        <v>32</v>
      </c>
      <c r="W18" s="71"/>
      <c r="X18" s="44"/>
      <c r="Y18" s="38"/>
      <c r="Z18" s="54"/>
      <c r="AA18" s="38"/>
      <c r="AB18" s="38"/>
      <c r="AC18" s="39"/>
      <c r="AD18" s="41"/>
      <c r="AE18" s="41"/>
      <c r="AF18" s="42">
        <f ca="1">D18</f>
        <v>1</v>
      </c>
      <c r="AG18" s="73" t="s">
        <v>17</v>
      </c>
      <c r="AH18" s="42">
        <f ca="1">AF18</f>
        <v>1</v>
      </c>
      <c r="AI18" s="42" t="s">
        <v>18</v>
      </c>
      <c r="AJ18" s="43">
        <f ca="1">AJ19</f>
        <v>5</v>
      </c>
      <c r="AK18" s="73" t="s">
        <v>17</v>
      </c>
      <c r="AL18" s="71">
        <f ca="1">AH18*AJ18</f>
        <v>5</v>
      </c>
      <c r="AM18" s="71"/>
      <c r="AN18" s="44"/>
      <c r="AO18" s="39"/>
      <c r="AP18" s="41"/>
      <c r="AQ18" s="41"/>
      <c r="AR18" s="42">
        <f ca="1">P18</f>
        <v>8</v>
      </c>
      <c r="AS18" s="73" t="s">
        <v>17</v>
      </c>
      <c r="AT18" s="42">
        <f ca="1">AR18</f>
        <v>8</v>
      </c>
      <c r="AU18" s="42" t="s">
        <v>18</v>
      </c>
      <c r="AV18" s="43">
        <f ca="1">AV19</f>
        <v>4</v>
      </c>
      <c r="AW18" s="73" t="s">
        <v>17</v>
      </c>
      <c r="AX18" s="71">
        <f ca="1">AT18*AV18</f>
        <v>32</v>
      </c>
      <c r="AY18" s="71"/>
      <c r="AZ18" s="44"/>
    </row>
    <row r="19" spans="1:52" s="10" customFormat="1" x14ac:dyDescent="0.25">
      <c r="A19" s="39"/>
      <c r="B19" s="41"/>
      <c r="C19" s="41"/>
      <c r="D19" s="57">
        <f ca="1">VLOOKUP(B15,Seed!$K:$P,5,FALSE)</f>
        <v>2</v>
      </c>
      <c r="E19" s="74"/>
      <c r="F19" s="57">
        <f ca="1">D19</f>
        <v>2</v>
      </c>
      <c r="G19" s="57" t="s">
        <v>18</v>
      </c>
      <c r="H19" s="57">
        <f ca="1">J19/F19</f>
        <v>5</v>
      </c>
      <c r="I19" s="74"/>
      <c r="J19" s="74">
        <f ca="1">LCM(D16,D19)</f>
        <v>10</v>
      </c>
      <c r="K19" s="74"/>
      <c r="L19" s="44"/>
      <c r="M19" s="39"/>
      <c r="N19" s="41"/>
      <c r="O19" s="41"/>
      <c r="P19" s="41">
        <f ca="1">VLOOKUP(N15,Seed!$K:$P,5,FALSE)</f>
        <v>9</v>
      </c>
      <c r="Q19" s="74"/>
      <c r="R19" s="41">
        <f ca="1">P19</f>
        <v>9</v>
      </c>
      <c r="S19" s="41" t="s">
        <v>18</v>
      </c>
      <c r="T19" s="45">
        <f ca="1">V19/R19</f>
        <v>4</v>
      </c>
      <c r="U19" s="74"/>
      <c r="V19" s="72">
        <f ca="1">LCM(P16,P19)</f>
        <v>36</v>
      </c>
      <c r="W19" s="72"/>
      <c r="X19" s="44"/>
      <c r="Y19" s="38"/>
      <c r="Z19" s="54"/>
      <c r="AA19" s="38"/>
      <c r="AB19" s="38"/>
      <c r="AC19" s="39"/>
      <c r="AD19" s="41"/>
      <c r="AE19" s="41"/>
      <c r="AF19" s="41">
        <f ca="1">D19</f>
        <v>2</v>
      </c>
      <c r="AG19" s="74"/>
      <c r="AH19" s="41">
        <f ca="1">AF19</f>
        <v>2</v>
      </c>
      <c r="AI19" s="41" t="s">
        <v>18</v>
      </c>
      <c r="AJ19" s="41">
        <f ca="1">AL19/AH19</f>
        <v>5</v>
      </c>
      <c r="AK19" s="74"/>
      <c r="AL19" s="74">
        <f ca="1">LCM(AF16,AF19)</f>
        <v>10</v>
      </c>
      <c r="AM19" s="74"/>
      <c r="AN19" s="44"/>
      <c r="AO19" s="39"/>
      <c r="AP19" s="41"/>
      <c r="AQ19" s="41"/>
      <c r="AR19" s="41">
        <f ca="1">P19</f>
        <v>9</v>
      </c>
      <c r="AS19" s="74"/>
      <c r="AT19" s="41">
        <f ca="1">AR19</f>
        <v>9</v>
      </c>
      <c r="AU19" s="41" t="s">
        <v>18</v>
      </c>
      <c r="AV19" s="45">
        <f ca="1">AX19/AT19</f>
        <v>4</v>
      </c>
      <c r="AW19" s="74"/>
      <c r="AX19" s="72">
        <f ca="1">LCM(AR16,AR19)</f>
        <v>36</v>
      </c>
      <c r="AY19" s="72"/>
      <c r="AZ19" s="44"/>
    </row>
    <row r="20" spans="1:52" s="10" customForma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  <c r="Y20" s="38"/>
      <c r="Z20" s="54"/>
      <c r="AA20" s="38"/>
      <c r="AB20" s="38"/>
      <c r="AC20" s="46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  <c r="AO20" s="46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</row>
    <row r="21" spans="1:52" s="10" customFormat="1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7"/>
      <c r="M21" s="35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  <c r="Y21" s="38"/>
      <c r="Z21" s="54"/>
      <c r="AA21" s="38"/>
      <c r="AB21" s="38"/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7"/>
      <c r="AO21" s="35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7"/>
    </row>
    <row r="22" spans="1:52" s="10" customFormat="1" x14ac:dyDescent="0.25">
      <c r="A22" s="39"/>
      <c r="B22" s="40">
        <v>3</v>
      </c>
      <c r="C22" s="41"/>
      <c r="D22" s="59">
        <f ca="1">RANDBETWEEN(1,D23-1)</f>
        <v>2</v>
      </c>
      <c r="E22" s="73" t="s">
        <v>17</v>
      </c>
      <c r="F22" s="59">
        <f ca="1">D22</f>
        <v>2</v>
      </c>
      <c r="G22" s="59" t="s">
        <v>18</v>
      </c>
      <c r="H22" s="55">
        <f ca="1">H23</f>
        <v>9</v>
      </c>
      <c r="I22" s="73" t="s">
        <v>17</v>
      </c>
      <c r="J22" s="71">
        <f ca="1">F22*H22</f>
        <v>18</v>
      </c>
      <c r="K22" s="71"/>
      <c r="L22" s="44"/>
      <c r="M22" s="39"/>
      <c r="N22" s="40">
        <v>4</v>
      </c>
      <c r="O22" s="41"/>
      <c r="P22" s="42">
        <f ca="1">RANDBETWEEN(1,P23-1)</f>
        <v>8</v>
      </c>
      <c r="Q22" s="73" t="s">
        <v>17</v>
      </c>
      <c r="R22" s="43">
        <f ca="1">P22</f>
        <v>8</v>
      </c>
      <c r="S22" s="42" t="s">
        <v>18</v>
      </c>
      <c r="T22" s="43">
        <f ca="1">T23</f>
        <v>7</v>
      </c>
      <c r="U22" s="73" t="s">
        <v>17</v>
      </c>
      <c r="V22" s="71">
        <f ca="1">R22*T22</f>
        <v>56</v>
      </c>
      <c r="W22" s="71"/>
      <c r="X22" s="44"/>
      <c r="Y22" s="38"/>
      <c r="Z22" s="54"/>
      <c r="AA22" s="38"/>
      <c r="AB22" s="38"/>
      <c r="AC22" s="39"/>
      <c r="AD22" s="40">
        <v>3</v>
      </c>
      <c r="AE22" s="41"/>
      <c r="AF22" s="42">
        <f ca="1">D22</f>
        <v>2</v>
      </c>
      <c r="AG22" s="73" t="s">
        <v>17</v>
      </c>
      <c r="AH22" s="42">
        <f ca="1">AF22</f>
        <v>2</v>
      </c>
      <c r="AI22" s="42" t="s">
        <v>18</v>
      </c>
      <c r="AJ22" s="43">
        <f ca="1">AJ23</f>
        <v>9</v>
      </c>
      <c r="AK22" s="73" t="s">
        <v>17</v>
      </c>
      <c r="AL22" s="71">
        <f ca="1">AH22*AJ22</f>
        <v>18</v>
      </c>
      <c r="AM22" s="71"/>
      <c r="AN22" s="44"/>
      <c r="AO22" s="39"/>
      <c r="AP22" s="40">
        <v>4</v>
      </c>
      <c r="AQ22" s="41"/>
      <c r="AR22" s="42">
        <f ca="1">P22</f>
        <v>8</v>
      </c>
      <c r="AS22" s="73" t="s">
        <v>17</v>
      </c>
      <c r="AT22" s="43">
        <f ca="1">AR22</f>
        <v>8</v>
      </c>
      <c r="AU22" s="42" t="s">
        <v>18</v>
      </c>
      <c r="AV22" s="43">
        <f ca="1">AV23</f>
        <v>7</v>
      </c>
      <c r="AW22" s="73" t="s">
        <v>17</v>
      </c>
      <c r="AX22" s="71">
        <f ca="1">AT22*AV22</f>
        <v>56</v>
      </c>
      <c r="AY22" s="71"/>
      <c r="AZ22" s="44"/>
    </row>
    <row r="23" spans="1:52" s="10" customFormat="1" x14ac:dyDescent="0.25">
      <c r="A23" s="39"/>
      <c r="B23" s="41"/>
      <c r="C23" s="41"/>
      <c r="D23" s="57">
        <f ca="1">VLOOKUP(B22,Seed!$K:$P,4,FALSE)</f>
        <v>10</v>
      </c>
      <c r="E23" s="74"/>
      <c r="F23" s="57">
        <f ca="1">D23</f>
        <v>10</v>
      </c>
      <c r="G23" s="57" t="s">
        <v>18</v>
      </c>
      <c r="H23" s="56">
        <f ca="1">J23/F23</f>
        <v>9</v>
      </c>
      <c r="I23" s="74"/>
      <c r="J23" s="72">
        <f ca="1">LCM(D23,D26)</f>
        <v>90</v>
      </c>
      <c r="K23" s="72"/>
      <c r="L23" s="44"/>
      <c r="M23" s="39"/>
      <c r="N23" s="41"/>
      <c r="O23" s="41"/>
      <c r="P23" s="41">
        <f ca="1">VLOOKUP(N22,Seed!$K:$P,4,FALSE)</f>
        <v>9</v>
      </c>
      <c r="Q23" s="74"/>
      <c r="R23" s="45">
        <f ca="1">P23</f>
        <v>9</v>
      </c>
      <c r="S23" s="41" t="s">
        <v>18</v>
      </c>
      <c r="T23" s="45">
        <f ca="1">V23/R23</f>
        <v>7</v>
      </c>
      <c r="U23" s="74"/>
      <c r="V23" s="72">
        <f ca="1">LCM(P23,P26)</f>
        <v>63</v>
      </c>
      <c r="W23" s="72"/>
      <c r="X23" s="44"/>
      <c r="Y23" s="38"/>
      <c r="Z23" s="54"/>
      <c r="AA23" s="38"/>
      <c r="AB23" s="38"/>
      <c r="AC23" s="39"/>
      <c r="AD23" s="41"/>
      <c r="AE23" s="41"/>
      <c r="AF23" s="41">
        <f ca="1">D23</f>
        <v>10</v>
      </c>
      <c r="AG23" s="74"/>
      <c r="AH23" s="41">
        <f ca="1">AF23</f>
        <v>10</v>
      </c>
      <c r="AI23" s="41" t="s">
        <v>18</v>
      </c>
      <c r="AJ23" s="45">
        <f ca="1">AL23/AH23</f>
        <v>9</v>
      </c>
      <c r="AK23" s="74"/>
      <c r="AL23" s="72">
        <f ca="1">LCM(AF23,AF26)</f>
        <v>90</v>
      </c>
      <c r="AM23" s="72"/>
      <c r="AN23" s="44"/>
      <c r="AO23" s="39"/>
      <c r="AP23" s="41"/>
      <c r="AQ23" s="41"/>
      <c r="AR23" s="41">
        <f ca="1">P23</f>
        <v>9</v>
      </c>
      <c r="AS23" s="74"/>
      <c r="AT23" s="45">
        <f ca="1">AR23</f>
        <v>9</v>
      </c>
      <c r="AU23" s="41" t="s">
        <v>18</v>
      </c>
      <c r="AV23" s="45">
        <f ca="1">AX23/AT23</f>
        <v>7</v>
      </c>
      <c r="AW23" s="74"/>
      <c r="AX23" s="72">
        <f ca="1">LCM(AR23,AR26)</f>
        <v>63</v>
      </c>
      <c r="AY23" s="72"/>
      <c r="AZ23" s="44"/>
    </row>
    <row r="24" spans="1:52" s="10" customFormat="1" x14ac:dyDescent="0.25">
      <c r="A24" s="39"/>
      <c r="B24" s="41"/>
      <c r="C24" s="41"/>
      <c r="D24" s="57"/>
      <c r="E24" s="57"/>
      <c r="F24" s="57"/>
      <c r="G24" s="57"/>
      <c r="H24" s="56"/>
      <c r="I24" s="57"/>
      <c r="J24" s="57"/>
      <c r="K24" s="57"/>
      <c r="L24" s="44"/>
      <c r="M24" s="39"/>
      <c r="N24" s="41"/>
      <c r="O24" s="41"/>
      <c r="P24" s="41"/>
      <c r="Q24" s="41"/>
      <c r="R24" s="41"/>
      <c r="S24" s="41"/>
      <c r="T24" s="45"/>
      <c r="U24" s="41"/>
      <c r="V24" s="41"/>
      <c r="W24" s="41"/>
      <c r="X24" s="44"/>
      <c r="Y24" s="38"/>
      <c r="Z24" s="54"/>
      <c r="AA24" s="38"/>
      <c r="AB24" s="38"/>
      <c r="AC24" s="39"/>
      <c r="AD24" s="41"/>
      <c r="AE24" s="41"/>
      <c r="AF24" s="41"/>
      <c r="AG24" s="41"/>
      <c r="AH24" s="41"/>
      <c r="AI24" s="41"/>
      <c r="AJ24" s="45"/>
      <c r="AK24" s="41"/>
      <c r="AL24" s="41"/>
      <c r="AM24" s="41"/>
      <c r="AN24" s="44"/>
      <c r="AO24" s="39"/>
      <c r="AP24" s="41"/>
      <c r="AQ24" s="41"/>
      <c r="AR24" s="41"/>
      <c r="AS24" s="41"/>
      <c r="AT24" s="41"/>
      <c r="AU24" s="41"/>
      <c r="AV24" s="45"/>
      <c r="AW24" s="41"/>
      <c r="AX24" s="41"/>
      <c r="AY24" s="41"/>
      <c r="AZ24" s="44"/>
    </row>
    <row r="25" spans="1:52" s="10" customFormat="1" x14ac:dyDescent="0.25">
      <c r="A25" s="39"/>
      <c r="B25" s="41"/>
      <c r="C25" s="41"/>
      <c r="D25" s="59">
        <f ca="1">RANDBETWEEN(1,D26-1)</f>
        <v>2</v>
      </c>
      <c r="E25" s="73" t="s">
        <v>17</v>
      </c>
      <c r="F25" s="59">
        <f ca="1">D25</f>
        <v>2</v>
      </c>
      <c r="G25" s="59" t="s">
        <v>18</v>
      </c>
      <c r="H25" s="55">
        <f ca="1">H26</f>
        <v>10</v>
      </c>
      <c r="I25" s="73" t="s">
        <v>17</v>
      </c>
      <c r="J25" s="71">
        <f ca="1">F25*H25</f>
        <v>20</v>
      </c>
      <c r="K25" s="71"/>
      <c r="L25" s="44"/>
      <c r="M25" s="39"/>
      <c r="N25" s="41"/>
      <c r="O25" s="41"/>
      <c r="P25" s="42">
        <f ca="1">RANDBETWEEN(1,P26-1)</f>
        <v>5</v>
      </c>
      <c r="Q25" s="73" t="s">
        <v>17</v>
      </c>
      <c r="R25" s="43">
        <f ca="1">P25</f>
        <v>5</v>
      </c>
      <c r="S25" s="42" t="s">
        <v>18</v>
      </c>
      <c r="T25" s="43">
        <f ca="1">T26</f>
        <v>9</v>
      </c>
      <c r="U25" s="73" t="s">
        <v>17</v>
      </c>
      <c r="V25" s="71">
        <f ca="1">R25*T25</f>
        <v>45</v>
      </c>
      <c r="W25" s="71"/>
      <c r="X25" s="44"/>
      <c r="Y25" s="38"/>
      <c r="Z25" s="54"/>
      <c r="AA25" s="38"/>
      <c r="AB25" s="38"/>
      <c r="AC25" s="39"/>
      <c r="AD25" s="41"/>
      <c r="AE25" s="41"/>
      <c r="AF25" s="42">
        <f ca="1">D25</f>
        <v>2</v>
      </c>
      <c r="AG25" s="73" t="s">
        <v>17</v>
      </c>
      <c r="AH25" s="42">
        <f ca="1">AF25</f>
        <v>2</v>
      </c>
      <c r="AI25" s="42" t="s">
        <v>18</v>
      </c>
      <c r="AJ25" s="43">
        <f ca="1">AJ26</f>
        <v>10</v>
      </c>
      <c r="AK25" s="73" t="s">
        <v>17</v>
      </c>
      <c r="AL25" s="71">
        <f ca="1">AH25*AJ25</f>
        <v>20</v>
      </c>
      <c r="AM25" s="71"/>
      <c r="AN25" s="44"/>
      <c r="AO25" s="39"/>
      <c r="AP25" s="41"/>
      <c r="AQ25" s="41"/>
      <c r="AR25" s="42">
        <f ca="1">P25</f>
        <v>5</v>
      </c>
      <c r="AS25" s="73" t="s">
        <v>17</v>
      </c>
      <c r="AT25" s="43">
        <f ca="1">AR25</f>
        <v>5</v>
      </c>
      <c r="AU25" s="42" t="s">
        <v>18</v>
      </c>
      <c r="AV25" s="43">
        <f ca="1">AV26</f>
        <v>9</v>
      </c>
      <c r="AW25" s="73" t="s">
        <v>17</v>
      </c>
      <c r="AX25" s="71">
        <f ca="1">AT25*AV25</f>
        <v>45</v>
      </c>
      <c r="AY25" s="71"/>
      <c r="AZ25" s="44"/>
    </row>
    <row r="26" spans="1:52" s="10" customFormat="1" x14ac:dyDescent="0.25">
      <c r="A26" s="39"/>
      <c r="B26" s="41"/>
      <c r="C26" s="41"/>
      <c r="D26" s="57">
        <f ca="1">VLOOKUP(B22,Seed!$K:$P,5,FALSE)</f>
        <v>9</v>
      </c>
      <c r="E26" s="74"/>
      <c r="F26" s="57">
        <f ca="1">D26</f>
        <v>9</v>
      </c>
      <c r="G26" s="57" t="s">
        <v>18</v>
      </c>
      <c r="H26" s="56">
        <f ca="1">J26/F26</f>
        <v>10</v>
      </c>
      <c r="I26" s="74"/>
      <c r="J26" s="72">
        <f ca="1">LCM(D26,D23)</f>
        <v>90</v>
      </c>
      <c r="K26" s="72"/>
      <c r="L26" s="44"/>
      <c r="M26" s="39"/>
      <c r="N26" s="41"/>
      <c r="O26" s="41"/>
      <c r="P26" s="41">
        <f ca="1">VLOOKUP(N22,Seed!$K:$P,5,FALSE)</f>
        <v>7</v>
      </c>
      <c r="Q26" s="74"/>
      <c r="R26" s="45">
        <f ca="1">P26</f>
        <v>7</v>
      </c>
      <c r="S26" s="41" t="s">
        <v>18</v>
      </c>
      <c r="T26" s="45">
        <f ca="1">V26/R26</f>
        <v>9</v>
      </c>
      <c r="U26" s="74"/>
      <c r="V26" s="72">
        <f ca="1">LCM(P26,P23)</f>
        <v>63</v>
      </c>
      <c r="W26" s="72"/>
      <c r="X26" s="44"/>
      <c r="Y26" s="38"/>
      <c r="Z26" s="54"/>
      <c r="AA26" s="38"/>
      <c r="AB26" s="38"/>
      <c r="AC26" s="39"/>
      <c r="AD26" s="41"/>
      <c r="AE26" s="41"/>
      <c r="AF26" s="41">
        <f ca="1">D26</f>
        <v>9</v>
      </c>
      <c r="AG26" s="74"/>
      <c r="AH26" s="41">
        <f ca="1">AF26</f>
        <v>9</v>
      </c>
      <c r="AI26" s="41" t="s">
        <v>18</v>
      </c>
      <c r="AJ26" s="45">
        <f ca="1">AL26/AH26</f>
        <v>10</v>
      </c>
      <c r="AK26" s="74"/>
      <c r="AL26" s="72">
        <f ca="1">LCM(AF26,AF23)</f>
        <v>90</v>
      </c>
      <c r="AM26" s="72"/>
      <c r="AN26" s="44"/>
      <c r="AO26" s="39"/>
      <c r="AP26" s="41"/>
      <c r="AQ26" s="41"/>
      <c r="AR26" s="41">
        <f ca="1">P26</f>
        <v>7</v>
      </c>
      <c r="AS26" s="74"/>
      <c r="AT26" s="45">
        <f ca="1">AR26</f>
        <v>7</v>
      </c>
      <c r="AU26" s="41" t="s">
        <v>18</v>
      </c>
      <c r="AV26" s="45">
        <f ca="1">AX26/AT26</f>
        <v>9</v>
      </c>
      <c r="AW26" s="74"/>
      <c r="AX26" s="72">
        <f ca="1">LCM(AR26,AR23)</f>
        <v>63</v>
      </c>
      <c r="AY26" s="72"/>
      <c r="AZ26" s="44"/>
    </row>
    <row r="27" spans="1:52" s="10" customForma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  <c r="Y27" s="38"/>
      <c r="Z27" s="54"/>
      <c r="AA27" s="38"/>
      <c r="AB27" s="38"/>
      <c r="AC27" s="46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  <c r="AO27" s="46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8"/>
    </row>
    <row r="28" spans="1:52" s="10" customFormat="1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35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7"/>
      <c r="Y28" s="38"/>
      <c r="Z28" s="54"/>
      <c r="AA28" s="38"/>
      <c r="AB28" s="38"/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7"/>
      <c r="AO28" s="35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7"/>
    </row>
    <row r="29" spans="1:52" s="10" customFormat="1" x14ac:dyDescent="0.25">
      <c r="A29" s="39"/>
      <c r="B29" s="40">
        <v>5</v>
      </c>
      <c r="C29" s="41"/>
      <c r="D29" s="59">
        <f ca="1">RANDBETWEEN(1,D30-1)</f>
        <v>1</v>
      </c>
      <c r="E29" s="73" t="s">
        <v>17</v>
      </c>
      <c r="F29" s="55">
        <f ca="1">D29</f>
        <v>1</v>
      </c>
      <c r="G29" s="55" t="s">
        <v>18</v>
      </c>
      <c r="H29" s="55">
        <f ca="1">H30</f>
        <v>8</v>
      </c>
      <c r="I29" s="73" t="s">
        <v>17</v>
      </c>
      <c r="J29" s="71">
        <f ca="1">F29*H29</f>
        <v>8</v>
      </c>
      <c r="K29" s="71"/>
      <c r="L29" s="44"/>
      <c r="M29" s="39"/>
      <c r="N29" s="40">
        <v>6</v>
      </c>
      <c r="O29" s="41"/>
      <c r="P29" s="42">
        <f ca="1">RANDBETWEEN(1,P30-1)</f>
        <v>2</v>
      </c>
      <c r="Q29" s="73" t="s">
        <v>17</v>
      </c>
      <c r="R29" s="43">
        <f ca="1">P29</f>
        <v>2</v>
      </c>
      <c r="S29" s="43" t="s">
        <v>18</v>
      </c>
      <c r="T29" s="43">
        <f ca="1">T30</f>
        <v>15</v>
      </c>
      <c r="U29" s="73" t="s">
        <v>17</v>
      </c>
      <c r="V29" s="71">
        <f ca="1">R29*T29</f>
        <v>30</v>
      </c>
      <c r="W29" s="71"/>
      <c r="X29" s="44"/>
      <c r="Y29" s="38"/>
      <c r="Z29" s="54"/>
      <c r="AA29" s="38"/>
      <c r="AB29" s="38"/>
      <c r="AC29" s="39"/>
      <c r="AD29" s="40">
        <v>5</v>
      </c>
      <c r="AE29" s="41"/>
      <c r="AF29" s="42">
        <f ca="1">D29</f>
        <v>1</v>
      </c>
      <c r="AG29" s="73" t="s">
        <v>17</v>
      </c>
      <c r="AH29" s="43">
        <f ca="1">AF29</f>
        <v>1</v>
      </c>
      <c r="AI29" s="43" t="s">
        <v>18</v>
      </c>
      <c r="AJ29" s="43">
        <f ca="1">AJ30</f>
        <v>8</v>
      </c>
      <c r="AK29" s="73" t="s">
        <v>17</v>
      </c>
      <c r="AL29" s="71">
        <f ca="1">AH29*AJ29</f>
        <v>8</v>
      </c>
      <c r="AM29" s="71"/>
      <c r="AN29" s="44"/>
      <c r="AO29" s="39"/>
      <c r="AP29" s="40">
        <v>6</v>
      </c>
      <c r="AQ29" s="41"/>
      <c r="AR29" s="42">
        <f ca="1">P29</f>
        <v>2</v>
      </c>
      <c r="AS29" s="73" t="s">
        <v>17</v>
      </c>
      <c r="AT29" s="43">
        <f ca="1">AR29</f>
        <v>2</v>
      </c>
      <c r="AU29" s="43" t="s">
        <v>18</v>
      </c>
      <c r="AV29" s="43">
        <f ca="1">AV30</f>
        <v>15</v>
      </c>
      <c r="AW29" s="73" t="s">
        <v>17</v>
      </c>
      <c r="AX29" s="71">
        <f ca="1">AT29*AV29</f>
        <v>30</v>
      </c>
      <c r="AY29" s="71"/>
      <c r="AZ29" s="44"/>
    </row>
    <row r="30" spans="1:52" s="10" customFormat="1" x14ac:dyDescent="0.25">
      <c r="A30" s="39"/>
      <c r="B30" s="41"/>
      <c r="C30" s="41"/>
      <c r="D30" s="57">
        <f ca="1">VLOOKUP(B29,Seed!$K:$P,4,FALSE)</f>
        <v>3</v>
      </c>
      <c r="E30" s="74"/>
      <c r="F30" s="56">
        <f ca="1">D30</f>
        <v>3</v>
      </c>
      <c r="G30" s="56" t="s">
        <v>18</v>
      </c>
      <c r="H30" s="56">
        <f ca="1">J30/F30</f>
        <v>8</v>
      </c>
      <c r="I30" s="74"/>
      <c r="J30" s="72">
        <f ca="1">LCM(D30,D33,D36)</f>
        <v>24</v>
      </c>
      <c r="K30" s="72"/>
      <c r="L30" s="44"/>
      <c r="M30" s="39"/>
      <c r="N30" s="41"/>
      <c r="O30" s="41"/>
      <c r="P30" s="41">
        <f ca="1">VLOOKUP(N29,Seed!$K:$P,4,FALSE)</f>
        <v>8</v>
      </c>
      <c r="Q30" s="74"/>
      <c r="R30" s="45">
        <f ca="1">P30</f>
        <v>8</v>
      </c>
      <c r="S30" s="45" t="s">
        <v>18</v>
      </c>
      <c r="T30" s="45">
        <f ca="1">V30/R30</f>
        <v>15</v>
      </c>
      <c r="U30" s="74"/>
      <c r="V30" s="72">
        <f ca="1">LCM(P30,P33,P36)</f>
        <v>120</v>
      </c>
      <c r="W30" s="72"/>
      <c r="X30" s="44"/>
      <c r="Y30" s="38"/>
      <c r="Z30" s="54"/>
      <c r="AA30" s="38"/>
      <c r="AB30" s="38"/>
      <c r="AC30" s="39"/>
      <c r="AD30" s="41"/>
      <c r="AE30" s="41"/>
      <c r="AF30" s="41">
        <f ca="1">D30</f>
        <v>3</v>
      </c>
      <c r="AG30" s="74"/>
      <c r="AH30" s="45">
        <f ca="1">AF30</f>
        <v>3</v>
      </c>
      <c r="AI30" s="45" t="s">
        <v>18</v>
      </c>
      <c r="AJ30" s="45">
        <f ca="1">AL30/AH30</f>
        <v>8</v>
      </c>
      <c r="AK30" s="74"/>
      <c r="AL30" s="72">
        <f ca="1">LCM(AF30,AF33,AF36)</f>
        <v>24</v>
      </c>
      <c r="AM30" s="72"/>
      <c r="AN30" s="44"/>
      <c r="AO30" s="39"/>
      <c r="AP30" s="41"/>
      <c r="AQ30" s="41"/>
      <c r="AR30" s="41">
        <f ca="1">P30</f>
        <v>8</v>
      </c>
      <c r="AS30" s="74"/>
      <c r="AT30" s="45">
        <f ca="1">AR30</f>
        <v>8</v>
      </c>
      <c r="AU30" s="45" t="s">
        <v>18</v>
      </c>
      <c r="AV30" s="45">
        <f ca="1">AX30/AT30</f>
        <v>15</v>
      </c>
      <c r="AW30" s="74"/>
      <c r="AX30" s="72">
        <f ca="1">LCM(AR30,AR33,AR36)</f>
        <v>120</v>
      </c>
      <c r="AY30" s="72"/>
      <c r="AZ30" s="44"/>
    </row>
    <row r="31" spans="1:52" s="10" customFormat="1" x14ac:dyDescent="0.25">
      <c r="A31" s="39"/>
      <c r="B31" s="41"/>
      <c r="C31" s="41"/>
      <c r="D31" s="57"/>
      <c r="E31" s="57"/>
      <c r="F31" s="56"/>
      <c r="G31" s="56"/>
      <c r="H31" s="56"/>
      <c r="I31" s="57"/>
      <c r="J31" s="56"/>
      <c r="K31" s="56"/>
      <c r="L31" s="44"/>
      <c r="M31" s="39"/>
      <c r="N31" s="41"/>
      <c r="O31" s="41"/>
      <c r="P31" s="41"/>
      <c r="Q31" s="41"/>
      <c r="R31" s="45"/>
      <c r="S31" s="45"/>
      <c r="T31" s="45"/>
      <c r="U31" s="41"/>
      <c r="V31" s="45"/>
      <c r="W31" s="45"/>
      <c r="X31" s="44"/>
      <c r="Y31" s="38"/>
      <c r="Z31" s="54"/>
      <c r="AA31" s="38"/>
      <c r="AB31" s="38"/>
      <c r="AC31" s="39"/>
      <c r="AD31" s="41"/>
      <c r="AE31" s="41"/>
      <c r="AF31" s="41"/>
      <c r="AG31" s="41"/>
      <c r="AH31" s="45"/>
      <c r="AI31" s="45"/>
      <c r="AJ31" s="45"/>
      <c r="AK31" s="41"/>
      <c r="AL31" s="45"/>
      <c r="AM31" s="45"/>
      <c r="AN31" s="44"/>
      <c r="AO31" s="39"/>
      <c r="AP31" s="41"/>
      <c r="AQ31" s="41"/>
      <c r="AR31" s="41"/>
      <c r="AS31" s="41"/>
      <c r="AT31" s="45"/>
      <c r="AU31" s="45"/>
      <c r="AV31" s="45"/>
      <c r="AW31" s="41"/>
      <c r="AX31" s="45"/>
      <c r="AY31" s="45"/>
      <c r="AZ31" s="44"/>
    </row>
    <row r="32" spans="1:52" s="10" customFormat="1" x14ac:dyDescent="0.25">
      <c r="A32" s="39"/>
      <c r="B32" s="41"/>
      <c r="C32" s="41"/>
      <c r="D32" s="59">
        <f ca="1">RANDBETWEEN(1,D33-1)</f>
        <v>1</v>
      </c>
      <c r="E32" s="73" t="s">
        <v>17</v>
      </c>
      <c r="F32" s="55">
        <f ca="1">D32</f>
        <v>1</v>
      </c>
      <c r="G32" s="55" t="s">
        <v>18</v>
      </c>
      <c r="H32" s="55">
        <f ca="1">H33</f>
        <v>3</v>
      </c>
      <c r="I32" s="73" t="s">
        <v>17</v>
      </c>
      <c r="J32" s="71">
        <f ca="1">F32*H32</f>
        <v>3</v>
      </c>
      <c r="K32" s="71"/>
      <c r="L32" s="44"/>
      <c r="M32" s="39"/>
      <c r="N32" s="41"/>
      <c r="O32" s="41"/>
      <c r="P32" s="42">
        <f ca="1">RANDBETWEEN(1,P33-1)</f>
        <v>2</v>
      </c>
      <c r="Q32" s="73" t="s">
        <v>17</v>
      </c>
      <c r="R32" s="43">
        <f ca="1">P32</f>
        <v>2</v>
      </c>
      <c r="S32" s="43" t="s">
        <v>18</v>
      </c>
      <c r="T32" s="43">
        <f ca="1">T33</f>
        <v>20</v>
      </c>
      <c r="U32" s="73" t="s">
        <v>17</v>
      </c>
      <c r="V32" s="71">
        <f ca="1">R32*T32</f>
        <v>40</v>
      </c>
      <c r="W32" s="71"/>
      <c r="X32" s="44"/>
      <c r="Y32" s="38"/>
      <c r="Z32" s="54"/>
      <c r="AA32" s="38"/>
      <c r="AB32" s="38"/>
      <c r="AC32" s="39"/>
      <c r="AD32" s="41"/>
      <c r="AE32" s="41"/>
      <c r="AF32" s="42">
        <f ca="1">D32</f>
        <v>1</v>
      </c>
      <c r="AG32" s="73" t="s">
        <v>17</v>
      </c>
      <c r="AH32" s="43">
        <f ca="1">AF32</f>
        <v>1</v>
      </c>
      <c r="AI32" s="43" t="s">
        <v>18</v>
      </c>
      <c r="AJ32" s="43">
        <f ca="1">AJ33</f>
        <v>3</v>
      </c>
      <c r="AK32" s="73" t="s">
        <v>17</v>
      </c>
      <c r="AL32" s="71">
        <f ca="1">AH32*AJ32</f>
        <v>3</v>
      </c>
      <c r="AM32" s="71"/>
      <c r="AN32" s="44"/>
      <c r="AO32" s="39"/>
      <c r="AP32" s="41"/>
      <c r="AQ32" s="41"/>
      <c r="AR32" s="42">
        <f ca="1">P32</f>
        <v>2</v>
      </c>
      <c r="AS32" s="73" t="s">
        <v>17</v>
      </c>
      <c r="AT32" s="43">
        <f ca="1">AR32</f>
        <v>2</v>
      </c>
      <c r="AU32" s="43" t="s">
        <v>18</v>
      </c>
      <c r="AV32" s="43">
        <f ca="1">AV33</f>
        <v>20</v>
      </c>
      <c r="AW32" s="73" t="s">
        <v>17</v>
      </c>
      <c r="AX32" s="71">
        <f ca="1">AT32*AV32</f>
        <v>40</v>
      </c>
      <c r="AY32" s="71"/>
      <c r="AZ32" s="44"/>
    </row>
    <row r="33" spans="1:52" s="10" customFormat="1" x14ac:dyDescent="0.25">
      <c r="A33" s="39"/>
      <c r="B33" s="41"/>
      <c r="C33" s="41"/>
      <c r="D33" s="57">
        <f ca="1">VLOOKUP(B29,Seed!$K:$P,5,FALSE)</f>
        <v>8</v>
      </c>
      <c r="E33" s="74"/>
      <c r="F33" s="56">
        <f ca="1">D33</f>
        <v>8</v>
      </c>
      <c r="G33" s="56" t="s">
        <v>18</v>
      </c>
      <c r="H33" s="56">
        <f ca="1">J33/F33</f>
        <v>3</v>
      </c>
      <c r="I33" s="74"/>
      <c r="J33" s="72">
        <f ca="1">J30</f>
        <v>24</v>
      </c>
      <c r="K33" s="72"/>
      <c r="L33" s="44"/>
      <c r="M33" s="39"/>
      <c r="N33" s="41"/>
      <c r="O33" s="41"/>
      <c r="P33" s="41">
        <f ca="1">VLOOKUP(N29,Seed!$K:$P,5,FALSE)</f>
        <v>6</v>
      </c>
      <c r="Q33" s="74"/>
      <c r="R33" s="45">
        <f ca="1">P33</f>
        <v>6</v>
      </c>
      <c r="S33" s="45" t="s">
        <v>18</v>
      </c>
      <c r="T33" s="45">
        <f ca="1">V33/R33</f>
        <v>20</v>
      </c>
      <c r="U33" s="74"/>
      <c r="V33" s="72">
        <f ca="1">V30</f>
        <v>120</v>
      </c>
      <c r="W33" s="72"/>
      <c r="X33" s="44"/>
      <c r="Y33" s="38"/>
      <c r="Z33" s="54"/>
      <c r="AA33" s="38"/>
      <c r="AB33" s="38"/>
      <c r="AC33" s="39"/>
      <c r="AD33" s="41"/>
      <c r="AE33" s="41"/>
      <c r="AF33" s="41">
        <f ca="1">D33</f>
        <v>8</v>
      </c>
      <c r="AG33" s="74"/>
      <c r="AH33" s="45">
        <f ca="1">AF33</f>
        <v>8</v>
      </c>
      <c r="AI33" s="45" t="s">
        <v>18</v>
      </c>
      <c r="AJ33" s="45">
        <f ca="1">AL33/AH33</f>
        <v>3</v>
      </c>
      <c r="AK33" s="74"/>
      <c r="AL33" s="72">
        <f ca="1">AL30</f>
        <v>24</v>
      </c>
      <c r="AM33" s="72"/>
      <c r="AN33" s="44"/>
      <c r="AO33" s="39"/>
      <c r="AP33" s="41"/>
      <c r="AQ33" s="41"/>
      <c r="AR33" s="41">
        <f ca="1">P33</f>
        <v>6</v>
      </c>
      <c r="AS33" s="74"/>
      <c r="AT33" s="45">
        <f ca="1">AR33</f>
        <v>6</v>
      </c>
      <c r="AU33" s="45" t="s">
        <v>18</v>
      </c>
      <c r="AV33" s="45">
        <f ca="1">AX33/AT33</f>
        <v>20</v>
      </c>
      <c r="AW33" s="74"/>
      <c r="AX33" s="72">
        <f ca="1">AX30</f>
        <v>120</v>
      </c>
      <c r="AY33" s="72"/>
      <c r="AZ33" s="44"/>
    </row>
    <row r="34" spans="1:52" s="10" customFormat="1" x14ac:dyDescent="0.25">
      <c r="A34" s="39"/>
      <c r="B34" s="41"/>
      <c r="C34" s="41"/>
      <c r="D34" s="57"/>
      <c r="E34" s="57"/>
      <c r="F34" s="56"/>
      <c r="G34" s="56"/>
      <c r="H34" s="56"/>
      <c r="I34" s="57"/>
      <c r="J34" s="56"/>
      <c r="K34" s="56"/>
      <c r="L34" s="44"/>
      <c r="M34" s="39"/>
      <c r="N34" s="41"/>
      <c r="O34" s="41"/>
      <c r="P34" s="41"/>
      <c r="Q34" s="41"/>
      <c r="R34" s="45"/>
      <c r="S34" s="45"/>
      <c r="T34" s="45"/>
      <c r="U34" s="41"/>
      <c r="V34" s="45"/>
      <c r="W34" s="45"/>
      <c r="X34" s="44"/>
      <c r="Y34" s="38"/>
      <c r="Z34" s="54"/>
      <c r="AA34" s="38"/>
      <c r="AB34" s="38"/>
      <c r="AC34" s="39"/>
      <c r="AD34" s="41"/>
      <c r="AE34" s="41"/>
      <c r="AF34" s="41"/>
      <c r="AG34" s="41"/>
      <c r="AH34" s="45"/>
      <c r="AI34" s="45"/>
      <c r="AJ34" s="45"/>
      <c r="AK34" s="41"/>
      <c r="AL34" s="45"/>
      <c r="AM34" s="45"/>
      <c r="AN34" s="44"/>
      <c r="AO34" s="39"/>
      <c r="AP34" s="41"/>
      <c r="AQ34" s="41"/>
      <c r="AR34" s="41"/>
      <c r="AS34" s="41"/>
      <c r="AT34" s="45"/>
      <c r="AU34" s="45"/>
      <c r="AV34" s="45"/>
      <c r="AW34" s="41"/>
      <c r="AX34" s="45"/>
      <c r="AY34" s="45"/>
      <c r="AZ34" s="44"/>
    </row>
    <row r="35" spans="1:52" s="10" customFormat="1" x14ac:dyDescent="0.25">
      <c r="A35" s="39"/>
      <c r="B35" s="41"/>
      <c r="C35" s="41"/>
      <c r="D35" s="59">
        <f ca="1">RANDBETWEEN(1,D36-1)</f>
        <v>3</v>
      </c>
      <c r="E35" s="73" t="s">
        <v>17</v>
      </c>
      <c r="F35" s="55">
        <f ca="1">D35</f>
        <v>3</v>
      </c>
      <c r="G35" s="55" t="s">
        <v>18</v>
      </c>
      <c r="H35" s="55">
        <f ca="1">H36</f>
        <v>6</v>
      </c>
      <c r="I35" s="73" t="s">
        <v>17</v>
      </c>
      <c r="J35" s="71">
        <f ca="1">F35*H35</f>
        <v>18</v>
      </c>
      <c r="K35" s="71"/>
      <c r="L35" s="44"/>
      <c r="M35" s="39"/>
      <c r="N35" s="41"/>
      <c r="O35" s="41"/>
      <c r="P35" s="42">
        <f ca="1">RANDBETWEEN(1,P36-1)</f>
        <v>5</v>
      </c>
      <c r="Q35" s="73" t="s">
        <v>17</v>
      </c>
      <c r="R35" s="43">
        <f ca="1">P35</f>
        <v>5</v>
      </c>
      <c r="S35" s="43" t="s">
        <v>18</v>
      </c>
      <c r="T35" s="43">
        <f ca="1">T36</f>
        <v>12</v>
      </c>
      <c r="U35" s="73" t="s">
        <v>17</v>
      </c>
      <c r="V35" s="71">
        <f ca="1">R35*T35</f>
        <v>60</v>
      </c>
      <c r="W35" s="71"/>
      <c r="X35" s="44"/>
      <c r="Y35" s="38"/>
      <c r="Z35" s="54"/>
      <c r="AA35" s="38"/>
      <c r="AB35" s="38"/>
      <c r="AC35" s="39"/>
      <c r="AD35" s="41"/>
      <c r="AE35" s="41"/>
      <c r="AF35" s="42">
        <f ca="1">D35</f>
        <v>3</v>
      </c>
      <c r="AG35" s="73" t="s">
        <v>17</v>
      </c>
      <c r="AH35" s="43">
        <f ca="1">AF35</f>
        <v>3</v>
      </c>
      <c r="AI35" s="43" t="s">
        <v>18</v>
      </c>
      <c r="AJ35" s="43">
        <f ca="1">AJ36</f>
        <v>6</v>
      </c>
      <c r="AK35" s="73" t="s">
        <v>17</v>
      </c>
      <c r="AL35" s="71">
        <f ca="1">AH35*AJ35</f>
        <v>18</v>
      </c>
      <c r="AM35" s="71"/>
      <c r="AN35" s="44"/>
      <c r="AO35" s="39"/>
      <c r="AP35" s="41"/>
      <c r="AQ35" s="41"/>
      <c r="AR35" s="42">
        <f ca="1">P35</f>
        <v>5</v>
      </c>
      <c r="AS35" s="73" t="s">
        <v>17</v>
      </c>
      <c r="AT35" s="43">
        <f ca="1">AR35</f>
        <v>5</v>
      </c>
      <c r="AU35" s="43" t="s">
        <v>18</v>
      </c>
      <c r="AV35" s="43">
        <f ca="1">AV36</f>
        <v>12</v>
      </c>
      <c r="AW35" s="73" t="s">
        <v>17</v>
      </c>
      <c r="AX35" s="71">
        <f ca="1">AT35*AV35</f>
        <v>60</v>
      </c>
      <c r="AY35" s="71"/>
      <c r="AZ35" s="44"/>
    </row>
    <row r="36" spans="1:52" s="10" customFormat="1" x14ac:dyDescent="0.25">
      <c r="A36" s="39"/>
      <c r="B36" s="41"/>
      <c r="C36" s="41"/>
      <c r="D36" s="57">
        <f ca="1">VLOOKUP(B29,Seed!$K:$P,6,FALSE)</f>
        <v>4</v>
      </c>
      <c r="E36" s="74"/>
      <c r="F36" s="56">
        <f ca="1">D36</f>
        <v>4</v>
      </c>
      <c r="G36" s="56" t="s">
        <v>18</v>
      </c>
      <c r="H36" s="56">
        <f ca="1">J36/F36</f>
        <v>6</v>
      </c>
      <c r="I36" s="74"/>
      <c r="J36" s="72">
        <f ca="1">J30</f>
        <v>24</v>
      </c>
      <c r="K36" s="72"/>
      <c r="L36" s="44"/>
      <c r="M36" s="39"/>
      <c r="N36" s="41"/>
      <c r="O36" s="41"/>
      <c r="P36" s="41">
        <f ca="1">VLOOKUP(N29,Seed!$K:$P,6,FALSE)</f>
        <v>10</v>
      </c>
      <c r="Q36" s="74"/>
      <c r="R36" s="45">
        <f ca="1">P36</f>
        <v>10</v>
      </c>
      <c r="S36" s="45" t="s">
        <v>18</v>
      </c>
      <c r="T36" s="45">
        <f ca="1">V36/R36</f>
        <v>12</v>
      </c>
      <c r="U36" s="74"/>
      <c r="V36" s="72">
        <f ca="1">V30</f>
        <v>120</v>
      </c>
      <c r="W36" s="72"/>
      <c r="X36" s="44"/>
      <c r="Y36" s="38"/>
      <c r="Z36" s="54"/>
      <c r="AA36" s="38"/>
      <c r="AB36" s="38"/>
      <c r="AC36" s="39"/>
      <c r="AD36" s="41"/>
      <c r="AE36" s="41"/>
      <c r="AF36" s="41">
        <f ca="1">D36</f>
        <v>4</v>
      </c>
      <c r="AG36" s="74"/>
      <c r="AH36" s="45">
        <f ca="1">AF36</f>
        <v>4</v>
      </c>
      <c r="AI36" s="45" t="s">
        <v>18</v>
      </c>
      <c r="AJ36" s="45">
        <f ca="1">AL36/AH36</f>
        <v>6</v>
      </c>
      <c r="AK36" s="74"/>
      <c r="AL36" s="72">
        <f ca="1">AL30</f>
        <v>24</v>
      </c>
      <c r="AM36" s="72"/>
      <c r="AN36" s="44"/>
      <c r="AO36" s="39"/>
      <c r="AP36" s="41"/>
      <c r="AQ36" s="41"/>
      <c r="AR36" s="41">
        <f ca="1">P36</f>
        <v>10</v>
      </c>
      <c r="AS36" s="74"/>
      <c r="AT36" s="45">
        <f ca="1">AR36</f>
        <v>10</v>
      </c>
      <c r="AU36" s="45" t="s">
        <v>18</v>
      </c>
      <c r="AV36" s="45">
        <f ca="1">AX36/AT36</f>
        <v>12</v>
      </c>
      <c r="AW36" s="74"/>
      <c r="AX36" s="72">
        <f ca="1">AX30</f>
        <v>120</v>
      </c>
      <c r="AY36" s="72"/>
      <c r="AZ36" s="44"/>
    </row>
    <row r="37" spans="1:52" s="10" customFormat="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  <c r="M37" s="46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38"/>
      <c r="Z37" s="54"/>
      <c r="AA37" s="38"/>
      <c r="AB37" s="38"/>
      <c r="AC37" s="46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8"/>
      <c r="AO37" s="46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8"/>
    </row>
    <row r="38" spans="1:52" s="10" customFormat="1" x14ac:dyDescent="0.25"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s="10" customFormat="1" x14ac:dyDescent="0.25"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s="10" customFormat="1" x14ac:dyDescent="0.25"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s="10" customFormat="1" x14ac:dyDescent="0.25"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</sheetData>
  <protectedRanges>
    <protectedRange sqref="A1:AZ5" name="Header"/>
  </protectedRanges>
  <mergeCells count="138">
    <mergeCell ref="AX35:AY35"/>
    <mergeCell ref="AL36:AM36"/>
    <mergeCell ref="AX36:AY36"/>
    <mergeCell ref="AG35:AG36"/>
    <mergeCell ref="AK35:AK36"/>
    <mergeCell ref="AL35:AM35"/>
    <mergeCell ref="AS35:AS36"/>
    <mergeCell ref="AW35:AW36"/>
    <mergeCell ref="AX29:AY29"/>
    <mergeCell ref="AL30:AM30"/>
    <mergeCell ref="AX30:AY30"/>
    <mergeCell ref="AG32:AG33"/>
    <mergeCell ref="AK32:AK33"/>
    <mergeCell ref="AL32:AM32"/>
    <mergeCell ref="AS32:AS33"/>
    <mergeCell ref="AW32:AW33"/>
    <mergeCell ref="AX32:AY32"/>
    <mergeCell ref="AL33:AM33"/>
    <mergeCell ref="AX33:AY33"/>
    <mergeCell ref="AG29:AG30"/>
    <mergeCell ref="AK29:AK30"/>
    <mergeCell ref="AL29:AM29"/>
    <mergeCell ref="AS29:AS30"/>
    <mergeCell ref="AW29:AW30"/>
    <mergeCell ref="AX22:AY22"/>
    <mergeCell ref="AL23:AM23"/>
    <mergeCell ref="AX23:AY23"/>
    <mergeCell ref="AG25:AG26"/>
    <mergeCell ref="AK25:AK26"/>
    <mergeCell ref="AL25:AM25"/>
    <mergeCell ref="AS25:AS26"/>
    <mergeCell ref="AW25:AW26"/>
    <mergeCell ref="AX25:AY25"/>
    <mergeCell ref="AL26:AM26"/>
    <mergeCell ref="AX26:AY26"/>
    <mergeCell ref="AG22:AG23"/>
    <mergeCell ref="AK22:AK23"/>
    <mergeCell ref="AL22:AM22"/>
    <mergeCell ref="AS22:AS23"/>
    <mergeCell ref="AW22:AW23"/>
    <mergeCell ref="AX15:AY15"/>
    <mergeCell ref="AL16:AM16"/>
    <mergeCell ref="AX16:AY16"/>
    <mergeCell ref="AG18:AG19"/>
    <mergeCell ref="AK18:AK19"/>
    <mergeCell ref="AL18:AM18"/>
    <mergeCell ref="AS18:AS19"/>
    <mergeCell ref="AW18:AW19"/>
    <mergeCell ref="AX18:AY18"/>
    <mergeCell ref="AL19:AM19"/>
    <mergeCell ref="AX19:AY19"/>
    <mergeCell ref="AG15:AG16"/>
    <mergeCell ref="AK15:AK16"/>
    <mergeCell ref="AL15:AM15"/>
    <mergeCell ref="AS15:AS16"/>
    <mergeCell ref="AW15:AW16"/>
    <mergeCell ref="AY1:AZ1"/>
    <mergeCell ref="AU6:AZ7"/>
    <mergeCell ref="AG8:AG9"/>
    <mergeCell ref="AK8:AK9"/>
    <mergeCell ref="AL8:AM8"/>
    <mergeCell ref="AP8:AS11"/>
    <mergeCell ref="AU8:AZ9"/>
    <mergeCell ref="AL9:AM9"/>
    <mergeCell ref="AG11:AG12"/>
    <mergeCell ref="AK11:AK12"/>
    <mergeCell ref="AL11:AM11"/>
    <mergeCell ref="AU11:AZ12"/>
    <mergeCell ref="AL12:AM12"/>
    <mergeCell ref="S6:X7"/>
    <mergeCell ref="S8:X9"/>
    <mergeCell ref="S11:X12"/>
    <mergeCell ref="W1:X1"/>
    <mergeCell ref="E15:E16"/>
    <mergeCell ref="I15:I16"/>
    <mergeCell ref="J15:K15"/>
    <mergeCell ref="E32:E33"/>
    <mergeCell ref="I32:I33"/>
    <mergeCell ref="J32:K32"/>
    <mergeCell ref="E29:E30"/>
    <mergeCell ref="I29:I30"/>
    <mergeCell ref="J29:K29"/>
    <mergeCell ref="E25:E26"/>
    <mergeCell ref="I25:I26"/>
    <mergeCell ref="J25:K25"/>
    <mergeCell ref="E11:E12"/>
    <mergeCell ref="I11:I12"/>
    <mergeCell ref="J11:K11"/>
    <mergeCell ref="J12:K12"/>
    <mergeCell ref="E8:E9"/>
    <mergeCell ref="I8:I9"/>
    <mergeCell ref="J8:K8"/>
    <mergeCell ref="J9:K9"/>
    <mergeCell ref="J16:K16"/>
    <mergeCell ref="V16:W16"/>
    <mergeCell ref="Q15:Q16"/>
    <mergeCell ref="U15:U16"/>
    <mergeCell ref="V15:W15"/>
    <mergeCell ref="V22:W22"/>
    <mergeCell ref="J23:K23"/>
    <mergeCell ref="V23:W23"/>
    <mergeCell ref="N8:Q11"/>
    <mergeCell ref="E18:E19"/>
    <mergeCell ref="I18:I19"/>
    <mergeCell ref="J18:K18"/>
    <mergeCell ref="Q18:Q19"/>
    <mergeCell ref="U18:U19"/>
    <mergeCell ref="V18:W18"/>
    <mergeCell ref="J19:K19"/>
    <mergeCell ref="V19:W19"/>
    <mergeCell ref="E22:E23"/>
    <mergeCell ref="I22:I23"/>
    <mergeCell ref="J22:K22"/>
    <mergeCell ref="Q22:Q23"/>
    <mergeCell ref="U22:U23"/>
    <mergeCell ref="J26:K26"/>
    <mergeCell ref="V26:W26"/>
    <mergeCell ref="Q25:Q26"/>
    <mergeCell ref="U25:U26"/>
    <mergeCell ref="V25:W25"/>
    <mergeCell ref="J30:K30"/>
    <mergeCell ref="V30:W30"/>
    <mergeCell ref="Q29:Q30"/>
    <mergeCell ref="U29:U30"/>
    <mergeCell ref="V29:W29"/>
    <mergeCell ref="V35:W35"/>
    <mergeCell ref="J36:K36"/>
    <mergeCell ref="V36:W36"/>
    <mergeCell ref="J33:K33"/>
    <mergeCell ref="V33:W33"/>
    <mergeCell ref="U32:U33"/>
    <mergeCell ref="V32:W32"/>
    <mergeCell ref="Q32:Q33"/>
    <mergeCell ref="E35:E36"/>
    <mergeCell ref="I35:I36"/>
    <mergeCell ref="J35:K35"/>
    <mergeCell ref="Q35:Q36"/>
    <mergeCell ref="U35:U36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R26" sqref="R26"/>
    </sheetView>
  </sheetViews>
  <sheetFormatPr defaultRowHeight="16.5" x14ac:dyDescent="0.25"/>
  <cols>
    <col min="8" max="8" width="9.125" bestFit="1" customWidth="1"/>
    <col min="9" max="10" width="9.125" customWidth="1"/>
  </cols>
  <sheetData>
    <row r="1" spans="1:19" x14ac:dyDescent="0.25">
      <c r="A1">
        <f ca="1">RANK(B1,$B$1:$B$25)</f>
        <v>10</v>
      </c>
      <c r="B1">
        <f ca="1">SUM(D1:E1)+RAND()</f>
        <v>13.211088823477729</v>
      </c>
      <c r="C1">
        <v>1</v>
      </c>
      <c r="D1">
        <f ca="1">VLOOKUP(C1,QtnSeed!A:D,3,FALSE)</f>
        <v>7</v>
      </c>
      <c r="E1">
        <f ca="1">VLOOKUP(C1,QtnSeed!A:D,4,FALSE)</f>
        <v>6</v>
      </c>
      <c r="F1">
        <f ca="1">VLOOKUP(C1,QtnSeed!A:E,5,FALSE)</f>
        <v>5</v>
      </c>
      <c r="K1">
        <f ca="1">IF(L1&lt;&gt;"",RANK(L1,L:L),"")</f>
        <v>3</v>
      </c>
      <c r="L1">
        <f ca="1">RAND()</f>
        <v>0.93558119212907132</v>
      </c>
      <c r="M1">
        <v>1</v>
      </c>
      <c r="N1">
        <f ca="1">VLOOKUP($M1,$A$1:$F$25,4,FALSE)</f>
        <v>10</v>
      </c>
      <c r="O1">
        <f ca="1">VLOOKUP($M1,$A$1:$F$25,5,FALSE)</f>
        <v>9</v>
      </c>
      <c r="P1">
        <f ca="1">VLOOKUP($M1,$A$1:$F$25,6,FALSE)</f>
        <v>2</v>
      </c>
      <c r="R1">
        <f ca="1">SUM(N1:O1)</f>
        <v>19</v>
      </c>
      <c r="S1">
        <f ca="1">SUM(N1:P1)</f>
        <v>21</v>
      </c>
    </row>
    <row r="2" spans="1:19" x14ac:dyDescent="0.25">
      <c r="A2">
        <f t="shared" ref="A2:A25" ca="1" si="0">RANK(B2,$B$1:$B$25)</f>
        <v>18</v>
      </c>
      <c r="B2">
        <f t="shared" ref="B2:B25" ca="1" si="1">SUM(D2:E2)+RAND()</f>
        <v>9.578151639062753</v>
      </c>
      <c r="C2">
        <v>2</v>
      </c>
      <c r="D2">
        <f ca="1">VLOOKUP(C2,QtnSeed!A:D,3,FALSE)</f>
        <v>3</v>
      </c>
      <c r="E2">
        <f ca="1">VLOOKUP(C2,QtnSeed!A:D,4,FALSE)</f>
        <v>6</v>
      </c>
      <c r="F2">
        <f ca="1">VLOOKUP(C2,QtnSeed!A:E,5,FALSE)</f>
        <v>7</v>
      </c>
      <c r="K2">
        <f t="shared" ref="K2:K25" ca="1" si="2">IF(L2&lt;&gt;"",RANK(L2,L:L),"")</f>
        <v>4</v>
      </c>
      <c r="L2">
        <f ca="1">IF(R1=R2,"",RAND())</f>
        <v>0.90168817750715913</v>
      </c>
      <c r="M2">
        <v>2</v>
      </c>
      <c r="N2">
        <f t="shared" ref="N2:N25" ca="1" si="3">VLOOKUP($M2,$A$1:$F$25,4,FALSE)</f>
        <v>9</v>
      </c>
      <c r="O2">
        <f t="shared" ref="O2:O25" ca="1" si="4">VLOOKUP($M2,$A$1:$F$25,5,FALSE)</f>
        <v>7</v>
      </c>
      <c r="P2">
        <f t="shared" ref="P2:P25" ca="1" si="5">VLOOKUP($M2,$A$1:$F$25,6,FALSE)</f>
        <v>3</v>
      </c>
      <c r="R2">
        <f t="shared" ref="R2:R25" ca="1" si="6">SUM(N2:O2)</f>
        <v>16</v>
      </c>
      <c r="S2">
        <f t="shared" ref="S2:S25" ca="1" si="7">SUM(N2:P2)</f>
        <v>19</v>
      </c>
    </row>
    <row r="3" spans="1:19" x14ac:dyDescent="0.25">
      <c r="A3">
        <f t="shared" ca="1" si="0"/>
        <v>4</v>
      </c>
      <c r="B3">
        <f t="shared" ca="1" si="1"/>
        <v>15.813283925075105</v>
      </c>
      <c r="C3">
        <v>3</v>
      </c>
      <c r="D3">
        <f ca="1">VLOOKUP(C3,QtnSeed!A:D,3,FALSE)</f>
        <v>6</v>
      </c>
      <c r="E3">
        <f ca="1">VLOOKUP(C3,QtnSeed!A:D,4,FALSE)</f>
        <v>9</v>
      </c>
      <c r="F3">
        <f ca="1">VLOOKUP(C3,QtnSeed!A:E,5,FALSE)</f>
        <v>3</v>
      </c>
      <c r="K3" t="str">
        <f t="shared" ca="1" si="2"/>
        <v/>
      </c>
      <c r="L3" t="str">
        <f t="shared" ref="L3:L25" ca="1" si="8">IF(R2=R3,"",RAND())</f>
        <v/>
      </c>
      <c r="M3">
        <v>3</v>
      </c>
      <c r="N3">
        <f t="shared" ca="1" si="3"/>
        <v>7</v>
      </c>
      <c r="O3">
        <f t="shared" ca="1" si="4"/>
        <v>9</v>
      </c>
      <c r="P3">
        <f t="shared" ca="1" si="5"/>
        <v>5</v>
      </c>
      <c r="R3">
        <f t="shared" ca="1" si="6"/>
        <v>16</v>
      </c>
      <c r="S3">
        <f t="shared" ca="1" si="7"/>
        <v>21</v>
      </c>
    </row>
    <row r="4" spans="1:19" x14ac:dyDescent="0.25">
      <c r="A4">
        <f t="shared" ca="1" si="0"/>
        <v>15</v>
      </c>
      <c r="B4">
        <f t="shared" ca="1" si="1"/>
        <v>10.728053441917263</v>
      </c>
      <c r="C4">
        <v>4</v>
      </c>
      <c r="D4">
        <f ca="1">VLOOKUP(C4,QtnSeed!A:D,3,FALSE)</f>
        <v>8</v>
      </c>
      <c r="E4">
        <f ca="1">VLOOKUP(C4,QtnSeed!A:D,4,FALSE)</f>
        <v>2</v>
      </c>
      <c r="F4">
        <f ca="1">VLOOKUP(C4,QtnSeed!A:E,5,FALSE)</f>
        <v>5</v>
      </c>
      <c r="K4">
        <f t="shared" ca="1" si="2"/>
        <v>9</v>
      </c>
      <c r="L4">
        <f t="shared" ca="1" si="8"/>
        <v>0.34730429836841847</v>
      </c>
      <c r="M4">
        <v>4</v>
      </c>
      <c r="N4">
        <f t="shared" ca="1" si="3"/>
        <v>6</v>
      </c>
      <c r="O4">
        <f t="shared" ca="1" si="4"/>
        <v>9</v>
      </c>
      <c r="P4">
        <f t="shared" ca="1" si="5"/>
        <v>3</v>
      </c>
      <c r="R4">
        <f t="shared" ca="1" si="6"/>
        <v>15</v>
      </c>
      <c r="S4">
        <f t="shared" ca="1" si="7"/>
        <v>18</v>
      </c>
    </row>
    <row r="5" spans="1:19" x14ac:dyDescent="0.25">
      <c r="A5">
        <f t="shared" ca="1" si="0"/>
        <v>16</v>
      </c>
      <c r="B5">
        <f t="shared" ca="1" si="1"/>
        <v>10.254604833235701</v>
      </c>
      <c r="C5">
        <v>5</v>
      </c>
      <c r="D5">
        <f ca="1">VLOOKUP(C5,QtnSeed!A:D,3,FALSE)</f>
        <v>3</v>
      </c>
      <c r="E5">
        <f ca="1">VLOOKUP(C5,QtnSeed!A:D,4,FALSE)</f>
        <v>7</v>
      </c>
      <c r="F5">
        <f ca="1">VLOOKUP(C5,QtnSeed!A:E,5,FALSE)</f>
        <v>2</v>
      </c>
      <c r="K5" t="str">
        <f t="shared" ca="1" si="2"/>
        <v/>
      </c>
      <c r="L5" t="str">
        <f t="shared" ca="1" si="8"/>
        <v/>
      </c>
      <c r="M5">
        <v>5</v>
      </c>
      <c r="N5">
        <f t="shared" ca="1" si="3"/>
        <v>6</v>
      </c>
      <c r="O5">
        <f t="shared" ca="1" si="4"/>
        <v>9</v>
      </c>
      <c r="P5">
        <f t="shared" ca="1" si="5"/>
        <v>4</v>
      </c>
      <c r="R5">
        <f t="shared" ca="1" si="6"/>
        <v>15</v>
      </c>
      <c r="S5">
        <f t="shared" ca="1" si="7"/>
        <v>19</v>
      </c>
    </row>
    <row r="6" spans="1:19" x14ac:dyDescent="0.25">
      <c r="A6">
        <f t="shared" ca="1" si="0"/>
        <v>2</v>
      </c>
      <c r="B6">
        <f t="shared" ca="1" si="1"/>
        <v>16.829762353257948</v>
      </c>
      <c r="C6">
        <v>6</v>
      </c>
      <c r="D6">
        <f ca="1">VLOOKUP(C6,QtnSeed!A:D,3,FALSE)</f>
        <v>9</v>
      </c>
      <c r="E6">
        <f ca="1">VLOOKUP(C6,QtnSeed!A:D,4,FALSE)</f>
        <v>7</v>
      </c>
      <c r="F6">
        <f ca="1">VLOOKUP(C6,QtnSeed!A:E,5,FALSE)</f>
        <v>3</v>
      </c>
      <c r="K6">
        <f t="shared" ca="1" si="2"/>
        <v>6</v>
      </c>
      <c r="L6">
        <f t="shared" ca="1" si="8"/>
        <v>0.66767380995312686</v>
      </c>
      <c r="M6">
        <v>6</v>
      </c>
      <c r="N6">
        <f t="shared" ca="1" si="3"/>
        <v>8</v>
      </c>
      <c r="O6">
        <f t="shared" ca="1" si="4"/>
        <v>6</v>
      </c>
      <c r="P6">
        <f t="shared" ca="1" si="5"/>
        <v>10</v>
      </c>
      <c r="R6">
        <f t="shared" ca="1" si="6"/>
        <v>14</v>
      </c>
      <c r="S6">
        <f t="shared" ca="1" si="7"/>
        <v>24</v>
      </c>
    </row>
    <row r="7" spans="1:19" x14ac:dyDescent="0.25">
      <c r="A7">
        <f t="shared" ca="1" si="0"/>
        <v>20</v>
      </c>
      <c r="B7">
        <f t="shared" ca="1" si="1"/>
        <v>9.0176500044678196</v>
      </c>
      <c r="C7">
        <v>7</v>
      </c>
      <c r="D7">
        <f ca="1">VLOOKUP(C7,QtnSeed!A:D,3,FALSE)</f>
        <v>3</v>
      </c>
      <c r="E7">
        <f ca="1">VLOOKUP(C7,QtnSeed!A:D,4,FALSE)</f>
        <v>6</v>
      </c>
      <c r="F7">
        <f ca="1">VLOOKUP(C7,QtnSeed!A:E,5,FALSE)</f>
        <v>10</v>
      </c>
      <c r="K7">
        <f t="shared" ca="1" si="2"/>
        <v>2</v>
      </c>
      <c r="L7">
        <f t="shared" ca="1" si="8"/>
        <v>0.97961091175434645</v>
      </c>
      <c r="M7">
        <v>7</v>
      </c>
      <c r="N7">
        <f t="shared" ca="1" si="3"/>
        <v>4</v>
      </c>
      <c r="O7">
        <f t="shared" ca="1" si="4"/>
        <v>9</v>
      </c>
      <c r="P7">
        <f t="shared" ca="1" si="5"/>
        <v>6</v>
      </c>
      <c r="R7">
        <f t="shared" ca="1" si="6"/>
        <v>13</v>
      </c>
      <c r="S7">
        <f t="shared" ca="1" si="7"/>
        <v>19</v>
      </c>
    </row>
    <row r="8" spans="1:19" x14ac:dyDescent="0.25">
      <c r="A8">
        <f t="shared" ca="1" si="0"/>
        <v>17</v>
      </c>
      <c r="B8">
        <f t="shared" ca="1" si="1"/>
        <v>9.9664107641713731</v>
      </c>
      <c r="C8">
        <v>8</v>
      </c>
      <c r="D8">
        <f ca="1">VLOOKUP(C8,QtnSeed!A:D,3,FALSE)</f>
        <v>5</v>
      </c>
      <c r="E8">
        <f ca="1">VLOOKUP(C8,QtnSeed!A:D,4,FALSE)</f>
        <v>4</v>
      </c>
      <c r="F8">
        <f ca="1">VLOOKUP(C8,QtnSeed!A:E,5,FALSE)</f>
        <v>3</v>
      </c>
      <c r="K8" t="str">
        <f t="shared" ca="1" si="2"/>
        <v/>
      </c>
      <c r="L8" t="str">
        <f t="shared" ca="1" si="8"/>
        <v/>
      </c>
      <c r="M8">
        <v>8</v>
      </c>
      <c r="N8">
        <f t="shared" ca="1" si="3"/>
        <v>6</v>
      </c>
      <c r="O8">
        <f t="shared" ca="1" si="4"/>
        <v>7</v>
      </c>
      <c r="P8">
        <f t="shared" ca="1" si="5"/>
        <v>10</v>
      </c>
      <c r="R8">
        <f t="shared" ca="1" si="6"/>
        <v>13</v>
      </c>
      <c r="S8">
        <f t="shared" ca="1" si="7"/>
        <v>23</v>
      </c>
    </row>
    <row r="9" spans="1:19" x14ac:dyDescent="0.25">
      <c r="A9">
        <f t="shared" ca="1" si="0"/>
        <v>23</v>
      </c>
      <c r="B9">
        <f t="shared" ca="1" si="1"/>
        <v>8.0460674210173018</v>
      </c>
      <c r="C9">
        <v>9</v>
      </c>
      <c r="D9">
        <f ca="1">VLOOKUP(C9,QtnSeed!A:D,3,FALSE)</f>
        <v>5</v>
      </c>
      <c r="E9">
        <f ca="1">VLOOKUP(C9,QtnSeed!A:D,4,FALSE)</f>
        <v>3</v>
      </c>
      <c r="F9">
        <f ca="1">VLOOKUP(C9,QtnSeed!A:E,5,FALSE)</f>
        <v>2</v>
      </c>
      <c r="K9" t="str">
        <f t="shared" ca="1" si="2"/>
        <v/>
      </c>
      <c r="L9" t="str">
        <f t="shared" ca="1" si="8"/>
        <v/>
      </c>
      <c r="M9">
        <v>9</v>
      </c>
      <c r="N9">
        <f t="shared" ca="1" si="3"/>
        <v>4</v>
      </c>
      <c r="O9">
        <f t="shared" ca="1" si="4"/>
        <v>9</v>
      </c>
      <c r="P9">
        <f t="shared" ca="1" si="5"/>
        <v>5</v>
      </c>
      <c r="R9">
        <f t="shared" ca="1" si="6"/>
        <v>13</v>
      </c>
      <c r="S9">
        <f t="shared" ca="1" si="7"/>
        <v>18</v>
      </c>
    </row>
    <row r="10" spans="1:19" x14ac:dyDescent="0.25">
      <c r="A10">
        <f t="shared" ca="1" si="0"/>
        <v>22</v>
      </c>
      <c r="B10">
        <f t="shared" ca="1" si="1"/>
        <v>8.2097525287247368</v>
      </c>
      <c r="C10">
        <v>10</v>
      </c>
      <c r="D10">
        <f ca="1">VLOOKUP(C10,QtnSeed!A:D,3,FALSE)</f>
        <v>2</v>
      </c>
      <c r="E10">
        <f ca="1">VLOOKUP(C10,QtnSeed!A:D,4,FALSE)</f>
        <v>6</v>
      </c>
      <c r="F10">
        <f ca="1">VLOOKUP(C10,QtnSeed!A:E,5,FALSE)</f>
        <v>4</v>
      </c>
      <c r="K10" t="str">
        <f t="shared" ca="1" si="2"/>
        <v/>
      </c>
      <c r="L10" t="str">
        <f t="shared" ca="1" si="8"/>
        <v/>
      </c>
      <c r="M10">
        <v>10</v>
      </c>
      <c r="N10">
        <f t="shared" ca="1" si="3"/>
        <v>7</v>
      </c>
      <c r="O10">
        <f t="shared" ca="1" si="4"/>
        <v>6</v>
      </c>
      <c r="P10">
        <f t="shared" ca="1" si="5"/>
        <v>5</v>
      </c>
      <c r="R10">
        <f t="shared" ca="1" si="6"/>
        <v>13</v>
      </c>
      <c r="S10">
        <f t="shared" ca="1" si="7"/>
        <v>18</v>
      </c>
    </row>
    <row r="11" spans="1:19" x14ac:dyDescent="0.25">
      <c r="A11">
        <f t="shared" ca="1" si="0"/>
        <v>3</v>
      </c>
      <c r="B11">
        <f t="shared" ca="1" si="1"/>
        <v>16.073003443533015</v>
      </c>
      <c r="C11">
        <v>11</v>
      </c>
      <c r="D11">
        <f ca="1">VLOOKUP(C11,QtnSeed!A:D,3,FALSE)</f>
        <v>7</v>
      </c>
      <c r="E11">
        <f ca="1">VLOOKUP(C11,QtnSeed!A:D,4,FALSE)</f>
        <v>9</v>
      </c>
      <c r="F11">
        <f ca="1">VLOOKUP(C11,QtnSeed!A:E,5,FALSE)</f>
        <v>5</v>
      </c>
      <c r="K11">
        <f t="shared" ca="1" si="2"/>
        <v>8</v>
      </c>
      <c r="L11">
        <f t="shared" ca="1" si="8"/>
        <v>0.3601637928669994</v>
      </c>
      <c r="M11">
        <v>11</v>
      </c>
      <c r="N11">
        <f t="shared" ca="1" si="3"/>
        <v>8</v>
      </c>
      <c r="O11">
        <f t="shared" ca="1" si="4"/>
        <v>4</v>
      </c>
      <c r="P11">
        <f t="shared" ca="1" si="5"/>
        <v>2</v>
      </c>
      <c r="R11">
        <f t="shared" ca="1" si="6"/>
        <v>12</v>
      </c>
      <c r="S11">
        <f t="shared" ca="1" si="7"/>
        <v>14</v>
      </c>
    </row>
    <row r="12" spans="1:19" x14ac:dyDescent="0.25">
      <c r="A12">
        <f t="shared" ca="1" si="0"/>
        <v>25</v>
      </c>
      <c r="B12">
        <f t="shared" ca="1" si="1"/>
        <v>7.2044012937769031</v>
      </c>
      <c r="C12">
        <v>12</v>
      </c>
      <c r="D12">
        <f ca="1">VLOOKUP(C12,QtnSeed!A:D,3,FALSE)</f>
        <v>5</v>
      </c>
      <c r="E12">
        <f ca="1">VLOOKUP(C12,QtnSeed!A:D,4,FALSE)</f>
        <v>2</v>
      </c>
      <c r="F12">
        <f ca="1">VLOOKUP(C12,QtnSeed!A:E,5,FALSE)</f>
        <v>6</v>
      </c>
      <c r="K12" t="str">
        <f t="shared" ca="1" si="2"/>
        <v/>
      </c>
      <c r="L12" t="str">
        <f t="shared" ca="1" si="8"/>
        <v/>
      </c>
      <c r="M12">
        <v>12</v>
      </c>
      <c r="N12">
        <f t="shared" ca="1" si="3"/>
        <v>3</v>
      </c>
      <c r="O12">
        <f t="shared" ca="1" si="4"/>
        <v>9</v>
      </c>
      <c r="P12">
        <f t="shared" ca="1" si="5"/>
        <v>7</v>
      </c>
      <c r="R12">
        <f t="shared" ca="1" si="6"/>
        <v>12</v>
      </c>
      <c r="S12">
        <f t="shared" ca="1" si="7"/>
        <v>19</v>
      </c>
    </row>
    <row r="13" spans="1:19" x14ac:dyDescent="0.25">
      <c r="A13">
        <f t="shared" ca="1" si="0"/>
        <v>1</v>
      </c>
      <c r="B13">
        <f t="shared" ca="1" si="1"/>
        <v>19.587255831386571</v>
      </c>
      <c r="C13">
        <v>13</v>
      </c>
      <c r="D13">
        <f ca="1">VLOOKUP(C13,QtnSeed!A:D,3,FALSE)</f>
        <v>10</v>
      </c>
      <c r="E13">
        <f ca="1">VLOOKUP(C13,QtnSeed!A:D,4,FALSE)</f>
        <v>9</v>
      </c>
      <c r="F13">
        <f ca="1">VLOOKUP(C13,QtnSeed!A:E,5,FALSE)</f>
        <v>2</v>
      </c>
      <c r="K13">
        <f t="shared" ca="1" si="2"/>
        <v>5</v>
      </c>
      <c r="L13">
        <f t="shared" ca="1" si="8"/>
        <v>0.90012749798608949</v>
      </c>
      <c r="M13">
        <v>13</v>
      </c>
      <c r="N13">
        <f t="shared" ca="1" si="3"/>
        <v>3</v>
      </c>
      <c r="O13">
        <f t="shared" ca="1" si="4"/>
        <v>8</v>
      </c>
      <c r="P13">
        <f t="shared" ca="1" si="5"/>
        <v>4</v>
      </c>
      <c r="R13">
        <f t="shared" ca="1" si="6"/>
        <v>11</v>
      </c>
      <c r="S13">
        <f t="shared" ca="1" si="7"/>
        <v>15</v>
      </c>
    </row>
    <row r="14" spans="1:19" x14ac:dyDescent="0.25">
      <c r="A14">
        <f t="shared" ca="1" si="0"/>
        <v>14</v>
      </c>
      <c r="B14">
        <f t="shared" ca="1" si="1"/>
        <v>11.173271210726027</v>
      </c>
      <c r="C14">
        <v>14</v>
      </c>
      <c r="D14">
        <f ca="1">VLOOKUP(C14,QtnSeed!A:D,3,FALSE)</f>
        <v>7</v>
      </c>
      <c r="E14">
        <f ca="1">VLOOKUP(C14,QtnSeed!A:D,4,FALSE)</f>
        <v>4</v>
      </c>
      <c r="F14">
        <f ca="1">VLOOKUP(C14,QtnSeed!A:E,5,FALSE)</f>
        <v>5</v>
      </c>
      <c r="K14" t="str">
        <f t="shared" ca="1" si="2"/>
        <v/>
      </c>
      <c r="L14" t="str">
        <f t="shared" ca="1" si="8"/>
        <v/>
      </c>
      <c r="M14">
        <v>14</v>
      </c>
      <c r="N14">
        <f t="shared" ca="1" si="3"/>
        <v>7</v>
      </c>
      <c r="O14">
        <f t="shared" ca="1" si="4"/>
        <v>4</v>
      </c>
      <c r="P14">
        <f t="shared" ca="1" si="5"/>
        <v>5</v>
      </c>
      <c r="R14">
        <f t="shared" ca="1" si="6"/>
        <v>11</v>
      </c>
      <c r="S14">
        <f t="shared" ca="1" si="7"/>
        <v>16</v>
      </c>
    </row>
    <row r="15" spans="1:19" x14ac:dyDescent="0.25">
      <c r="A15">
        <f t="shared" ca="1" si="0"/>
        <v>19</v>
      </c>
      <c r="B15">
        <f t="shared" ca="1" si="1"/>
        <v>9.5624755687579768</v>
      </c>
      <c r="C15">
        <v>15</v>
      </c>
      <c r="D15">
        <f ca="1">VLOOKUP(C15,QtnSeed!A:D,3,FALSE)</f>
        <v>6</v>
      </c>
      <c r="E15">
        <f ca="1">VLOOKUP(C15,QtnSeed!A:D,4,FALSE)</f>
        <v>3</v>
      </c>
      <c r="F15">
        <f ca="1">VLOOKUP(C15,QtnSeed!A:E,5,FALSE)</f>
        <v>10</v>
      </c>
      <c r="K15">
        <f t="shared" ca="1" si="2"/>
        <v>7</v>
      </c>
      <c r="L15">
        <f t="shared" ca="1" si="8"/>
        <v>0.40371885148587239</v>
      </c>
      <c r="M15">
        <v>15</v>
      </c>
      <c r="N15">
        <f t="shared" ca="1" si="3"/>
        <v>8</v>
      </c>
      <c r="O15">
        <f t="shared" ca="1" si="4"/>
        <v>2</v>
      </c>
      <c r="P15">
        <f t="shared" ca="1" si="5"/>
        <v>5</v>
      </c>
      <c r="R15">
        <f t="shared" ca="1" si="6"/>
        <v>10</v>
      </c>
      <c r="S15">
        <f t="shared" ca="1" si="7"/>
        <v>15</v>
      </c>
    </row>
    <row r="16" spans="1:19" x14ac:dyDescent="0.25">
      <c r="A16">
        <f t="shared" ca="1" si="0"/>
        <v>24</v>
      </c>
      <c r="B16">
        <f t="shared" ca="1" si="1"/>
        <v>7.2837649295432945</v>
      </c>
      <c r="C16">
        <v>16</v>
      </c>
      <c r="D16">
        <f ca="1">VLOOKUP(C16,QtnSeed!A:D,3,FALSE)</f>
        <v>5</v>
      </c>
      <c r="E16">
        <f ca="1">VLOOKUP(C16,QtnSeed!A:D,4,FALSE)</f>
        <v>2</v>
      </c>
      <c r="F16">
        <f ca="1">VLOOKUP(C16,QtnSeed!A:E,5,FALSE)</f>
        <v>7</v>
      </c>
      <c r="K16" t="str">
        <f t="shared" ca="1" si="2"/>
        <v/>
      </c>
      <c r="L16" t="str">
        <f t="shared" ca="1" si="8"/>
        <v/>
      </c>
      <c r="M16">
        <v>16</v>
      </c>
      <c r="N16">
        <f t="shared" ca="1" si="3"/>
        <v>3</v>
      </c>
      <c r="O16">
        <f t="shared" ca="1" si="4"/>
        <v>7</v>
      </c>
      <c r="P16">
        <f t="shared" ca="1" si="5"/>
        <v>2</v>
      </c>
      <c r="R16">
        <f t="shared" ca="1" si="6"/>
        <v>10</v>
      </c>
      <c r="S16">
        <f t="shared" ca="1" si="7"/>
        <v>12</v>
      </c>
    </row>
    <row r="17" spans="1:19" x14ac:dyDescent="0.25">
      <c r="A17">
        <f t="shared" ca="1" si="0"/>
        <v>21</v>
      </c>
      <c r="B17">
        <f t="shared" ca="1" si="1"/>
        <v>8.913204611949098</v>
      </c>
      <c r="C17">
        <v>17</v>
      </c>
      <c r="D17">
        <f ca="1">VLOOKUP(C17,QtnSeed!A:D,3,FALSE)</f>
        <v>6</v>
      </c>
      <c r="E17">
        <f ca="1">VLOOKUP(C17,QtnSeed!A:D,4,FALSE)</f>
        <v>2</v>
      </c>
      <c r="F17">
        <f ca="1">VLOOKUP(C17,QtnSeed!A:E,5,FALSE)</f>
        <v>8</v>
      </c>
      <c r="K17">
        <f t="shared" ca="1" si="2"/>
        <v>10</v>
      </c>
      <c r="L17">
        <f t="shared" ca="1" si="8"/>
        <v>2.3440534698618398E-2</v>
      </c>
      <c r="M17">
        <v>17</v>
      </c>
      <c r="N17">
        <f t="shared" ca="1" si="3"/>
        <v>5</v>
      </c>
      <c r="O17">
        <f t="shared" ca="1" si="4"/>
        <v>4</v>
      </c>
      <c r="P17">
        <f t="shared" ca="1" si="5"/>
        <v>3</v>
      </c>
      <c r="R17">
        <f t="shared" ca="1" si="6"/>
        <v>9</v>
      </c>
      <c r="S17">
        <f t="shared" ca="1" si="7"/>
        <v>12</v>
      </c>
    </row>
    <row r="18" spans="1:19" x14ac:dyDescent="0.25">
      <c r="A18">
        <f t="shared" ca="1" si="0"/>
        <v>11</v>
      </c>
      <c r="B18">
        <f t="shared" ca="1" si="1"/>
        <v>12.730278241295256</v>
      </c>
      <c r="C18">
        <v>18</v>
      </c>
      <c r="D18">
        <f ca="1">VLOOKUP(C18,QtnSeed!A:D,3,FALSE)</f>
        <v>8</v>
      </c>
      <c r="E18">
        <f ca="1">VLOOKUP(C18,QtnSeed!A:D,4,FALSE)</f>
        <v>4</v>
      </c>
      <c r="F18">
        <f ca="1">VLOOKUP(C18,QtnSeed!A:E,5,FALSE)</f>
        <v>2</v>
      </c>
      <c r="K18" t="str">
        <f t="shared" ca="1" si="2"/>
        <v/>
      </c>
      <c r="L18" t="str">
        <f t="shared" ca="1" si="8"/>
        <v/>
      </c>
      <c r="M18">
        <v>18</v>
      </c>
      <c r="N18">
        <f t="shared" ca="1" si="3"/>
        <v>3</v>
      </c>
      <c r="O18">
        <f t="shared" ca="1" si="4"/>
        <v>6</v>
      </c>
      <c r="P18">
        <f t="shared" ca="1" si="5"/>
        <v>7</v>
      </c>
      <c r="R18">
        <f t="shared" ca="1" si="6"/>
        <v>9</v>
      </c>
      <c r="S18">
        <f t="shared" ca="1" si="7"/>
        <v>16</v>
      </c>
    </row>
    <row r="19" spans="1:19" x14ac:dyDescent="0.25">
      <c r="A19">
        <f t="shared" ca="1" si="0"/>
        <v>5</v>
      </c>
      <c r="B19">
        <f t="shared" ca="1" si="1"/>
        <v>15.339541070865149</v>
      </c>
      <c r="C19">
        <v>19</v>
      </c>
      <c r="D19">
        <f ca="1">VLOOKUP(C19,QtnSeed!A:D,3,FALSE)</f>
        <v>6</v>
      </c>
      <c r="E19">
        <f ca="1">VLOOKUP(C19,QtnSeed!A:D,4,FALSE)</f>
        <v>9</v>
      </c>
      <c r="F19">
        <f ca="1">VLOOKUP(C19,QtnSeed!A:E,5,FALSE)</f>
        <v>4</v>
      </c>
      <c r="K19" t="str">
        <f t="shared" ca="1" si="2"/>
        <v/>
      </c>
      <c r="L19" t="str">
        <f t="shared" ca="1" si="8"/>
        <v/>
      </c>
      <c r="M19">
        <v>19</v>
      </c>
      <c r="N19">
        <f t="shared" ca="1" si="3"/>
        <v>6</v>
      </c>
      <c r="O19">
        <f t="shared" ca="1" si="4"/>
        <v>3</v>
      </c>
      <c r="P19">
        <f t="shared" ca="1" si="5"/>
        <v>10</v>
      </c>
      <c r="R19">
        <f t="shared" ca="1" si="6"/>
        <v>9</v>
      </c>
      <c r="S19">
        <f t="shared" ca="1" si="7"/>
        <v>19</v>
      </c>
    </row>
    <row r="20" spans="1:19" x14ac:dyDescent="0.25">
      <c r="A20">
        <f t="shared" ca="1" si="0"/>
        <v>6</v>
      </c>
      <c r="B20">
        <f t="shared" ca="1" si="1"/>
        <v>14.21661726517009</v>
      </c>
      <c r="C20">
        <v>20</v>
      </c>
      <c r="D20">
        <f ca="1">VLOOKUP(C20,QtnSeed!A:D,3,FALSE)</f>
        <v>8</v>
      </c>
      <c r="E20">
        <f ca="1">VLOOKUP(C20,QtnSeed!A:D,4,FALSE)</f>
        <v>6</v>
      </c>
      <c r="F20">
        <f ca="1">VLOOKUP(C20,QtnSeed!A:E,5,FALSE)</f>
        <v>10</v>
      </c>
      <c r="K20" t="str">
        <f t="shared" ca="1" si="2"/>
        <v/>
      </c>
      <c r="L20" t="str">
        <f t="shared" ca="1" si="8"/>
        <v/>
      </c>
      <c r="M20">
        <v>20</v>
      </c>
      <c r="N20">
        <f t="shared" ca="1" si="3"/>
        <v>3</v>
      </c>
      <c r="O20">
        <f t="shared" ca="1" si="4"/>
        <v>6</v>
      </c>
      <c r="P20">
        <f t="shared" ca="1" si="5"/>
        <v>10</v>
      </c>
      <c r="R20">
        <f t="shared" ca="1" si="6"/>
        <v>9</v>
      </c>
      <c r="S20">
        <f t="shared" ca="1" si="7"/>
        <v>19</v>
      </c>
    </row>
    <row r="21" spans="1:19" x14ac:dyDescent="0.25">
      <c r="A21">
        <f t="shared" ca="1" si="0"/>
        <v>9</v>
      </c>
      <c r="B21">
        <f t="shared" ca="1" si="1"/>
        <v>13.376024346305876</v>
      </c>
      <c r="C21">
        <v>21</v>
      </c>
      <c r="D21">
        <f ca="1">VLOOKUP(C21,QtnSeed!A:D,3,FALSE)</f>
        <v>4</v>
      </c>
      <c r="E21">
        <f ca="1">VLOOKUP(C21,QtnSeed!A:D,4,FALSE)</f>
        <v>9</v>
      </c>
      <c r="F21">
        <f ca="1">VLOOKUP(C21,QtnSeed!A:E,5,FALSE)</f>
        <v>5</v>
      </c>
      <c r="K21">
        <f t="shared" ca="1" si="2"/>
        <v>11</v>
      </c>
      <c r="L21">
        <f t="shared" ca="1" si="8"/>
        <v>9.2572662667107508E-3</v>
      </c>
      <c r="M21">
        <v>21</v>
      </c>
      <c r="N21">
        <f t="shared" ca="1" si="3"/>
        <v>6</v>
      </c>
      <c r="O21">
        <f t="shared" ca="1" si="4"/>
        <v>2</v>
      </c>
      <c r="P21">
        <f t="shared" ca="1" si="5"/>
        <v>8</v>
      </c>
      <c r="R21">
        <f t="shared" ca="1" si="6"/>
        <v>8</v>
      </c>
      <c r="S21">
        <f t="shared" ca="1" si="7"/>
        <v>16</v>
      </c>
    </row>
    <row r="22" spans="1:19" x14ac:dyDescent="0.25">
      <c r="A22">
        <f t="shared" ca="1" si="0"/>
        <v>13</v>
      </c>
      <c r="B22">
        <f t="shared" ca="1" si="1"/>
        <v>11.976047672934133</v>
      </c>
      <c r="C22">
        <v>22</v>
      </c>
      <c r="D22">
        <f ca="1">VLOOKUP(C22,QtnSeed!A:D,3,FALSE)</f>
        <v>3</v>
      </c>
      <c r="E22">
        <f ca="1">VLOOKUP(C22,QtnSeed!A:D,4,FALSE)</f>
        <v>8</v>
      </c>
      <c r="F22">
        <f ca="1">VLOOKUP(C22,QtnSeed!A:E,5,FALSE)</f>
        <v>4</v>
      </c>
      <c r="K22" t="str">
        <f t="shared" ca="1" si="2"/>
        <v/>
      </c>
      <c r="L22" t="str">
        <f t="shared" ca="1" si="8"/>
        <v/>
      </c>
      <c r="M22">
        <v>22</v>
      </c>
      <c r="N22">
        <f t="shared" ca="1" si="3"/>
        <v>2</v>
      </c>
      <c r="O22">
        <f t="shared" ca="1" si="4"/>
        <v>6</v>
      </c>
      <c r="P22">
        <f t="shared" ca="1" si="5"/>
        <v>4</v>
      </c>
      <c r="R22">
        <f t="shared" ca="1" si="6"/>
        <v>8</v>
      </c>
      <c r="S22">
        <f t="shared" ca="1" si="7"/>
        <v>12</v>
      </c>
    </row>
    <row r="23" spans="1:19" x14ac:dyDescent="0.25">
      <c r="A23">
        <f t="shared" ca="1" si="0"/>
        <v>8</v>
      </c>
      <c r="B23">
        <f t="shared" ca="1" si="1"/>
        <v>13.682723621350148</v>
      </c>
      <c r="C23">
        <v>23</v>
      </c>
      <c r="D23">
        <f ca="1">VLOOKUP(C23,QtnSeed!A:D,3,FALSE)</f>
        <v>6</v>
      </c>
      <c r="E23">
        <f ca="1">VLOOKUP(C23,QtnSeed!A:D,4,FALSE)</f>
        <v>7</v>
      </c>
      <c r="F23">
        <f ca="1">VLOOKUP(C23,QtnSeed!A:E,5,FALSE)</f>
        <v>10</v>
      </c>
      <c r="K23" t="str">
        <f t="shared" ca="1" si="2"/>
        <v/>
      </c>
      <c r="L23" t="str">
        <f t="shared" ca="1" si="8"/>
        <v/>
      </c>
      <c r="M23">
        <v>23</v>
      </c>
      <c r="N23">
        <f t="shared" ca="1" si="3"/>
        <v>5</v>
      </c>
      <c r="O23">
        <f t="shared" ca="1" si="4"/>
        <v>3</v>
      </c>
      <c r="P23">
        <f t="shared" ca="1" si="5"/>
        <v>2</v>
      </c>
      <c r="R23">
        <f t="shared" ca="1" si="6"/>
        <v>8</v>
      </c>
      <c r="S23">
        <f t="shared" ca="1" si="7"/>
        <v>10</v>
      </c>
    </row>
    <row r="24" spans="1:19" x14ac:dyDescent="0.25">
      <c r="A24">
        <f t="shared" ca="1" si="0"/>
        <v>12</v>
      </c>
      <c r="B24">
        <f t="shared" ca="1" si="1"/>
        <v>12.024521010419969</v>
      </c>
      <c r="C24">
        <v>24</v>
      </c>
      <c r="D24">
        <f ca="1">VLOOKUP(C24,QtnSeed!A:D,3,FALSE)</f>
        <v>3</v>
      </c>
      <c r="E24">
        <f ca="1">VLOOKUP(C24,QtnSeed!A:D,4,FALSE)</f>
        <v>9</v>
      </c>
      <c r="F24">
        <f ca="1">VLOOKUP(C24,QtnSeed!A:E,5,FALSE)</f>
        <v>7</v>
      </c>
      <c r="K24">
        <f t="shared" ca="1" si="2"/>
        <v>1</v>
      </c>
      <c r="L24">
        <f t="shared" ca="1" si="8"/>
        <v>0.98395052317118337</v>
      </c>
      <c r="M24">
        <v>24</v>
      </c>
      <c r="N24">
        <f t="shared" ca="1" si="3"/>
        <v>5</v>
      </c>
      <c r="O24">
        <f t="shared" ca="1" si="4"/>
        <v>2</v>
      </c>
      <c r="P24">
        <f t="shared" ca="1" si="5"/>
        <v>7</v>
      </c>
      <c r="R24">
        <f t="shared" ca="1" si="6"/>
        <v>7</v>
      </c>
      <c r="S24">
        <f t="shared" ca="1" si="7"/>
        <v>14</v>
      </c>
    </row>
    <row r="25" spans="1:19" x14ac:dyDescent="0.25">
      <c r="A25">
        <f t="shared" ca="1" si="0"/>
        <v>7</v>
      </c>
      <c r="B25">
        <f t="shared" ca="1" si="1"/>
        <v>13.702646632002992</v>
      </c>
      <c r="C25">
        <v>25</v>
      </c>
      <c r="D25">
        <f ca="1">VLOOKUP(C25,QtnSeed!A:D,3,FALSE)</f>
        <v>4</v>
      </c>
      <c r="E25">
        <f ca="1">VLOOKUP(C25,QtnSeed!A:D,4,FALSE)</f>
        <v>9</v>
      </c>
      <c r="F25">
        <f ca="1">VLOOKUP(C25,QtnSeed!A:E,5,FALSE)</f>
        <v>6</v>
      </c>
      <c r="K25" t="str">
        <f t="shared" ca="1" si="2"/>
        <v/>
      </c>
      <c r="L25" t="str">
        <f t="shared" ca="1" si="8"/>
        <v/>
      </c>
      <c r="M25">
        <v>25</v>
      </c>
      <c r="N25">
        <f t="shared" ca="1" si="3"/>
        <v>5</v>
      </c>
      <c r="O25">
        <f t="shared" ca="1" si="4"/>
        <v>2</v>
      </c>
      <c r="P25">
        <f t="shared" ca="1" si="5"/>
        <v>6</v>
      </c>
      <c r="R25">
        <f t="shared" ca="1" si="6"/>
        <v>7</v>
      </c>
      <c r="S25">
        <f t="shared" ca="1" si="7"/>
        <v>13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80"/>
  <sheetViews>
    <sheetView topLeftCell="A331" workbookViewId="0">
      <selection activeCell="A331" sqref="A331"/>
    </sheetView>
  </sheetViews>
  <sheetFormatPr defaultRowHeight="16.5" x14ac:dyDescent="0.25"/>
  <cols>
    <col min="7" max="7" width="9.125" bestFit="1" customWidth="1"/>
  </cols>
  <sheetData>
    <row r="1" spans="1:17" x14ac:dyDescent="0.25">
      <c r="A1" t="str">
        <f ca="1">IF(B1&lt;&gt;"",RANK(B1,B:B),"")</f>
        <v/>
      </c>
      <c r="B1" t="str">
        <f ca="1">IF(Q1=0,RAND(),"")</f>
        <v/>
      </c>
      <c r="C1">
        <v>2</v>
      </c>
      <c r="D1">
        <v>2</v>
      </c>
      <c r="E1">
        <v>2</v>
      </c>
      <c r="I1">
        <f>IF(D1=Parameter!$G$13-1,1,0)</f>
        <v>0</v>
      </c>
      <c r="J1">
        <f>IF(E1=Parameter!$G$13,1,0)</f>
        <v>0</v>
      </c>
      <c r="K1">
        <f t="shared" ref="K1:K65" si="0">SUM(I1:J1)</f>
        <v>0</v>
      </c>
      <c r="N1">
        <f>IF(C1=D1,1,0)</f>
        <v>1</v>
      </c>
      <c r="O1">
        <f>IF(C1=E1,1,0)</f>
        <v>1</v>
      </c>
      <c r="P1">
        <f>IF(D1=E1,1,0)</f>
        <v>1</v>
      </c>
      <c r="Q1">
        <f>IF(C1&lt;=Parameter!$G$13,SUM(N1:P1),99)</f>
        <v>3</v>
      </c>
    </row>
    <row r="2" spans="1:17" x14ac:dyDescent="0.25">
      <c r="A2" t="str">
        <f t="shared" ref="A2:A65" ca="1" si="1">IF(B2&lt;&gt;"",RANK(B2,B:B),"")</f>
        <v/>
      </c>
      <c r="B2" t="str">
        <f t="shared" ref="B2:B65" ca="1" si="2">IF(Q2=0,RAND(),"")</f>
        <v/>
      </c>
      <c r="C2">
        <f>IF(D1&lt;Parameter!$G$13,QtnSeed!C1,QtnSeed!C1+1)</f>
        <v>2</v>
      </c>
      <c r="D2">
        <f>IF(E1&lt;Parameter!$G$13,QtnSeed!D1,QtnSeed!D1+1)</f>
        <v>2</v>
      </c>
      <c r="E2">
        <f>IF(E1+1&lt;=Parameter!$G$13,E1+1,2)</f>
        <v>3</v>
      </c>
      <c r="I2">
        <f>IF(D2=Parameter!$G$13-1,1,0)</f>
        <v>0</v>
      </c>
      <c r="J2">
        <f>IF(E2=Parameter!$G$13,1,0)</f>
        <v>0</v>
      </c>
      <c r="K2">
        <f t="shared" si="0"/>
        <v>0</v>
      </c>
      <c r="N2">
        <f t="shared" ref="N2:N45" si="3">IF(C2=D2,1,0)</f>
        <v>1</v>
      </c>
      <c r="O2">
        <f t="shared" ref="O2:O45" si="4">IF(C2=E2,1,0)</f>
        <v>0</v>
      </c>
      <c r="P2">
        <f t="shared" ref="P2:P45" si="5">IF(D2=E2,1,0)</f>
        <v>0</v>
      </c>
      <c r="Q2">
        <f>IF(C2&lt;=Parameter!$G$13,SUM(N2:P2),99)</f>
        <v>1</v>
      </c>
    </row>
    <row r="3" spans="1:17" x14ac:dyDescent="0.25">
      <c r="A3" t="str">
        <f t="shared" ca="1" si="1"/>
        <v/>
      </c>
      <c r="B3" t="str">
        <f t="shared" ca="1" si="2"/>
        <v/>
      </c>
      <c r="C3">
        <f>IF(D2&lt;Parameter!$G$13,QtnSeed!C2,QtnSeed!C2+1)</f>
        <v>2</v>
      </c>
      <c r="D3">
        <f>IF(E2&lt;Parameter!$G$13,QtnSeed!D2,QtnSeed!D2+1)</f>
        <v>2</v>
      </c>
      <c r="E3">
        <f>IF(E2+1&lt;=Parameter!$G$13,E2+1,2)</f>
        <v>4</v>
      </c>
      <c r="I3">
        <f>IF(D3=Parameter!$G$13-1,1,0)</f>
        <v>0</v>
      </c>
      <c r="J3">
        <f>IF(E3=Parameter!$G$13,1,0)</f>
        <v>0</v>
      </c>
      <c r="K3">
        <f t="shared" si="0"/>
        <v>0</v>
      </c>
      <c r="N3">
        <f t="shared" si="3"/>
        <v>1</v>
      </c>
      <c r="O3">
        <f t="shared" si="4"/>
        <v>0</v>
      </c>
      <c r="P3">
        <f t="shared" si="5"/>
        <v>0</v>
      </c>
      <c r="Q3">
        <f>IF(C3&lt;=Parameter!$G$13,SUM(N3:P3),99)</f>
        <v>1</v>
      </c>
    </row>
    <row r="4" spans="1:17" x14ac:dyDescent="0.25">
      <c r="A4" t="str">
        <f t="shared" ca="1" si="1"/>
        <v/>
      </c>
      <c r="B4" t="str">
        <f t="shared" ca="1" si="2"/>
        <v/>
      </c>
      <c r="C4">
        <f>IF(D3&lt;Parameter!$G$13,QtnSeed!C3,QtnSeed!C3+1)</f>
        <v>2</v>
      </c>
      <c r="D4">
        <f>IF(E3&lt;Parameter!$G$13,QtnSeed!D3,QtnSeed!D3+1)</f>
        <v>2</v>
      </c>
      <c r="E4">
        <f>IF(E3+1&lt;=Parameter!$G$13,E3+1,2)</f>
        <v>5</v>
      </c>
      <c r="I4">
        <f>IF(D4=Parameter!$G$13-1,1,0)</f>
        <v>0</v>
      </c>
      <c r="J4">
        <f>IF(E4=Parameter!$G$13,1,0)</f>
        <v>0</v>
      </c>
      <c r="K4">
        <f t="shared" si="0"/>
        <v>0</v>
      </c>
      <c r="N4">
        <f t="shared" si="3"/>
        <v>1</v>
      </c>
      <c r="O4">
        <f t="shared" si="4"/>
        <v>0</v>
      </c>
      <c r="P4">
        <f t="shared" si="5"/>
        <v>0</v>
      </c>
      <c r="Q4">
        <f>IF(C4&lt;=Parameter!$G$13,SUM(N4:P4),99)</f>
        <v>1</v>
      </c>
    </row>
    <row r="5" spans="1:17" x14ac:dyDescent="0.25">
      <c r="A5" t="str">
        <f t="shared" ca="1" si="1"/>
        <v/>
      </c>
      <c r="B5" t="str">
        <f t="shared" ca="1" si="2"/>
        <v/>
      </c>
      <c r="C5">
        <f>IF(D4&lt;Parameter!$G$13,QtnSeed!C4,QtnSeed!C4+1)</f>
        <v>2</v>
      </c>
      <c r="D5">
        <f>IF(E4&lt;Parameter!$G$13,QtnSeed!D4,QtnSeed!D4+1)</f>
        <v>2</v>
      </c>
      <c r="E5">
        <f>IF(E4+1&lt;=Parameter!$G$13,E4+1,2)</f>
        <v>6</v>
      </c>
      <c r="I5">
        <f>IF(D5=Parameter!$G$13-1,1,0)</f>
        <v>0</v>
      </c>
      <c r="J5">
        <f>IF(E5=Parameter!$G$13,1,0)</f>
        <v>0</v>
      </c>
      <c r="K5">
        <f t="shared" si="0"/>
        <v>0</v>
      </c>
      <c r="N5">
        <f t="shared" si="3"/>
        <v>1</v>
      </c>
      <c r="O5">
        <f t="shared" si="4"/>
        <v>0</v>
      </c>
      <c r="P5">
        <f t="shared" si="5"/>
        <v>0</v>
      </c>
      <c r="Q5">
        <f>IF(C5&lt;=Parameter!$G$13,SUM(N5:P5),99)</f>
        <v>1</v>
      </c>
    </row>
    <row r="6" spans="1:17" x14ac:dyDescent="0.25">
      <c r="A6" t="str">
        <f t="shared" ca="1" si="1"/>
        <v/>
      </c>
      <c r="B6" t="str">
        <f t="shared" ca="1" si="2"/>
        <v/>
      </c>
      <c r="C6">
        <f>IF(D5&lt;Parameter!$G$13,QtnSeed!C5,QtnSeed!C5+1)</f>
        <v>2</v>
      </c>
      <c r="D6">
        <f>IF(E5&lt;Parameter!$G$13,QtnSeed!D5,QtnSeed!D5+1)</f>
        <v>2</v>
      </c>
      <c r="E6">
        <f>IF(E5+1&lt;=Parameter!$G$13,E5+1,2)</f>
        <v>7</v>
      </c>
      <c r="I6">
        <f>IF(D6=Parameter!$G$13-1,1,0)</f>
        <v>0</v>
      </c>
      <c r="J6">
        <f>IF(E6=Parameter!$G$13,1,0)</f>
        <v>0</v>
      </c>
      <c r="K6">
        <f t="shared" si="0"/>
        <v>0</v>
      </c>
      <c r="N6">
        <f t="shared" si="3"/>
        <v>1</v>
      </c>
      <c r="O6">
        <f t="shared" si="4"/>
        <v>0</v>
      </c>
      <c r="P6">
        <f t="shared" si="5"/>
        <v>0</v>
      </c>
      <c r="Q6">
        <f>IF(C6&lt;=Parameter!$G$13,SUM(N6:P6),99)</f>
        <v>1</v>
      </c>
    </row>
    <row r="7" spans="1:17" x14ac:dyDescent="0.25">
      <c r="A7" t="str">
        <f t="shared" ca="1" si="1"/>
        <v/>
      </c>
      <c r="B7" t="str">
        <f t="shared" ca="1" si="2"/>
        <v/>
      </c>
      <c r="C7">
        <f>IF(D6&lt;Parameter!$G$13,QtnSeed!C6,QtnSeed!C6+1)</f>
        <v>2</v>
      </c>
      <c r="D7">
        <f>IF(E6&lt;Parameter!$G$13,QtnSeed!D6,QtnSeed!D6+1)</f>
        <v>2</v>
      </c>
      <c r="E7">
        <f>IF(E6+1&lt;=Parameter!$G$13,E6+1,2)</f>
        <v>8</v>
      </c>
      <c r="I7">
        <f>IF(D7=Parameter!$G$13-1,1,0)</f>
        <v>0</v>
      </c>
      <c r="J7">
        <f>IF(E7=Parameter!$G$13,1,0)</f>
        <v>0</v>
      </c>
      <c r="K7">
        <f t="shared" si="0"/>
        <v>0</v>
      </c>
      <c r="N7">
        <f t="shared" si="3"/>
        <v>1</v>
      </c>
      <c r="O7">
        <f t="shared" si="4"/>
        <v>0</v>
      </c>
      <c r="P7">
        <f t="shared" si="5"/>
        <v>0</v>
      </c>
      <c r="Q7">
        <f>IF(C7&lt;=Parameter!$G$13,SUM(N7:P7),99)</f>
        <v>1</v>
      </c>
    </row>
    <row r="8" spans="1:17" x14ac:dyDescent="0.25">
      <c r="A8" t="str">
        <f t="shared" ca="1" si="1"/>
        <v/>
      </c>
      <c r="B8" t="str">
        <f t="shared" ca="1" si="2"/>
        <v/>
      </c>
      <c r="C8">
        <f>IF(D7&lt;Parameter!$G$13,QtnSeed!C7,QtnSeed!C7+1)</f>
        <v>2</v>
      </c>
      <c r="D8">
        <f>IF(E7&lt;Parameter!$G$13,QtnSeed!D7,QtnSeed!D7+1)</f>
        <v>2</v>
      </c>
      <c r="E8">
        <f>IF(E7+1&lt;=Parameter!$G$13,E7+1,2)</f>
        <v>9</v>
      </c>
      <c r="I8">
        <f>IF(D8=Parameter!$G$13-1,1,0)</f>
        <v>0</v>
      </c>
      <c r="J8">
        <f>IF(E8=Parameter!$G$13,1,0)</f>
        <v>0</v>
      </c>
      <c r="K8">
        <f t="shared" si="0"/>
        <v>0</v>
      </c>
      <c r="N8">
        <f t="shared" si="3"/>
        <v>1</v>
      </c>
      <c r="O8">
        <f t="shared" si="4"/>
        <v>0</v>
      </c>
      <c r="P8">
        <f t="shared" si="5"/>
        <v>0</v>
      </c>
      <c r="Q8">
        <f>IF(C8&lt;=Parameter!$G$13,SUM(N8:P8),99)</f>
        <v>1</v>
      </c>
    </row>
    <row r="9" spans="1:17" x14ac:dyDescent="0.25">
      <c r="A9" t="str">
        <f t="shared" ca="1" si="1"/>
        <v/>
      </c>
      <c r="B9" t="str">
        <f t="shared" ca="1" si="2"/>
        <v/>
      </c>
      <c r="C9">
        <f>IF(D8&lt;Parameter!$G$13,QtnSeed!C8,QtnSeed!C8+1)</f>
        <v>2</v>
      </c>
      <c r="D9">
        <f>IF(E8&lt;Parameter!$G$13,QtnSeed!D8,QtnSeed!D8+1)</f>
        <v>2</v>
      </c>
      <c r="E9">
        <f>IF(E8+1&lt;=Parameter!$G$13,E8+1,2)</f>
        <v>10</v>
      </c>
      <c r="I9">
        <f>IF(D9=Parameter!$G$13-1,1,0)</f>
        <v>0</v>
      </c>
      <c r="J9">
        <f>IF(E9=Parameter!$G$13,1,0)</f>
        <v>1</v>
      </c>
      <c r="K9">
        <f t="shared" si="0"/>
        <v>1</v>
      </c>
      <c r="N9">
        <f t="shared" si="3"/>
        <v>1</v>
      </c>
      <c r="O9">
        <f t="shared" si="4"/>
        <v>0</v>
      </c>
      <c r="P9">
        <f t="shared" si="5"/>
        <v>0</v>
      </c>
      <c r="Q9">
        <f>IF(C9&lt;=Parameter!$G$13,SUM(N9:P9),99)</f>
        <v>1</v>
      </c>
    </row>
    <row r="10" spans="1:17" x14ac:dyDescent="0.25">
      <c r="A10" t="str">
        <f t="shared" ca="1" si="1"/>
        <v/>
      </c>
      <c r="B10" t="str">
        <f t="shared" ca="1" si="2"/>
        <v/>
      </c>
      <c r="C10">
        <f>IF(D9&lt;Parameter!$G$13,QtnSeed!C9,QtnSeed!C9+1)</f>
        <v>2</v>
      </c>
      <c r="D10">
        <f>IF(E9&lt;Parameter!$G$13,QtnSeed!D9,QtnSeed!D9+1)</f>
        <v>3</v>
      </c>
      <c r="E10">
        <f>IF(E9+1&lt;=Parameter!$G$13,E9+1,2)</f>
        <v>2</v>
      </c>
      <c r="I10">
        <f>IF(D10=Parameter!$G$13-1,1,0)</f>
        <v>0</v>
      </c>
      <c r="J10">
        <f>IF(E10=Parameter!$G$13,1,0)</f>
        <v>0</v>
      </c>
      <c r="K10">
        <f t="shared" si="0"/>
        <v>0</v>
      </c>
      <c r="N10">
        <f t="shared" si="3"/>
        <v>0</v>
      </c>
      <c r="O10">
        <f t="shared" si="4"/>
        <v>1</v>
      </c>
      <c r="P10">
        <f t="shared" si="5"/>
        <v>0</v>
      </c>
      <c r="Q10">
        <f>IF(C10&lt;=Parameter!$G$13,SUM(N10:P10),99)</f>
        <v>1</v>
      </c>
    </row>
    <row r="11" spans="1:17" x14ac:dyDescent="0.25">
      <c r="A11" t="str">
        <f t="shared" ca="1" si="1"/>
        <v/>
      </c>
      <c r="B11" t="str">
        <f t="shared" ca="1" si="2"/>
        <v/>
      </c>
      <c r="C11">
        <f>IF(D10&lt;Parameter!$G$13,QtnSeed!C10,QtnSeed!C10+1)</f>
        <v>2</v>
      </c>
      <c r="D11">
        <f>IF(E10&lt;Parameter!$G$13,QtnSeed!D10,QtnSeed!D10+1)</f>
        <v>3</v>
      </c>
      <c r="E11">
        <f>IF(E10+1&lt;=Parameter!$G$13,E10+1,2)</f>
        <v>3</v>
      </c>
      <c r="I11">
        <f>IF(D11=Parameter!$G$13-1,1,0)</f>
        <v>0</v>
      </c>
      <c r="J11">
        <f>IF(E11=Parameter!$G$13,1,0)</f>
        <v>0</v>
      </c>
      <c r="K11">
        <f t="shared" si="0"/>
        <v>0</v>
      </c>
      <c r="N11">
        <f t="shared" si="3"/>
        <v>0</v>
      </c>
      <c r="O11">
        <f t="shared" si="4"/>
        <v>0</v>
      </c>
      <c r="P11">
        <f t="shared" si="5"/>
        <v>1</v>
      </c>
      <c r="Q11">
        <f>IF(C11&lt;=Parameter!$G$13,SUM(N11:P11),99)</f>
        <v>1</v>
      </c>
    </row>
    <row r="12" spans="1:17" x14ac:dyDescent="0.25">
      <c r="A12">
        <f t="shared" ca="1" si="1"/>
        <v>192</v>
      </c>
      <c r="B12">
        <f t="shared" ca="1" si="2"/>
        <v>0.59341347862439242</v>
      </c>
      <c r="C12">
        <f>IF(D11&lt;Parameter!$G$13,QtnSeed!C11,QtnSeed!C11+1)</f>
        <v>2</v>
      </c>
      <c r="D12">
        <f>IF(E11&lt;Parameter!$G$13,QtnSeed!D11,QtnSeed!D11+1)</f>
        <v>3</v>
      </c>
      <c r="E12">
        <f>IF(E11+1&lt;=Parameter!$G$13,E11+1,2)</f>
        <v>4</v>
      </c>
      <c r="I12">
        <f>IF(D12=Parameter!$G$13-1,1,0)</f>
        <v>0</v>
      </c>
      <c r="J12">
        <f>IF(E12=Parameter!$G$13,1,0)</f>
        <v>0</v>
      </c>
      <c r="K12">
        <f t="shared" si="0"/>
        <v>0</v>
      </c>
      <c r="N12">
        <f t="shared" si="3"/>
        <v>0</v>
      </c>
      <c r="O12">
        <f t="shared" si="4"/>
        <v>0</v>
      </c>
      <c r="P12">
        <f t="shared" si="5"/>
        <v>0</v>
      </c>
      <c r="Q12">
        <f>IF(C12&lt;=Parameter!$G$13,SUM(N12:P12),99)</f>
        <v>0</v>
      </c>
    </row>
    <row r="13" spans="1:17" x14ac:dyDescent="0.25">
      <c r="A13">
        <f t="shared" ca="1" si="1"/>
        <v>237</v>
      </c>
      <c r="B13">
        <f t="shared" ca="1" si="2"/>
        <v>0.4994683152545526</v>
      </c>
      <c r="C13">
        <f>IF(D12&lt;Parameter!$G$13,QtnSeed!C12,QtnSeed!C12+1)</f>
        <v>2</v>
      </c>
      <c r="D13">
        <f>IF(E12&lt;Parameter!$G$13,QtnSeed!D12,QtnSeed!D12+1)</f>
        <v>3</v>
      </c>
      <c r="E13">
        <f>IF(E12+1&lt;=Parameter!$G$13,E12+1,2)</f>
        <v>5</v>
      </c>
      <c r="I13">
        <f>IF(D13=Parameter!$G$13-1,1,0)</f>
        <v>0</v>
      </c>
      <c r="J13">
        <f>IF(E13=Parameter!$G$13,1,0)</f>
        <v>0</v>
      </c>
      <c r="K13">
        <f t="shared" si="0"/>
        <v>0</v>
      </c>
      <c r="N13">
        <f t="shared" si="3"/>
        <v>0</v>
      </c>
      <c r="O13">
        <f t="shared" si="4"/>
        <v>0</v>
      </c>
      <c r="P13">
        <f t="shared" si="5"/>
        <v>0</v>
      </c>
      <c r="Q13">
        <f>IF(C13&lt;=Parameter!$G$13,SUM(N13:P13),99)</f>
        <v>0</v>
      </c>
    </row>
    <row r="14" spans="1:17" x14ac:dyDescent="0.25">
      <c r="A14">
        <f t="shared" ca="1" si="1"/>
        <v>67</v>
      </c>
      <c r="B14">
        <f t="shared" ca="1" si="2"/>
        <v>0.84154630683773313</v>
      </c>
      <c r="C14">
        <f>IF(D13&lt;Parameter!$G$13,QtnSeed!C13,QtnSeed!C13+1)</f>
        <v>2</v>
      </c>
      <c r="D14">
        <f>IF(E13&lt;Parameter!$G$13,QtnSeed!D13,QtnSeed!D13+1)</f>
        <v>3</v>
      </c>
      <c r="E14">
        <f>IF(E13+1&lt;=Parameter!$G$13,E13+1,2)</f>
        <v>6</v>
      </c>
      <c r="I14">
        <f>IF(D14=Parameter!$G$13-1,1,0)</f>
        <v>0</v>
      </c>
      <c r="J14">
        <f>IF(E14=Parameter!$G$13,1,0)</f>
        <v>0</v>
      </c>
      <c r="K14">
        <f t="shared" si="0"/>
        <v>0</v>
      </c>
      <c r="N14">
        <f t="shared" si="3"/>
        <v>0</v>
      </c>
      <c r="O14">
        <f t="shared" si="4"/>
        <v>0</v>
      </c>
      <c r="P14">
        <f t="shared" si="5"/>
        <v>0</v>
      </c>
      <c r="Q14">
        <f>IF(C14&lt;=Parameter!$G$13,SUM(N14:P14),99)</f>
        <v>0</v>
      </c>
    </row>
    <row r="15" spans="1:17" x14ac:dyDescent="0.25">
      <c r="A15">
        <f t="shared" ca="1" si="1"/>
        <v>222</v>
      </c>
      <c r="B15">
        <f t="shared" ca="1" si="2"/>
        <v>0.52649679404726057</v>
      </c>
      <c r="C15">
        <f>IF(D14&lt;Parameter!$G$13,QtnSeed!C14,QtnSeed!C14+1)</f>
        <v>2</v>
      </c>
      <c r="D15">
        <f>IF(E14&lt;Parameter!$G$13,QtnSeed!D14,QtnSeed!D14+1)</f>
        <v>3</v>
      </c>
      <c r="E15">
        <f>IF(E14+1&lt;=Parameter!$G$13,E14+1,2)</f>
        <v>7</v>
      </c>
      <c r="I15">
        <f>IF(D15=Parameter!$G$13-1,1,0)</f>
        <v>0</v>
      </c>
      <c r="J15">
        <f>IF(E15=Parameter!$G$13,1,0)</f>
        <v>0</v>
      </c>
      <c r="K15">
        <f t="shared" si="0"/>
        <v>0</v>
      </c>
      <c r="N15">
        <f t="shared" si="3"/>
        <v>0</v>
      </c>
      <c r="O15">
        <f t="shared" si="4"/>
        <v>0</v>
      </c>
      <c r="P15">
        <f t="shared" si="5"/>
        <v>0</v>
      </c>
      <c r="Q15">
        <f>IF(C15&lt;=Parameter!$G$13,SUM(N15:P15),99)</f>
        <v>0</v>
      </c>
    </row>
    <row r="16" spans="1:17" x14ac:dyDescent="0.25">
      <c r="A16">
        <f t="shared" ca="1" si="1"/>
        <v>115</v>
      </c>
      <c r="B16">
        <f t="shared" ca="1" si="2"/>
        <v>0.73499084599048736</v>
      </c>
      <c r="C16">
        <f>IF(D15&lt;Parameter!$G$13,QtnSeed!C15,QtnSeed!C15+1)</f>
        <v>2</v>
      </c>
      <c r="D16">
        <f>IF(E15&lt;Parameter!$G$13,QtnSeed!D15,QtnSeed!D15+1)</f>
        <v>3</v>
      </c>
      <c r="E16">
        <f>IF(E15+1&lt;=Parameter!$G$13,E15+1,2)</f>
        <v>8</v>
      </c>
      <c r="I16">
        <f>IF(D16=Parameter!$G$13-1,1,0)</f>
        <v>0</v>
      </c>
      <c r="J16">
        <f>IF(E16=Parameter!$G$13,1,0)</f>
        <v>0</v>
      </c>
      <c r="K16">
        <f t="shared" si="0"/>
        <v>0</v>
      </c>
      <c r="N16">
        <f t="shared" si="3"/>
        <v>0</v>
      </c>
      <c r="O16">
        <f t="shared" si="4"/>
        <v>0</v>
      </c>
      <c r="P16">
        <f t="shared" si="5"/>
        <v>0</v>
      </c>
      <c r="Q16">
        <f>IF(C16&lt;=Parameter!$G$13,SUM(N16:P16),99)</f>
        <v>0</v>
      </c>
    </row>
    <row r="17" spans="1:17" x14ac:dyDescent="0.25">
      <c r="A17">
        <f t="shared" ca="1" si="1"/>
        <v>161</v>
      </c>
      <c r="B17">
        <f t="shared" ca="1" si="2"/>
        <v>0.65370528766529923</v>
      </c>
      <c r="C17">
        <f>IF(D16&lt;Parameter!$G$13,QtnSeed!C16,QtnSeed!C16+1)</f>
        <v>2</v>
      </c>
      <c r="D17">
        <f>IF(E16&lt;Parameter!$G$13,QtnSeed!D16,QtnSeed!D16+1)</f>
        <v>3</v>
      </c>
      <c r="E17">
        <f>IF(E16+1&lt;=Parameter!$G$13,E16+1,2)</f>
        <v>9</v>
      </c>
      <c r="I17">
        <f>IF(D17=Parameter!$G$13-1,1,0)</f>
        <v>0</v>
      </c>
      <c r="J17">
        <f>IF(E17=Parameter!$G$13,1,0)</f>
        <v>0</v>
      </c>
      <c r="K17">
        <f t="shared" si="0"/>
        <v>0</v>
      </c>
      <c r="N17">
        <f t="shared" si="3"/>
        <v>0</v>
      </c>
      <c r="O17">
        <f t="shared" si="4"/>
        <v>0</v>
      </c>
      <c r="P17">
        <f t="shared" si="5"/>
        <v>0</v>
      </c>
      <c r="Q17">
        <f>IF(C17&lt;=Parameter!$G$13,SUM(N17:P17),99)</f>
        <v>0</v>
      </c>
    </row>
    <row r="18" spans="1:17" x14ac:dyDescent="0.25">
      <c r="A18">
        <f t="shared" ca="1" si="1"/>
        <v>260</v>
      </c>
      <c r="B18">
        <f t="shared" ca="1" si="2"/>
        <v>0.45581963237736711</v>
      </c>
      <c r="C18">
        <f>IF(D17&lt;Parameter!$G$13,QtnSeed!C17,QtnSeed!C17+1)</f>
        <v>2</v>
      </c>
      <c r="D18">
        <f>IF(E17&lt;Parameter!$G$13,QtnSeed!D17,QtnSeed!D17+1)</f>
        <v>3</v>
      </c>
      <c r="E18">
        <f>IF(E17+1&lt;=Parameter!$G$13,E17+1,2)</f>
        <v>10</v>
      </c>
      <c r="I18">
        <f>IF(D18=Parameter!$G$13-1,1,0)</f>
        <v>0</v>
      </c>
      <c r="J18">
        <f>IF(E18=Parameter!$G$13,1,0)</f>
        <v>1</v>
      </c>
      <c r="K18">
        <f t="shared" si="0"/>
        <v>1</v>
      </c>
      <c r="N18">
        <f t="shared" si="3"/>
        <v>0</v>
      </c>
      <c r="O18">
        <f t="shared" si="4"/>
        <v>0</v>
      </c>
      <c r="P18">
        <f t="shared" si="5"/>
        <v>0</v>
      </c>
      <c r="Q18">
        <f>IF(C18&lt;=Parameter!$G$13,SUM(N18:P18),99)</f>
        <v>0</v>
      </c>
    </row>
    <row r="19" spans="1:17" x14ac:dyDescent="0.25">
      <c r="A19" t="str">
        <f t="shared" ca="1" si="1"/>
        <v/>
      </c>
      <c r="B19" t="str">
        <f t="shared" ca="1" si="2"/>
        <v/>
      </c>
      <c r="C19">
        <f>IF(D18&lt;Parameter!$G$13,QtnSeed!C18,QtnSeed!C18+1)</f>
        <v>2</v>
      </c>
      <c r="D19">
        <f>IF(E18&lt;Parameter!$G$13,QtnSeed!D18,QtnSeed!D18+1)</f>
        <v>4</v>
      </c>
      <c r="E19">
        <f>IF(E18+1&lt;=Parameter!$G$13,E18+1,2)</f>
        <v>2</v>
      </c>
      <c r="I19">
        <f>IF(D19=Parameter!$G$13-1,1,0)</f>
        <v>0</v>
      </c>
      <c r="J19">
        <f>IF(E19=Parameter!$G$13,1,0)</f>
        <v>0</v>
      </c>
      <c r="K19">
        <f t="shared" si="0"/>
        <v>0</v>
      </c>
      <c r="N19">
        <f t="shared" si="3"/>
        <v>0</v>
      </c>
      <c r="O19">
        <f t="shared" si="4"/>
        <v>1</v>
      </c>
      <c r="P19">
        <f t="shared" si="5"/>
        <v>0</v>
      </c>
      <c r="Q19">
        <f>IF(C19&lt;=Parameter!$G$13,SUM(N19:P19),99)</f>
        <v>1</v>
      </c>
    </row>
    <row r="20" spans="1:17" x14ac:dyDescent="0.25">
      <c r="A20">
        <f t="shared" ca="1" si="1"/>
        <v>217</v>
      </c>
      <c r="B20">
        <f t="shared" ca="1" si="2"/>
        <v>0.53715517147918956</v>
      </c>
      <c r="C20">
        <f>IF(D19&lt;Parameter!$G$13,QtnSeed!C19,QtnSeed!C19+1)</f>
        <v>2</v>
      </c>
      <c r="D20">
        <f>IF(E19&lt;Parameter!$G$13,QtnSeed!D19,QtnSeed!D19+1)</f>
        <v>4</v>
      </c>
      <c r="E20">
        <f>IF(E19+1&lt;=Parameter!$G$13,E19+1,2)</f>
        <v>3</v>
      </c>
      <c r="I20">
        <f>IF(D20=Parameter!$G$13-1,1,0)</f>
        <v>0</v>
      </c>
      <c r="J20">
        <f>IF(E20=Parameter!$G$13,1,0)</f>
        <v>0</v>
      </c>
      <c r="K20">
        <f t="shared" si="0"/>
        <v>0</v>
      </c>
      <c r="N20">
        <f t="shared" si="3"/>
        <v>0</v>
      </c>
      <c r="O20">
        <f t="shared" si="4"/>
        <v>0</v>
      </c>
      <c r="P20">
        <f t="shared" si="5"/>
        <v>0</v>
      </c>
      <c r="Q20">
        <f>IF(C20&lt;=Parameter!$G$13,SUM(N20:P20),99)</f>
        <v>0</v>
      </c>
    </row>
    <row r="21" spans="1:17" x14ac:dyDescent="0.25">
      <c r="A21" t="str">
        <f t="shared" ca="1" si="1"/>
        <v/>
      </c>
      <c r="B21" t="str">
        <f t="shared" ca="1" si="2"/>
        <v/>
      </c>
      <c r="C21">
        <f>IF(D20&lt;Parameter!$G$13,QtnSeed!C20,QtnSeed!C20+1)</f>
        <v>2</v>
      </c>
      <c r="D21">
        <f>IF(E20&lt;Parameter!$G$13,QtnSeed!D20,QtnSeed!D20+1)</f>
        <v>4</v>
      </c>
      <c r="E21">
        <f>IF(E20+1&lt;=Parameter!$G$13,E20+1,2)</f>
        <v>4</v>
      </c>
      <c r="I21">
        <f>IF(D21=Parameter!$G$13-1,1,0)</f>
        <v>0</v>
      </c>
      <c r="J21">
        <f>IF(E21=Parameter!$G$13,1,0)</f>
        <v>0</v>
      </c>
      <c r="K21">
        <f t="shared" si="0"/>
        <v>0</v>
      </c>
      <c r="N21">
        <f t="shared" si="3"/>
        <v>0</v>
      </c>
      <c r="O21">
        <f t="shared" si="4"/>
        <v>0</v>
      </c>
      <c r="P21">
        <f t="shared" si="5"/>
        <v>1</v>
      </c>
      <c r="Q21">
        <f>IF(C21&lt;=Parameter!$G$13,SUM(N21:P21),99)</f>
        <v>1</v>
      </c>
    </row>
    <row r="22" spans="1:17" x14ac:dyDescent="0.25">
      <c r="A22">
        <f t="shared" ca="1" si="1"/>
        <v>201</v>
      </c>
      <c r="B22">
        <f t="shared" ca="1" si="2"/>
        <v>0.57764452820922962</v>
      </c>
      <c r="C22">
        <f>IF(D21&lt;Parameter!$G$13,QtnSeed!C21,QtnSeed!C21+1)</f>
        <v>2</v>
      </c>
      <c r="D22">
        <f>IF(E21&lt;Parameter!$G$13,QtnSeed!D21,QtnSeed!D21+1)</f>
        <v>4</v>
      </c>
      <c r="E22">
        <f>IF(E21+1&lt;=Parameter!$G$13,E21+1,2)</f>
        <v>5</v>
      </c>
      <c r="I22">
        <f>IF(D22=Parameter!$G$13-1,1,0)</f>
        <v>0</v>
      </c>
      <c r="J22">
        <f>IF(E22=Parameter!$G$13,1,0)</f>
        <v>0</v>
      </c>
      <c r="K22">
        <f t="shared" si="0"/>
        <v>0</v>
      </c>
      <c r="N22">
        <f t="shared" si="3"/>
        <v>0</v>
      </c>
      <c r="O22">
        <f t="shared" si="4"/>
        <v>0</v>
      </c>
      <c r="P22">
        <f t="shared" si="5"/>
        <v>0</v>
      </c>
      <c r="Q22">
        <f>IF(C22&lt;=Parameter!$G$13,SUM(N22:P22),99)</f>
        <v>0</v>
      </c>
    </row>
    <row r="23" spans="1:17" x14ac:dyDescent="0.25">
      <c r="A23">
        <f t="shared" ca="1" si="1"/>
        <v>318</v>
      </c>
      <c r="B23">
        <f t="shared" ca="1" si="2"/>
        <v>0.33295194460872257</v>
      </c>
      <c r="C23">
        <f>IF(D22&lt;Parameter!$G$13,QtnSeed!C22,QtnSeed!C22+1)</f>
        <v>2</v>
      </c>
      <c r="D23">
        <f>IF(E22&lt;Parameter!$G$13,QtnSeed!D22,QtnSeed!D22+1)</f>
        <v>4</v>
      </c>
      <c r="E23">
        <f>IF(E22+1&lt;=Parameter!$G$13,E22+1,2)</f>
        <v>6</v>
      </c>
      <c r="I23">
        <f>IF(D23=Parameter!$G$13-1,1,0)</f>
        <v>0</v>
      </c>
      <c r="J23">
        <f>IF(E23=Parameter!$G$13,1,0)</f>
        <v>0</v>
      </c>
      <c r="K23">
        <f t="shared" si="0"/>
        <v>0</v>
      </c>
      <c r="N23">
        <f t="shared" si="3"/>
        <v>0</v>
      </c>
      <c r="O23">
        <f t="shared" si="4"/>
        <v>0</v>
      </c>
      <c r="P23">
        <f t="shared" si="5"/>
        <v>0</v>
      </c>
      <c r="Q23">
        <f>IF(C23&lt;=Parameter!$G$13,SUM(N23:P23),99)</f>
        <v>0</v>
      </c>
    </row>
    <row r="24" spans="1:17" x14ac:dyDescent="0.25">
      <c r="A24">
        <f t="shared" ca="1" si="1"/>
        <v>297</v>
      </c>
      <c r="B24">
        <f t="shared" ca="1" si="2"/>
        <v>0.37883220806172246</v>
      </c>
      <c r="C24">
        <f>IF(D23&lt;Parameter!$G$13,QtnSeed!C23,QtnSeed!C23+1)</f>
        <v>2</v>
      </c>
      <c r="D24">
        <f>IF(E23&lt;Parameter!$G$13,QtnSeed!D23,QtnSeed!D23+1)</f>
        <v>4</v>
      </c>
      <c r="E24">
        <f>IF(E23+1&lt;=Parameter!$G$13,E23+1,2)</f>
        <v>7</v>
      </c>
      <c r="I24">
        <f>IF(D24=Parameter!$G$13-1,1,0)</f>
        <v>0</v>
      </c>
      <c r="J24">
        <f>IF(E24=Parameter!$G$13,1,0)</f>
        <v>0</v>
      </c>
      <c r="K24">
        <f t="shared" si="0"/>
        <v>0</v>
      </c>
      <c r="N24">
        <f t="shared" si="3"/>
        <v>0</v>
      </c>
      <c r="O24">
        <f t="shared" si="4"/>
        <v>0</v>
      </c>
      <c r="P24">
        <f t="shared" si="5"/>
        <v>0</v>
      </c>
      <c r="Q24">
        <f>IF(C24&lt;=Parameter!$G$13,SUM(N24:P24),99)</f>
        <v>0</v>
      </c>
    </row>
    <row r="25" spans="1:17" x14ac:dyDescent="0.25">
      <c r="A25">
        <f t="shared" ca="1" si="1"/>
        <v>113</v>
      </c>
      <c r="B25">
        <f t="shared" ca="1" si="2"/>
        <v>0.74246260137250353</v>
      </c>
      <c r="C25">
        <f>IF(D24&lt;Parameter!$G$13,QtnSeed!C24,QtnSeed!C24+1)</f>
        <v>2</v>
      </c>
      <c r="D25">
        <f>IF(E24&lt;Parameter!$G$13,QtnSeed!D24,QtnSeed!D24+1)</f>
        <v>4</v>
      </c>
      <c r="E25">
        <f>IF(E24+1&lt;=Parameter!$G$13,E24+1,2)</f>
        <v>8</v>
      </c>
      <c r="I25">
        <f>IF(D25=Parameter!$G$13-1,1,0)</f>
        <v>0</v>
      </c>
      <c r="J25">
        <f>IF(E25=Parameter!$G$13,1,0)</f>
        <v>0</v>
      </c>
      <c r="K25">
        <f t="shared" si="0"/>
        <v>0</v>
      </c>
      <c r="N25">
        <f t="shared" si="3"/>
        <v>0</v>
      </c>
      <c r="O25">
        <f t="shared" si="4"/>
        <v>0</v>
      </c>
      <c r="P25">
        <f t="shared" si="5"/>
        <v>0</v>
      </c>
      <c r="Q25">
        <f>IF(C25&lt;=Parameter!$G$13,SUM(N25:P25),99)</f>
        <v>0</v>
      </c>
    </row>
    <row r="26" spans="1:17" x14ac:dyDescent="0.25">
      <c r="A26">
        <f t="shared" ca="1" si="1"/>
        <v>149</v>
      </c>
      <c r="B26">
        <f t="shared" ca="1" si="2"/>
        <v>0.67135960032730357</v>
      </c>
      <c r="C26">
        <f>IF(D25&lt;Parameter!$G$13,QtnSeed!C25,QtnSeed!C25+1)</f>
        <v>2</v>
      </c>
      <c r="D26">
        <f>IF(E25&lt;Parameter!$G$13,QtnSeed!D25,QtnSeed!D25+1)</f>
        <v>4</v>
      </c>
      <c r="E26">
        <f>IF(E25+1&lt;=Parameter!$G$13,E25+1,2)</f>
        <v>9</v>
      </c>
      <c r="I26">
        <f>IF(D26=Parameter!$G$13-1,1,0)</f>
        <v>0</v>
      </c>
      <c r="J26">
        <f>IF(E26=Parameter!$G$13,1,0)</f>
        <v>0</v>
      </c>
      <c r="K26">
        <f t="shared" si="0"/>
        <v>0</v>
      </c>
      <c r="N26">
        <f t="shared" si="3"/>
        <v>0</v>
      </c>
      <c r="O26">
        <f t="shared" si="4"/>
        <v>0</v>
      </c>
      <c r="P26">
        <f t="shared" si="5"/>
        <v>0</v>
      </c>
      <c r="Q26">
        <f>IF(C26&lt;=Parameter!$G$13,SUM(N26:P26),99)</f>
        <v>0</v>
      </c>
    </row>
    <row r="27" spans="1:17" x14ac:dyDescent="0.25">
      <c r="A27">
        <f t="shared" ca="1" si="1"/>
        <v>419</v>
      </c>
      <c r="B27">
        <f t="shared" ca="1" si="2"/>
        <v>4.5509921456005076E-2</v>
      </c>
      <c r="C27">
        <f>IF(D26&lt;Parameter!$G$13,QtnSeed!C26,QtnSeed!C26+1)</f>
        <v>2</v>
      </c>
      <c r="D27">
        <f>IF(E26&lt;Parameter!$G$13,QtnSeed!D26,QtnSeed!D26+1)</f>
        <v>4</v>
      </c>
      <c r="E27">
        <f>IF(E26+1&lt;=Parameter!$G$13,E26+1,2)</f>
        <v>10</v>
      </c>
      <c r="I27">
        <f>IF(D27=Parameter!$G$13-1,1,0)</f>
        <v>0</v>
      </c>
      <c r="J27">
        <f>IF(E27=Parameter!$G$13,1,0)</f>
        <v>1</v>
      </c>
      <c r="K27">
        <f t="shared" si="0"/>
        <v>1</v>
      </c>
      <c r="N27">
        <f t="shared" si="3"/>
        <v>0</v>
      </c>
      <c r="O27">
        <f t="shared" si="4"/>
        <v>0</v>
      </c>
      <c r="P27">
        <f t="shared" si="5"/>
        <v>0</v>
      </c>
      <c r="Q27">
        <f>IF(C27&lt;=Parameter!$G$13,SUM(N27:P27),99)</f>
        <v>0</v>
      </c>
    </row>
    <row r="28" spans="1:17" x14ac:dyDescent="0.25">
      <c r="A28" t="str">
        <f t="shared" ca="1" si="1"/>
        <v/>
      </c>
      <c r="B28" t="str">
        <f t="shared" ca="1" si="2"/>
        <v/>
      </c>
      <c r="C28">
        <f>IF(D27&lt;Parameter!$G$13,QtnSeed!C27,QtnSeed!C27+1)</f>
        <v>2</v>
      </c>
      <c r="D28">
        <f>IF(E27&lt;Parameter!$G$13,QtnSeed!D27,QtnSeed!D27+1)</f>
        <v>5</v>
      </c>
      <c r="E28">
        <f>IF(E27+1&lt;=Parameter!$G$13,E27+1,2)</f>
        <v>2</v>
      </c>
      <c r="I28">
        <f>IF(D28=Parameter!$G$13-1,1,0)</f>
        <v>0</v>
      </c>
      <c r="J28">
        <f>IF(E28=Parameter!$G$13,1,0)</f>
        <v>0</v>
      </c>
      <c r="K28">
        <f t="shared" si="0"/>
        <v>0</v>
      </c>
      <c r="N28">
        <f t="shared" si="3"/>
        <v>0</v>
      </c>
      <c r="O28">
        <f t="shared" si="4"/>
        <v>1</v>
      </c>
      <c r="P28">
        <f t="shared" si="5"/>
        <v>0</v>
      </c>
      <c r="Q28">
        <f>IF(C28&lt;=Parameter!$G$13,SUM(N28:P28),99)</f>
        <v>1</v>
      </c>
    </row>
    <row r="29" spans="1:17" x14ac:dyDescent="0.25">
      <c r="A29">
        <f t="shared" ca="1" si="1"/>
        <v>280</v>
      </c>
      <c r="B29">
        <f t="shared" ca="1" si="2"/>
        <v>0.41155189839329143</v>
      </c>
      <c r="C29">
        <f>IF(D28&lt;Parameter!$G$13,QtnSeed!C28,QtnSeed!C28+1)</f>
        <v>2</v>
      </c>
      <c r="D29">
        <f>IF(E28&lt;Parameter!$G$13,QtnSeed!D28,QtnSeed!D28+1)</f>
        <v>5</v>
      </c>
      <c r="E29">
        <f>IF(E28+1&lt;=Parameter!$G$13,E28+1,2)</f>
        <v>3</v>
      </c>
      <c r="I29">
        <f>IF(D29=Parameter!$G$13-1,1,0)</f>
        <v>0</v>
      </c>
      <c r="J29">
        <f>IF(E29=Parameter!$G$13,1,0)</f>
        <v>0</v>
      </c>
      <c r="K29">
        <f t="shared" si="0"/>
        <v>0</v>
      </c>
      <c r="N29">
        <f t="shared" si="3"/>
        <v>0</v>
      </c>
      <c r="O29">
        <f t="shared" si="4"/>
        <v>0</v>
      </c>
      <c r="P29">
        <f t="shared" si="5"/>
        <v>0</v>
      </c>
      <c r="Q29">
        <f>IF(C29&lt;=Parameter!$G$13,SUM(N29:P29),99)</f>
        <v>0</v>
      </c>
    </row>
    <row r="30" spans="1:17" x14ac:dyDescent="0.25">
      <c r="A30">
        <f t="shared" ca="1" si="1"/>
        <v>428</v>
      </c>
      <c r="B30">
        <f t="shared" ca="1" si="2"/>
        <v>2.8477333174401154E-2</v>
      </c>
      <c r="C30">
        <f>IF(D29&lt;Parameter!$G$13,QtnSeed!C29,QtnSeed!C29+1)</f>
        <v>2</v>
      </c>
      <c r="D30">
        <f>IF(E29&lt;Parameter!$G$13,QtnSeed!D29,QtnSeed!D29+1)</f>
        <v>5</v>
      </c>
      <c r="E30">
        <f>IF(E29+1&lt;=Parameter!$G$13,E29+1,2)</f>
        <v>4</v>
      </c>
      <c r="I30">
        <f>IF(D30=Parameter!$G$13-1,1,0)</f>
        <v>0</v>
      </c>
      <c r="J30">
        <f>IF(E30=Parameter!$G$13,1,0)</f>
        <v>0</v>
      </c>
      <c r="K30">
        <f t="shared" si="0"/>
        <v>0</v>
      </c>
      <c r="N30">
        <f t="shared" si="3"/>
        <v>0</v>
      </c>
      <c r="O30">
        <f t="shared" si="4"/>
        <v>0</v>
      </c>
      <c r="P30">
        <f t="shared" si="5"/>
        <v>0</v>
      </c>
      <c r="Q30">
        <f>IF(C30&lt;=Parameter!$G$13,SUM(N30:P30),99)</f>
        <v>0</v>
      </c>
    </row>
    <row r="31" spans="1:17" x14ac:dyDescent="0.25">
      <c r="A31" t="str">
        <f t="shared" ca="1" si="1"/>
        <v/>
      </c>
      <c r="B31" t="str">
        <f t="shared" ca="1" si="2"/>
        <v/>
      </c>
      <c r="C31">
        <f>IF(D30&lt;Parameter!$G$13,QtnSeed!C30,QtnSeed!C30+1)</f>
        <v>2</v>
      </c>
      <c r="D31">
        <f>IF(E30&lt;Parameter!$G$13,QtnSeed!D30,QtnSeed!D30+1)</f>
        <v>5</v>
      </c>
      <c r="E31">
        <f>IF(E30+1&lt;=Parameter!$G$13,E30+1,2)</f>
        <v>5</v>
      </c>
      <c r="I31">
        <f>IF(D31=Parameter!$G$13-1,1,0)</f>
        <v>0</v>
      </c>
      <c r="J31">
        <f>IF(E31=Parameter!$G$13,1,0)</f>
        <v>0</v>
      </c>
      <c r="K31">
        <f t="shared" si="0"/>
        <v>0</v>
      </c>
      <c r="N31">
        <f t="shared" si="3"/>
        <v>0</v>
      </c>
      <c r="O31">
        <f t="shared" si="4"/>
        <v>0</v>
      </c>
      <c r="P31">
        <f t="shared" si="5"/>
        <v>1</v>
      </c>
      <c r="Q31">
        <f>IF(C31&lt;=Parameter!$G$13,SUM(N31:P31),99)</f>
        <v>1</v>
      </c>
    </row>
    <row r="32" spans="1:17" x14ac:dyDescent="0.25">
      <c r="A32">
        <f t="shared" ca="1" si="1"/>
        <v>151</v>
      </c>
      <c r="B32">
        <f t="shared" ca="1" si="2"/>
        <v>0.66816623947415665</v>
      </c>
      <c r="C32">
        <f>IF(D31&lt;Parameter!$G$13,QtnSeed!C31,QtnSeed!C31+1)</f>
        <v>2</v>
      </c>
      <c r="D32">
        <f>IF(E31&lt;Parameter!$G$13,QtnSeed!D31,QtnSeed!D31+1)</f>
        <v>5</v>
      </c>
      <c r="E32">
        <f>IF(E31+1&lt;=Parameter!$G$13,E31+1,2)</f>
        <v>6</v>
      </c>
      <c r="I32">
        <f>IF(D32=Parameter!$G$13-1,1,0)</f>
        <v>0</v>
      </c>
      <c r="J32">
        <f>IF(E32=Parameter!$G$13,1,0)</f>
        <v>0</v>
      </c>
      <c r="K32">
        <f t="shared" si="0"/>
        <v>0</v>
      </c>
      <c r="N32">
        <f t="shared" si="3"/>
        <v>0</v>
      </c>
      <c r="O32">
        <f t="shared" si="4"/>
        <v>0</v>
      </c>
      <c r="P32">
        <f t="shared" si="5"/>
        <v>0</v>
      </c>
      <c r="Q32">
        <f>IF(C32&lt;=Parameter!$G$13,SUM(N32:P32),99)</f>
        <v>0</v>
      </c>
    </row>
    <row r="33" spans="1:17" x14ac:dyDescent="0.25">
      <c r="A33">
        <f t="shared" ca="1" si="1"/>
        <v>132</v>
      </c>
      <c r="B33">
        <f t="shared" ca="1" si="2"/>
        <v>0.71399946272161674</v>
      </c>
      <c r="C33">
        <f>IF(D32&lt;Parameter!$G$13,QtnSeed!C32,QtnSeed!C32+1)</f>
        <v>2</v>
      </c>
      <c r="D33">
        <f>IF(E32&lt;Parameter!$G$13,QtnSeed!D32,QtnSeed!D32+1)</f>
        <v>5</v>
      </c>
      <c r="E33">
        <f>IF(E32+1&lt;=Parameter!$G$13,E32+1,2)</f>
        <v>7</v>
      </c>
      <c r="I33">
        <f>IF(D33=Parameter!$G$13-1,1,0)</f>
        <v>0</v>
      </c>
      <c r="J33">
        <f>IF(E33=Parameter!$G$13,1,0)</f>
        <v>0</v>
      </c>
      <c r="K33">
        <f t="shared" si="0"/>
        <v>0</v>
      </c>
      <c r="N33">
        <f t="shared" si="3"/>
        <v>0</v>
      </c>
      <c r="O33">
        <f t="shared" si="4"/>
        <v>0</v>
      </c>
      <c r="P33">
        <f t="shared" si="5"/>
        <v>0</v>
      </c>
      <c r="Q33">
        <f>IF(C33&lt;=Parameter!$G$13,SUM(N33:P33),99)</f>
        <v>0</v>
      </c>
    </row>
    <row r="34" spans="1:17" x14ac:dyDescent="0.25">
      <c r="A34">
        <f t="shared" ca="1" si="1"/>
        <v>43</v>
      </c>
      <c r="B34">
        <f t="shared" ca="1" si="2"/>
        <v>0.89265827525172681</v>
      </c>
      <c r="C34">
        <f>IF(D33&lt;Parameter!$G$13,QtnSeed!C33,QtnSeed!C33+1)</f>
        <v>2</v>
      </c>
      <c r="D34">
        <f>IF(E33&lt;Parameter!$G$13,QtnSeed!D33,QtnSeed!D33+1)</f>
        <v>5</v>
      </c>
      <c r="E34">
        <f>IF(E33+1&lt;=Parameter!$G$13,E33+1,2)</f>
        <v>8</v>
      </c>
      <c r="I34">
        <f>IF(D34=Parameter!$G$13-1,1,0)</f>
        <v>0</v>
      </c>
      <c r="J34">
        <f>IF(E34=Parameter!$G$13,1,0)</f>
        <v>0</v>
      </c>
      <c r="K34">
        <f t="shared" si="0"/>
        <v>0</v>
      </c>
      <c r="N34">
        <f t="shared" si="3"/>
        <v>0</v>
      </c>
      <c r="O34">
        <f t="shared" si="4"/>
        <v>0</v>
      </c>
      <c r="P34">
        <f t="shared" si="5"/>
        <v>0</v>
      </c>
      <c r="Q34">
        <f>IF(C34&lt;=Parameter!$G$13,SUM(N34:P34),99)</f>
        <v>0</v>
      </c>
    </row>
    <row r="35" spans="1:17" x14ac:dyDescent="0.25">
      <c r="A35">
        <f t="shared" ca="1" si="1"/>
        <v>76</v>
      </c>
      <c r="B35">
        <f t="shared" ca="1" si="2"/>
        <v>0.82019428284254492</v>
      </c>
      <c r="C35">
        <f>IF(D34&lt;Parameter!$G$13,QtnSeed!C34,QtnSeed!C34+1)</f>
        <v>2</v>
      </c>
      <c r="D35">
        <f>IF(E34&lt;Parameter!$G$13,QtnSeed!D34,QtnSeed!D34+1)</f>
        <v>5</v>
      </c>
      <c r="E35">
        <f>IF(E34+1&lt;=Parameter!$G$13,E34+1,2)</f>
        <v>9</v>
      </c>
      <c r="I35">
        <f>IF(D35=Parameter!$G$13-1,1,0)</f>
        <v>0</v>
      </c>
      <c r="J35">
        <f>IF(E35=Parameter!$G$13,1,0)</f>
        <v>0</v>
      </c>
      <c r="K35">
        <f t="shared" si="0"/>
        <v>0</v>
      </c>
      <c r="N35">
        <f t="shared" si="3"/>
        <v>0</v>
      </c>
      <c r="O35">
        <f t="shared" si="4"/>
        <v>0</v>
      </c>
      <c r="P35">
        <f t="shared" si="5"/>
        <v>0</v>
      </c>
      <c r="Q35">
        <f>IF(C35&lt;=Parameter!$G$13,SUM(N35:P35),99)</f>
        <v>0</v>
      </c>
    </row>
    <row r="36" spans="1:17" x14ac:dyDescent="0.25">
      <c r="A36">
        <f t="shared" ca="1" si="1"/>
        <v>209</v>
      </c>
      <c r="B36">
        <f t="shared" ca="1" si="2"/>
        <v>0.55896486264272316</v>
      </c>
      <c r="C36">
        <f>IF(D35&lt;Parameter!$G$13,QtnSeed!C35,QtnSeed!C35+1)</f>
        <v>2</v>
      </c>
      <c r="D36">
        <f>IF(E35&lt;Parameter!$G$13,QtnSeed!D35,QtnSeed!D35+1)</f>
        <v>5</v>
      </c>
      <c r="E36">
        <f>IF(E35+1&lt;=Parameter!$G$13,E35+1,2)</f>
        <v>10</v>
      </c>
      <c r="I36">
        <f>IF(D36=Parameter!$G$13-1,1,0)</f>
        <v>0</v>
      </c>
      <c r="J36">
        <f>IF(E36=Parameter!$G$13,1,0)</f>
        <v>1</v>
      </c>
      <c r="K36">
        <f t="shared" si="0"/>
        <v>1</v>
      </c>
      <c r="N36">
        <f t="shared" si="3"/>
        <v>0</v>
      </c>
      <c r="O36">
        <f t="shared" si="4"/>
        <v>0</v>
      </c>
      <c r="P36">
        <f t="shared" si="5"/>
        <v>0</v>
      </c>
      <c r="Q36">
        <f>IF(C36&lt;=Parameter!$G$13,SUM(N36:P36),99)</f>
        <v>0</v>
      </c>
    </row>
    <row r="37" spans="1:17" x14ac:dyDescent="0.25">
      <c r="A37" t="str">
        <f t="shared" ca="1" si="1"/>
        <v/>
      </c>
      <c r="B37" t="str">
        <f t="shared" ca="1" si="2"/>
        <v/>
      </c>
      <c r="C37">
        <f>IF(D36&lt;Parameter!$G$13,QtnSeed!C36,QtnSeed!C36+1)</f>
        <v>2</v>
      </c>
      <c r="D37">
        <f>IF(E36&lt;Parameter!$G$13,QtnSeed!D36,QtnSeed!D36+1)</f>
        <v>6</v>
      </c>
      <c r="E37">
        <f>IF(E36+1&lt;=Parameter!$G$13,E36+1,2)</f>
        <v>2</v>
      </c>
      <c r="I37">
        <f>IF(D37=Parameter!$G$13-1,1,0)</f>
        <v>0</v>
      </c>
      <c r="J37">
        <f>IF(E37=Parameter!$G$13,1,0)</f>
        <v>0</v>
      </c>
      <c r="K37">
        <f t="shared" si="0"/>
        <v>0</v>
      </c>
      <c r="N37">
        <f t="shared" si="3"/>
        <v>0</v>
      </c>
      <c r="O37">
        <f t="shared" si="4"/>
        <v>1</v>
      </c>
      <c r="P37">
        <f t="shared" si="5"/>
        <v>0</v>
      </c>
      <c r="Q37">
        <f>IF(C37&lt;=Parameter!$G$13,SUM(N37:P37),99)</f>
        <v>1</v>
      </c>
    </row>
    <row r="38" spans="1:17" x14ac:dyDescent="0.25">
      <c r="A38">
        <f t="shared" ca="1" si="1"/>
        <v>356</v>
      </c>
      <c r="B38">
        <f t="shared" ca="1" si="2"/>
        <v>0.20094304933768115</v>
      </c>
      <c r="C38">
        <f>IF(D37&lt;Parameter!$G$13,QtnSeed!C37,QtnSeed!C37+1)</f>
        <v>2</v>
      </c>
      <c r="D38">
        <f>IF(E37&lt;Parameter!$G$13,QtnSeed!D37,QtnSeed!D37+1)</f>
        <v>6</v>
      </c>
      <c r="E38">
        <f>IF(E37+1&lt;=Parameter!$G$13,E37+1,2)</f>
        <v>3</v>
      </c>
      <c r="I38">
        <f>IF(D38=Parameter!$G$13-1,1,0)</f>
        <v>0</v>
      </c>
      <c r="J38">
        <f>IF(E38=Parameter!$G$13,1,0)</f>
        <v>0</v>
      </c>
      <c r="K38">
        <f t="shared" si="0"/>
        <v>0</v>
      </c>
      <c r="N38">
        <f t="shared" si="3"/>
        <v>0</v>
      </c>
      <c r="O38">
        <f t="shared" si="4"/>
        <v>0</v>
      </c>
      <c r="P38">
        <f t="shared" si="5"/>
        <v>0</v>
      </c>
      <c r="Q38">
        <f>IF(C38&lt;=Parameter!$G$13,SUM(N38:P38),99)</f>
        <v>0</v>
      </c>
    </row>
    <row r="39" spans="1:17" x14ac:dyDescent="0.25">
      <c r="A39">
        <f t="shared" ca="1" si="1"/>
        <v>10</v>
      </c>
      <c r="B39">
        <f t="shared" ca="1" si="2"/>
        <v>0.97108460108156747</v>
      </c>
      <c r="C39">
        <f>IF(D38&lt;Parameter!$G$13,QtnSeed!C38,QtnSeed!C38+1)</f>
        <v>2</v>
      </c>
      <c r="D39">
        <f>IF(E38&lt;Parameter!$G$13,QtnSeed!D38,QtnSeed!D38+1)</f>
        <v>6</v>
      </c>
      <c r="E39">
        <f>IF(E38+1&lt;=Parameter!$G$13,E38+1,2)</f>
        <v>4</v>
      </c>
      <c r="I39">
        <f>IF(D39=Parameter!$G$13-1,1,0)</f>
        <v>0</v>
      </c>
      <c r="J39">
        <f>IF(E39=Parameter!$G$13,1,0)</f>
        <v>0</v>
      </c>
      <c r="K39">
        <f t="shared" si="0"/>
        <v>0</v>
      </c>
      <c r="N39">
        <f t="shared" si="3"/>
        <v>0</v>
      </c>
      <c r="O39">
        <f t="shared" si="4"/>
        <v>0</v>
      </c>
      <c r="P39">
        <f t="shared" si="5"/>
        <v>0</v>
      </c>
      <c r="Q39">
        <f>IF(C39&lt;=Parameter!$G$13,SUM(N39:P39),99)</f>
        <v>0</v>
      </c>
    </row>
    <row r="40" spans="1:17" x14ac:dyDescent="0.25">
      <c r="A40">
        <f t="shared" ca="1" si="1"/>
        <v>27</v>
      </c>
      <c r="B40">
        <f t="shared" ca="1" si="2"/>
        <v>0.93493497073317011</v>
      </c>
      <c r="C40">
        <f>IF(D39&lt;Parameter!$G$13,QtnSeed!C39,QtnSeed!C39+1)</f>
        <v>2</v>
      </c>
      <c r="D40">
        <f>IF(E39&lt;Parameter!$G$13,QtnSeed!D39,QtnSeed!D39+1)</f>
        <v>6</v>
      </c>
      <c r="E40">
        <f>IF(E39+1&lt;=Parameter!$G$13,E39+1,2)</f>
        <v>5</v>
      </c>
      <c r="I40">
        <f>IF(D40=Parameter!$G$13-1,1,0)</f>
        <v>0</v>
      </c>
      <c r="J40">
        <f>IF(E40=Parameter!$G$13,1,0)</f>
        <v>0</v>
      </c>
      <c r="K40">
        <f t="shared" si="0"/>
        <v>0</v>
      </c>
      <c r="N40">
        <f t="shared" si="3"/>
        <v>0</v>
      </c>
      <c r="O40">
        <f t="shared" si="4"/>
        <v>0</v>
      </c>
      <c r="P40">
        <f t="shared" si="5"/>
        <v>0</v>
      </c>
      <c r="Q40">
        <f>IF(C40&lt;=Parameter!$G$13,SUM(N40:P40),99)</f>
        <v>0</v>
      </c>
    </row>
    <row r="41" spans="1:17" x14ac:dyDescent="0.25">
      <c r="A41" t="str">
        <f t="shared" ca="1" si="1"/>
        <v/>
      </c>
      <c r="B41" t="str">
        <f t="shared" ca="1" si="2"/>
        <v/>
      </c>
      <c r="C41">
        <f>IF(D40&lt;Parameter!$G$13,QtnSeed!C40,QtnSeed!C40+1)</f>
        <v>2</v>
      </c>
      <c r="D41">
        <f>IF(E40&lt;Parameter!$G$13,QtnSeed!D40,QtnSeed!D40+1)</f>
        <v>6</v>
      </c>
      <c r="E41">
        <f>IF(E40+1&lt;=Parameter!$G$13,E40+1,2)</f>
        <v>6</v>
      </c>
      <c r="I41">
        <f>IF(D41=Parameter!$G$13-1,1,0)</f>
        <v>0</v>
      </c>
      <c r="J41">
        <f>IF(E41=Parameter!$G$13,1,0)</f>
        <v>0</v>
      </c>
      <c r="K41">
        <f t="shared" si="0"/>
        <v>0</v>
      </c>
      <c r="N41">
        <f t="shared" si="3"/>
        <v>0</v>
      </c>
      <c r="O41">
        <f t="shared" si="4"/>
        <v>0</v>
      </c>
      <c r="P41">
        <f t="shared" si="5"/>
        <v>1</v>
      </c>
      <c r="Q41">
        <f>IF(C41&lt;=Parameter!$G$13,SUM(N41:P41),99)</f>
        <v>1</v>
      </c>
    </row>
    <row r="42" spans="1:17" x14ac:dyDescent="0.25">
      <c r="A42">
        <f t="shared" ca="1" si="1"/>
        <v>223</v>
      </c>
      <c r="B42">
        <f t="shared" ca="1" si="2"/>
        <v>0.52567163681837781</v>
      </c>
      <c r="C42">
        <f>IF(D41&lt;Parameter!$G$13,QtnSeed!C41,QtnSeed!C41+1)</f>
        <v>2</v>
      </c>
      <c r="D42">
        <f>IF(E41&lt;Parameter!$G$13,QtnSeed!D41,QtnSeed!D41+1)</f>
        <v>6</v>
      </c>
      <c r="E42">
        <f>IF(E41+1&lt;=Parameter!$G$13,E41+1,2)</f>
        <v>7</v>
      </c>
      <c r="I42">
        <f>IF(D42=Parameter!$G$13-1,1,0)</f>
        <v>0</v>
      </c>
      <c r="J42">
        <f>IF(E42=Parameter!$G$13,1,0)</f>
        <v>0</v>
      </c>
      <c r="K42">
        <f t="shared" si="0"/>
        <v>0</v>
      </c>
      <c r="N42">
        <f t="shared" si="3"/>
        <v>0</v>
      </c>
      <c r="O42">
        <f t="shared" si="4"/>
        <v>0</v>
      </c>
      <c r="P42">
        <f t="shared" si="5"/>
        <v>0</v>
      </c>
      <c r="Q42">
        <f>IF(C42&lt;=Parameter!$G$13,SUM(N42:P42),99)</f>
        <v>0</v>
      </c>
    </row>
    <row r="43" spans="1:17" x14ac:dyDescent="0.25">
      <c r="A43">
        <f t="shared" ca="1" si="1"/>
        <v>181</v>
      </c>
      <c r="B43">
        <f t="shared" ca="1" si="2"/>
        <v>0.61849141028957222</v>
      </c>
      <c r="C43">
        <f>IF(D42&lt;Parameter!$G$13,QtnSeed!C42,QtnSeed!C42+1)</f>
        <v>2</v>
      </c>
      <c r="D43">
        <f>IF(E42&lt;Parameter!$G$13,QtnSeed!D42,QtnSeed!D42+1)</f>
        <v>6</v>
      </c>
      <c r="E43">
        <f>IF(E42+1&lt;=Parameter!$G$13,E42+1,2)</f>
        <v>8</v>
      </c>
      <c r="I43">
        <f>IF(D43=Parameter!$G$13-1,1,0)</f>
        <v>0</v>
      </c>
      <c r="J43">
        <f>IF(E43=Parameter!$G$13,1,0)</f>
        <v>0</v>
      </c>
      <c r="K43">
        <f t="shared" si="0"/>
        <v>0</v>
      </c>
      <c r="N43">
        <f t="shared" si="3"/>
        <v>0</v>
      </c>
      <c r="O43">
        <f t="shared" si="4"/>
        <v>0</v>
      </c>
      <c r="P43">
        <f t="shared" si="5"/>
        <v>0</v>
      </c>
      <c r="Q43">
        <f>IF(C43&lt;=Parameter!$G$13,SUM(N43:P43),99)</f>
        <v>0</v>
      </c>
    </row>
    <row r="44" spans="1:17" x14ac:dyDescent="0.25">
      <c r="A44">
        <f t="shared" ca="1" si="1"/>
        <v>416</v>
      </c>
      <c r="B44">
        <f t="shared" ca="1" si="2"/>
        <v>5.2460278598447485E-2</v>
      </c>
      <c r="C44">
        <f>IF(D43&lt;Parameter!$G$13,QtnSeed!C43,QtnSeed!C43+1)</f>
        <v>2</v>
      </c>
      <c r="D44">
        <f>IF(E43&lt;Parameter!$G$13,QtnSeed!D43,QtnSeed!D43+1)</f>
        <v>6</v>
      </c>
      <c r="E44">
        <f>IF(E43+1&lt;=Parameter!$G$13,E43+1,2)</f>
        <v>9</v>
      </c>
      <c r="I44">
        <f>IF(D44=Parameter!$G$13-1,1,0)</f>
        <v>0</v>
      </c>
      <c r="J44">
        <f>IF(E44=Parameter!$G$13,1,0)</f>
        <v>0</v>
      </c>
      <c r="K44">
        <f t="shared" si="0"/>
        <v>0</v>
      </c>
      <c r="N44">
        <f t="shared" si="3"/>
        <v>0</v>
      </c>
      <c r="O44">
        <f t="shared" si="4"/>
        <v>0</v>
      </c>
      <c r="P44">
        <f t="shared" si="5"/>
        <v>0</v>
      </c>
      <c r="Q44">
        <f>IF(C44&lt;=Parameter!$G$13,SUM(N44:P44),99)</f>
        <v>0</v>
      </c>
    </row>
    <row r="45" spans="1:17" x14ac:dyDescent="0.25">
      <c r="A45">
        <f t="shared" ca="1" si="1"/>
        <v>220</v>
      </c>
      <c r="B45">
        <f t="shared" ca="1" si="2"/>
        <v>0.53339542743795343</v>
      </c>
      <c r="C45">
        <f>IF(D44&lt;Parameter!$G$13,QtnSeed!C44,QtnSeed!C44+1)</f>
        <v>2</v>
      </c>
      <c r="D45">
        <f>IF(E44&lt;Parameter!$G$13,QtnSeed!D44,QtnSeed!D44+1)</f>
        <v>6</v>
      </c>
      <c r="E45">
        <f>IF(E44+1&lt;=Parameter!$G$13,E44+1,2)</f>
        <v>10</v>
      </c>
      <c r="I45">
        <f>IF(D45=Parameter!$G$13-1,1,0)</f>
        <v>0</v>
      </c>
      <c r="J45">
        <f>IF(E45=Parameter!$G$13,1,0)</f>
        <v>1</v>
      </c>
      <c r="K45">
        <f t="shared" si="0"/>
        <v>1</v>
      </c>
      <c r="N45">
        <f t="shared" si="3"/>
        <v>0</v>
      </c>
      <c r="O45">
        <f t="shared" si="4"/>
        <v>0</v>
      </c>
      <c r="P45">
        <f t="shared" si="5"/>
        <v>0</v>
      </c>
      <c r="Q45">
        <f>IF(C45&lt;=Parameter!$G$13,SUM(N45:P45),99)</f>
        <v>0</v>
      </c>
    </row>
    <row r="46" spans="1:17" x14ac:dyDescent="0.25">
      <c r="A46" t="str">
        <f t="shared" ca="1" si="1"/>
        <v/>
      </c>
      <c r="B46" t="str">
        <f t="shared" ca="1" si="2"/>
        <v/>
      </c>
      <c r="C46">
        <f>IF(D45&lt;Parameter!$G$13,QtnSeed!C45,QtnSeed!C45+1)</f>
        <v>2</v>
      </c>
      <c r="D46">
        <f>IF(E45&lt;Parameter!$G$13,QtnSeed!D45,QtnSeed!D45+1)</f>
        <v>7</v>
      </c>
      <c r="E46">
        <f>IF(E45+1&lt;=Parameter!$G$13,E45+1,2)</f>
        <v>2</v>
      </c>
      <c r="I46">
        <f>IF(D46=Parameter!$G$13-1,1,0)</f>
        <v>0</v>
      </c>
      <c r="J46">
        <f>IF(E46=Parameter!$G$13,1,0)</f>
        <v>0</v>
      </c>
      <c r="K46">
        <f t="shared" si="0"/>
        <v>0</v>
      </c>
      <c r="N46">
        <f t="shared" ref="N46:N109" si="6">IF(C46=D46,1,0)</f>
        <v>0</v>
      </c>
      <c r="O46">
        <f t="shared" ref="O46:O109" si="7">IF(C46=E46,1,0)</f>
        <v>1</v>
      </c>
      <c r="P46">
        <f t="shared" ref="P46:P109" si="8">IF(D46=E46,1,0)</f>
        <v>0</v>
      </c>
      <c r="Q46">
        <f>IF(C46&lt;=Parameter!$G$13,SUM(N46:P46),99)</f>
        <v>1</v>
      </c>
    </row>
    <row r="47" spans="1:17" x14ac:dyDescent="0.25">
      <c r="A47">
        <f t="shared" ca="1" si="1"/>
        <v>38</v>
      </c>
      <c r="B47">
        <f t="shared" ca="1" si="2"/>
        <v>0.90875494560051129</v>
      </c>
      <c r="C47">
        <f>IF(D46&lt;Parameter!$G$13,QtnSeed!C46,QtnSeed!C46+1)</f>
        <v>2</v>
      </c>
      <c r="D47">
        <f>IF(E46&lt;Parameter!$G$13,QtnSeed!D46,QtnSeed!D46+1)</f>
        <v>7</v>
      </c>
      <c r="E47">
        <f>IF(E46+1&lt;=Parameter!$G$13,E46+1,2)</f>
        <v>3</v>
      </c>
      <c r="I47">
        <f>IF(D47=Parameter!$G$13-1,1,0)</f>
        <v>0</v>
      </c>
      <c r="J47">
        <f>IF(E47=Parameter!$G$13,1,0)</f>
        <v>0</v>
      </c>
      <c r="K47">
        <f t="shared" si="0"/>
        <v>0</v>
      </c>
      <c r="N47">
        <f t="shared" si="6"/>
        <v>0</v>
      </c>
      <c r="O47">
        <f t="shared" si="7"/>
        <v>0</v>
      </c>
      <c r="P47">
        <f t="shared" si="8"/>
        <v>0</v>
      </c>
      <c r="Q47">
        <f>IF(C47&lt;=Parameter!$G$13,SUM(N47:P47),99)</f>
        <v>0</v>
      </c>
    </row>
    <row r="48" spans="1:17" x14ac:dyDescent="0.25">
      <c r="A48">
        <f t="shared" ca="1" si="1"/>
        <v>109</v>
      </c>
      <c r="B48">
        <f t="shared" ca="1" si="2"/>
        <v>0.75084740200189781</v>
      </c>
      <c r="C48">
        <f>IF(D47&lt;Parameter!$G$13,QtnSeed!C47,QtnSeed!C47+1)</f>
        <v>2</v>
      </c>
      <c r="D48">
        <f>IF(E47&lt;Parameter!$G$13,QtnSeed!D47,QtnSeed!D47+1)</f>
        <v>7</v>
      </c>
      <c r="E48">
        <f>IF(E47+1&lt;=Parameter!$G$13,E47+1,2)</f>
        <v>4</v>
      </c>
      <c r="I48">
        <f>IF(D48=Parameter!$G$13-1,1,0)</f>
        <v>0</v>
      </c>
      <c r="J48">
        <f>IF(E48=Parameter!$G$13,1,0)</f>
        <v>0</v>
      </c>
      <c r="K48">
        <f t="shared" si="0"/>
        <v>0</v>
      </c>
      <c r="N48">
        <f t="shared" si="6"/>
        <v>0</v>
      </c>
      <c r="O48">
        <f t="shared" si="7"/>
        <v>0</v>
      </c>
      <c r="P48">
        <f t="shared" si="8"/>
        <v>0</v>
      </c>
      <c r="Q48">
        <f>IF(C48&lt;=Parameter!$G$13,SUM(N48:P48),99)</f>
        <v>0</v>
      </c>
    </row>
    <row r="49" spans="1:17" x14ac:dyDescent="0.25">
      <c r="A49">
        <f t="shared" ca="1" si="1"/>
        <v>93</v>
      </c>
      <c r="B49">
        <f t="shared" ca="1" si="2"/>
        <v>0.79082125003959103</v>
      </c>
      <c r="C49">
        <f>IF(D48&lt;Parameter!$G$13,QtnSeed!C48,QtnSeed!C48+1)</f>
        <v>2</v>
      </c>
      <c r="D49">
        <f>IF(E48&lt;Parameter!$G$13,QtnSeed!D48,QtnSeed!D48+1)</f>
        <v>7</v>
      </c>
      <c r="E49">
        <f>IF(E48+1&lt;=Parameter!$G$13,E48+1,2)</f>
        <v>5</v>
      </c>
      <c r="I49">
        <f>IF(D49=Parameter!$G$13-1,1,0)</f>
        <v>0</v>
      </c>
      <c r="J49">
        <f>IF(E49=Parameter!$G$13,1,0)</f>
        <v>0</v>
      </c>
      <c r="K49">
        <f t="shared" si="0"/>
        <v>0</v>
      </c>
      <c r="N49">
        <f t="shared" si="6"/>
        <v>0</v>
      </c>
      <c r="O49">
        <f t="shared" si="7"/>
        <v>0</v>
      </c>
      <c r="P49">
        <f t="shared" si="8"/>
        <v>0</v>
      </c>
      <c r="Q49">
        <f>IF(C49&lt;=Parameter!$G$13,SUM(N49:P49),99)</f>
        <v>0</v>
      </c>
    </row>
    <row r="50" spans="1:17" x14ac:dyDescent="0.25">
      <c r="A50">
        <f t="shared" ca="1" si="1"/>
        <v>379</v>
      </c>
      <c r="B50">
        <f t="shared" ca="1" si="2"/>
        <v>0.15736200980701853</v>
      </c>
      <c r="C50">
        <f>IF(D49&lt;Parameter!$G$13,QtnSeed!C49,QtnSeed!C49+1)</f>
        <v>2</v>
      </c>
      <c r="D50">
        <f>IF(E49&lt;Parameter!$G$13,QtnSeed!D49,QtnSeed!D49+1)</f>
        <v>7</v>
      </c>
      <c r="E50">
        <f>IF(E49+1&lt;=Parameter!$G$13,E49+1,2)</f>
        <v>6</v>
      </c>
      <c r="I50">
        <f>IF(D50=Parameter!$G$13-1,1,0)</f>
        <v>0</v>
      </c>
      <c r="J50">
        <f>IF(E50=Parameter!$G$13,1,0)</f>
        <v>0</v>
      </c>
      <c r="K50">
        <f t="shared" si="0"/>
        <v>0</v>
      </c>
      <c r="N50">
        <f t="shared" si="6"/>
        <v>0</v>
      </c>
      <c r="O50">
        <f t="shared" si="7"/>
        <v>0</v>
      </c>
      <c r="P50">
        <f t="shared" si="8"/>
        <v>0</v>
      </c>
      <c r="Q50">
        <f>IF(C50&lt;=Parameter!$G$13,SUM(N50:P50),99)</f>
        <v>0</v>
      </c>
    </row>
    <row r="51" spans="1:17" x14ac:dyDescent="0.25">
      <c r="A51" t="str">
        <f t="shared" ca="1" si="1"/>
        <v/>
      </c>
      <c r="B51" t="str">
        <f t="shared" ca="1" si="2"/>
        <v/>
      </c>
      <c r="C51">
        <f>IF(D50&lt;Parameter!$G$13,QtnSeed!C50,QtnSeed!C50+1)</f>
        <v>2</v>
      </c>
      <c r="D51">
        <f>IF(E50&lt;Parameter!$G$13,QtnSeed!D50,QtnSeed!D50+1)</f>
        <v>7</v>
      </c>
      <c r="E51">
        <f>IF(E50+1&lt;=Parameter!$G$13,E50+1,2)</f>
        <v>7</v>
      </c>
      <c r="I51">
        <f>IF(D51=Parameter!$G$13-1,1,0)</f>
        <v>0</v>
      </c>
      <c r="J51">
        <f>IF(E51=Parameter!$G$13,1,0)</f>
        <v>0</v>
      </c>
      <c r="K51">
        <f t="shared" si="0"/>
        <v>0</v>
      </c>
      <c r="N51">
        <f t="shared" si="6"/>
        <v>0</v>
      </c>
      <c r="O51">
        <f t="shared" si="7"/>
        <v>0</v>
      </c>
      <c r="P51">
        <f t="shared" si="8"/>
        <v>1</v>
      </c>
      <c r="Q51">
        <f>IF(C51&lt;=Parameter!$G$13,SUM(N51:P51),99)</f>
        <v>1</v>
      </c>
    </row>
    <row r="52" spans="1:17" x14ac:dyDescent="0.25">
      <c r="A52">
        <f t="shared" ca="1" si="1"/>
        <v>59</v>
      </c>
      <c r="B52">
        <f t="shared" ca="1" si="2"/>
        <v>0.85639459985427924</v>
      </c>
      <c r="C52">
        <f>IF(D51&lt;Parameter!$G$13,QtnSeed!C51,QtnSeed!C51+1)</f>
        <v>2</v>
      </c>
      <c r="D52">
        <f>IF(E51&lt;Parameter!$G$13,QtnSeed!D51,QtnSeed!D51+1)</f>
        <v>7</v>
      </c>
      <c r="E52">
        <f>IF(E51+1&lt;=Parameter!$G$13,E51+1,2)</f>
        <v>8</v>
      </c>
      <c r="I52">
        <f>IF(D52=Parameter!$G$13-1,1,0)</f>
        <v>0</v>
      </c>
      <c r="J52">
        <f>IF(E52=Parameter!$G$13,1,0)</f>
        <v>0</v>
      </c>
      <c r="K52">
        <f t="shared" si="0"/>
        <v>0</v>
      </c>
      <c r="N52">
        <f t="shared" si="6"/>
        <v>0</v>
      </c>
      <c r="O52">
        <f t="shared" si="7"/>
        <v>0</v>
      </c>
      <c r="P52">
        <f t="shared" si="8"/>
        <v>0</v>
      </c>
      <c r="Q52">
        <f>IF(C52&lt;=Parameter!$G$13,SUM(N52:P52),99)</f>
        <v>0</v>
      </c>
    </row>
    <row r="53" spans="1:17" x14ac:dyDescent="0.25">
      <c r="A53">
        <f t="shared" ca="1" si="1"/>
        <v>360</v>
      </c>
      <c r="B53">
        <f t="shared" ca="1" si="2"/>
        <v>0.18994223844483693</v>
      </c>
      <c r="C53">
        <f>IF(D52&lt;Parameter!$G$13,QtnSeed!C52,QtnSeed!C52+1)</f>
        <v>2</v>
      </c>
      <c r="D53">
        <f>IF(E52&lt;Parameter!$G$13,QtnSeed!D52,QtnSeed!D52+1)</f>
        <v>7</v>
      </c>
      <c r="E53">
        <f>IF(E52+1&lt;=Parameter!$G$13,E52+1,2)</f>
        <v>9</v>
      </c>
      <c r="I53">
        <f>IF(D53=Parameter!$G$13-1,1,0)</f>
        <v>0</v>
      </c>
      <c r="J53">
        <f>IF(E53=Parameter!$G$13,1,0)</f>
        <v>0</v>
      </c>
      <c r="K53">
        <f t="shared" si="0"/>
        <v>0</v>
      </c>
      <c r="N53">
        <f t="shared" si="6"/>
        <v>0</v>
      </c>
      <c r="O53">
        <f t="shared" si="7"/>
        <v>0</v>
      </c>
      <c r="P53">
        <f t="shared" si="8"/>
        <v>0</v>
      </c>
      <c r="Q53">
        <f>IF(C53&lt;=Parameter!$G$13,SUM(N53:P53),99)</f>
        <v>0</v>
      </c>
    </row>
    <row r="54" spans="1:17" x14ac:dyDescent="0.25">
      <c r="A54">
        <f t="shared" ca="1" si="1"/>
        <v>251</v>
      </c>
      <c r="B54">
        <f t="shared" ca="1" si="2"/>
        <v>0.46828956472817185</v>
      </c>
      <c r="C54">
        <f>IF(D53&lt;Parameter!$G$13,QtnSeed!C53,QtnSeed!C53+1)</f>
        <v>2</v>
      </c>
      <c r="D54">
        <f>IF(E53&lt;Parameter!$G$13,QtnSeed!D53,QtnSeed!D53+1)</f>
        <v>7</v>
      </c>
      <c r="E54">
        <f>IF(E53+1&lt;=Parameter!$G$13,E53+1,2)</f>
        <v>10</v>
      </c>
      <c r="I54">
        <f>IF(D54=Parameter!$G$13-1,1,0)</f>
        <v>0</v>
      </c>
      <c r="J54">
        <f>IF(E54=Parameter!$G$13,1,0)</f>
        <v>1</v>
      </c>
      <c r="K54">
        <f t="shared" si="0"/>
        <v>1</v>
      </c>
      <c r="N54">
        <f t="shared" si="6"/>
        <v>0</v>
      </c>
      <c r="O54">
        <f t="shared" si="7"/>
        <v>0</v>
      </c>
      <c r="P54">
        <f t="shared" si="8"/>
        <v>0</v>
      </c>
      <c r="Q54">
        <f>IF(C54&lt;=Parameter!$G$13,SUM(N54:P54),99)</f>
        <v>0</v>
      </c>
    </row>
    <row r="55" spans="1:17" x14ac:dyDescent="0.25">
      <c r="A55" t="str">
        <f t="shared" ca="1" si="1"/>
        <v/>
      </c>
      <c r="B55" t="str">
        <f t="shared" ca="1" si="2"/>
        <v/>
      </c>
      <c r="C55">
        <f>IF(D54&lt;Parameter!$G$13,QtnSeed!C54,QtnSeed!C54+1)</f>
        <v>2</v>
      </c>
      <c r="D55">
        <f>IF(E54&lt;Parameter!$G$13,QtnSeed!D54,QtnSeed!D54+1)</f>
        <v>8</v>
      </c>
      <c r="E55">
        <f>IF(E54+1&lt;=Parameter!$G$13,E54+1,2)</f>
        <v>2</v>
      </c>
      <c r="I55">
        <f>IF(D55=Parameter!$G$13-1,1,0)</f>
        <v>0</v>
      </c>
      <c r="J55">
        <f>IF(E55=Parameter!$G$13,1,0)</f>
        <v>0</v>
      </c>
      <c r="K55">
        <f t="shared" si="0"/>
        <v>0</v>
      </c>
      <c r="N55">
        <f t="shared" si="6"/>
        <v>0</v>
      </c>
      <c r="O55">
        <f t="shared" si="7"/>
        <v>1</v>
      </c>
      <c r="P55">
        <f t="shared" si="8"/>
        <v>0</v>
      </c>
      <c r="Q55">
        <f>IF(C55&lt;=Parameter!$G$13,SUM(N55:P55),99)</f>
        <v>1</v>
      </c>
    </row>
    <row r="56" spans="1:17" x14ac:dyDescent="0.25">
      <c r="A56">
        <f t="shared" ca="1" si="1"/>
        <v>45</v>
      </c>
      <c r="B56">
        <f t="shared" ca="1" si="2"/>
        <v>0.89045311103005242</v>
      </c>
      <c r="C56">
        <f>IF(D55&lt;Parameter!$G$13,QtnSeed!C55,QtnSeed!C55+1)</f>
        <v>2</v>
      </c>
      <c r="D56">
        <f>IF(E55&lt;Parameter!$G$13,QtnSeed!D55,QtnSeed!D55+1)</f>
        <v>8</v>
      </c>
      <c r="E56">
        <f>IF(E55+1&lt;=Parameter!$G$13,E55+1,2)</f>
        <v>3</v>
      </c>
      <c r="I56">
        <f>IF(D56=Parameter!$G$13-1,1,0)</f>
        <v>0</v>
      </c>
      <c r="J56">
        <f>IF(E56=Parameter!$G$13,1,0)</f>
        <v>0</v>
      </c>
      <c r="K56">
        <f t="shared" si="0"/>
        <v>0</v>
      </c>
      <c r="N56">
        <f t="shared" si="6"/>
        <v>0</v>
      </c>
      <c r="O56">
        <f t="shared" si="7"/>
        <v>0</v>
      </c>
      <c r="P56">
        <f t="shared" si="8"/>
        <v>0</v>
      </c>
      <c r="Q56">
        <f>IF(C56&lt;=Parameter!$G$13,SUM(N56:P56),99)</f>
        <v>0</v>
      </c>
    </row>
    <row r="57" spans="1:17" x14ac:dyDescent="0.25">
      <c r="A57">
        <f t="shared" ca="1" si="1"/>
        <v>399</v>
      </c>
      <c r="B57">
        <f t="shared" ca="1" si="2"/>
        <v>9.8177371543829106E-2</v>
      </c>
      <c r="C57">
        <f>IF(D56&lt;Parameter!$G$13,QtnSeed!C56,QtnSeed!C56+1)</f>
        <v>2</v>
      </c>
      <c r="D57">
        <f>IF(E56&lt;Parameter!$G$13,QtnSeed!D56,QtnSeed!D56+1)</f>
        <v>8</v>
      </c>
      <c r="E57">
        <f>IF(E56+1&lt;=Parameter!$G$13,E56+1,2)</f>
        <v>4</v>
      </c>
      <c r="I57">
        <f>IF(D57=Parameter!$G$13-1,1,0)</f>
        <v>0</v>
      </c>
      <c r="J57">
        <f>IF(E57=Parameter!$G$13,1,0)</f>
        <v>0</v>
      </c>
      <c r="K57">
        <f t="shared" si="0"/>
        <v>0</v>
      </c>
      <c r="N57">
        <f t="shared" si="6"/>
        <v>0</v>
      </c>
      <c r="O57">
        <f t="shared" si="7"/>
        <v>0</v>
      </c>
      <c r="P57">
        <f t="shared" si="8"/>
        <v>0</v>
      </c>
      <c r="Q57">
        <f>IF(C57&lt;=Parameter!$G$13,SUM(N57:P57),99)</f>
        <v>0</v>
      </c>
    </row>
    <row r="58" spans="1:17" x14ac:dyDescent="0.25">
      <c r="A58">
        <f t="shared" ca="1" si="1"/>
        <v>33</v>
      </c>
      <c r="B58">
        <f t="shared" ca="1" si="2"/>
        <v>0.91748617516974929</v>
      </c>
      <c r="C58">
        <f>IF(D57&lt;Parameter!$G$13,QtnSeed!C57,QtnSeed!C57+1)</f>
        <v>2</v>
      </c>
      <c r="D58">
        <f>IF(E57&lt;Parameter!$G$13,QtnSeed!D57,QtnSeed!D57+1)</f>
        <v>8</v>
      </c>
      <c r="E58">
        <f>IF(E57+1&lt;=Parameter!$G$13,E57+1,2)</f>
        <v>5</v>
      </c>
      <c r="I58">
        <f>IF(D58=Parameter!$G$13-1,1,0)</f>
        <v>0</v>
      </c>
      <c r="J58">
        <f>IF(E58=Parameter!$G$13,1,0)</f>
        <v>0</v>
      </c>
      <c r="K58">
        <f t="shared" si="0"/>
        <v>0</v>
      </c>
      <c r="N58">
        <f t="shared" si="6"/>
        <v>0</v>
      </c>
      <c r="O58">
        <f t="shared" si="7"/>
        <v>0</v>
      </c>
      <c r="P58">
        <f t="shared" si="8"/>
        <v>0</v>
      </c>
      <c r="Q58">
        <f>IF(C58&lt;=Parameter!$G$13,SUM(N58:P58),99)</f>
        <v>0</v>
      </c>
    </row>
    <row r="59" spans="1:17" x14ac:dyDescent="0.25">
      <c r="A59">
        <f t="shared" ca="1" si="1"/>
        <v>292</v>
      </c>
      <c r="B59">
        <f t="shared" ca="1" si="2"/>
        <v>0.38705362214813621</v>
      </c>
      <c r="C59">
        <f>IF(D58&lt;Parameter!$G$13,QtnSeed!C58,QtnSeed!C58+1)</f>
        <v>2</v>
      </c>
      <c r="D59">
        <f>IF(E58&lt;Parameter!$G$13,QtnSeed!D58,QtnSeed!D58+1)</f>
        <v>8</v>
      </c>
      <c r="E59">
        <f>IF(E58+1&lt;=Parameter!$G$13,E58+1,2)</f>
        <v>6</v>
      </c>
      <c r="I59">
        <f>IF(D59=Parameter!$G$13-1,1,0)</f>
        <v>0</v>
      </c>
      <c r="J59">
        <f>IF(E59=Parameter!$G$13,1,0)</f>
        <v>0</v>
      </c>
      <c r="K59">
        <f t="shared" si="0"/>
        <v>0</v>
      </c>
      <c r="N59">
        <f t="shared" si="6"/>
        <v>0</v>
      </c>
      <c r="O59">
        <f t="shared" si="7"/>
        <v>0</v>
      </c>
      <c r="P59">
        <f t="shared" si="8"/>
        <v>0</v>
      </c>
      <c r="Q59">
        <f>IF(C59&lt;=Parameter!$G$13,SUM(N59:P59),99)</f>
        <v>0</v>
      </c>
    </row>
    <row r="60" spans="1:17" x14ac:dyDescent="0.25">
      <c r="A60">
        <f t="shared" ca="1" si="1"/>
        <v>269</v>
      </c>
      <c r="B60">
        <f t="shared" ca="1" si="2"/>
        <v>0.43674664400518803</v>
      </c>
      <c r="C60">
        <f>IF(D59&lt;Parameter!$G$13,QtnSeed!C59,QtnSeed!C59+1)</f>
        <v>2</v>
      </c>
      <c r="D60">
        <f>IF(E59&lt;Parameter!$G$13,QtnSeed!D59,QtnSeed!D59+1)</f>
        <v>8</v>
      </c>
      <c r="E60">
        <f>IF(E59+1&lt;=Parameter!$G$13,E59+1,2)</f>
        <v>7</v>
      </c>
      <c r="I60">
        <f>IF(D60=Parameter!$G$13-1,1,0)</f>
        <v>0</v>
      </c>
      <c r="J60">
        <f>IF(E60=Parameter!$G$13,1,0)</f>
        <v>0</v>
      </c>
      <c r="K60">
        <f t="shared" si="0"/>
        <v>0</v>
      </c>
      <c r="N60">
        <f t="shared" si="6"/>
        <v>0</v>
      </c>
      <c r="O60">
        <f t="shared" si="7"/>
        <v>0</v>
      </c>
      <c r="P60">
        <f t="shared" si="8"/>
        <v>0</v>
      </c>
      <c r="Q60">
        <f>IF(C60&lt;=Parameter!$G$13,SUM(N60:P60),99)</f>
        <v>0</v>
      </c>
    </row>
    <row r="61" spans="1:17" x14ac:dyDescent="0.25">
      <c r="A61" t="str">
        <f t="shared" ca="1" si="1"/>
        <v/>
      </c>
      <c r="B61" t="str">
        <f t="shared" ca="1" si="2"/>
        <v/>
      </c>
      <c r="C61">
        <f>IF(D60&lt;Parameter!$G$13,QtnSeed!C60,QtnSeed!C60+1)</f>
        <v>2</v>
      </c>
      <c r="D61">
        <f>IF(E60&lt;Parameter!$G$13,QtnSeed!D60,QtnSeed!D60+1)</f>
        <v>8</v>
      </c>
      <c r="E61">
        <f>IF(E60+1&lt;=Parameter!$G$13,E60+1,2)</f>
        <v>8</v>
      </c>
      <c r="I61">
        <f>IF(D61=Parameter!$G$13-1,1,0)</f>
        <v>0</v>
      </c>
      <c r="J61">
        <f>IF(E61=Parameter!$G$13,1,0)</f>
        <v>0</v>
      </c>
      <c r="K61">
        <f t="shared" si="0"/>
        <v>0</v>
      </c>
      <c r="N61">
        <f t="shared" si="6"/>
        <v>0</v>
      </c>
      <c r="O61">
        <f t="shared" si="7"/>
        <v>0</v>
      </c>
      <c r="P61">
        <f t="shared" si="8"/>
        <v>1</v>
      </c>
      <c r="Q61">
        <f>IF(C61&lt;=Parameter!$G$13,SUM(N61:P61),99)</f>
        <v>1</v>
      </c>
    </row>
    <row r="62" spans="1:17" x14ac:dyDescent="0.25">
      <c r="A62">
        <f t="shared" ca="1" si="1"/>
        <v>436</v>
      </c>
      <c r="B62">
        <f t="shared" ca="1" si="2"/>
        <v>1.1121579719590491E-2</v>
      </c>
      <c r="C62">
        <f>IF(D61&lt;Parameter!$G$13,QtnSeed!C61,QtnSeed!C61+1)</f>
        <v>2</v>
      </c>
      <c r="D62">
        <f>IF(E61&lt;Parameter!$G$13,QtnSeed!D61,QtnSeed!D61+1)</f>
        <v>8</v>
      </c>
      <c r="E62">
        <f>IF(E61+1&lt;=Parameter!$G$13,E61+1,2)</f>
        <v>9</v>
      </c>
      <c r="I62">
        <f>IF(D62=Parameter!$G$13-1,1,0)</f>
        <v>0</v>
      </c>
      <c r="J62">
        <f>IF(E62=Parameter!$G$13,1,0)</f>
        <v>0</v>
      </c>
      <c r="K62">
        <f t="shared" si="0"/>
        <v>0</v>
      </c>
      <c r="N62">
        <f t="shared" si="6"/>
        <v>0</v>
      </c>
      <c r="O62">
        <f t="shared" si="7"/>
        <v>0</v>
      </c>
      <c r="P62">
        <f t="shared" si="8"/>
        <v>0</v>
      </c>
      <c r="Q62">
        <f>IF(C62&lt;=Parameter!$G$13,SUM(N62:P62),99)</f>
        <v>0</v>
      </c>
    </row>
    <row r="63" spans="1:17" x14ac:dyDescent="0.25">
      <c r="A63">
        <f t="shared" ca="1" si="1"/>
        <v>164</v>
      </c>
      <c r="B63">
        <f t="shared" ca="1" si="2"/>
        <v>0.64749262235620797</v>
      </c>
      <c r="C63">
        <f>IF(D62&lt;Parameter!$G$13,QtnSeed!C62,QtnSeed!C62+1)</f>
        <v>2</v>
      </c>
      <c r="D63">
        <f>IF(E62&lt;Parameter!$G$13,QtnSeed!D62,QtnSeed!D62+1)</f>
        <v>8</v>
      </c>
      <c r="E63">
        <f>IF(E62+1&lt;=Parameter!$G$13,E62+1,2)</f>
        <v>10</v>
      </c>
      <c r="I63">
        <f>IF(D63=Parameter!$G$13-1,1,0)</f>
        <v>0</v>
      </c>
      <c r="J63">
        <f>IF(E63=Parameter!$G$13,1,0)</f>
        <v>1</v>
      </c>
      <c r="K63">
        <f t="shared" si="0"/>
        <v>1</v>
      </c>
      <c r="N63">
        <f t="shared" si="6"/>
        <v>0</v>
      </c>
      <c r="O63">
        <f t="shared" si="7"/>
        <v>0</v>
      </c>
      <c r="P63">
        <f t="shared" si="8"/>
        <v>0</v>
      </c>
      <c r="Q63">
        <f>IF(C63&lt;=Parameter!$G$13,SUM(N63:P63),99)</f>
        <v>0</v>
      </c>
    </row>
    <row r="64" spans="1:17" x14ac:dyDescent="0.25">
      <c r="A64" t="str">
        <f t="shared" ca="1" si="1"/>
        <v/>
      </c>
      <c r="B64" t="str">
        <f t="shared" ca="1" si="2"/>
        <v/>
      </c>
      <c r="C64">
        <f>IF(D63&lt;Parameter!$G$13,QtnSeed!C63,QtnSeed!C63+1)</f>
        <v>2</v>
      </c>
      <c r="D64">
        <f>IF(E63&lt;Parameter!$G$13,QtnSeed!D63,QtnSeed!D63+1)</f>
        <v>9</v>
      </c>
      <c r="E64">
        <f>IF(E63+1&lt;=Parameter!$G$13,E63+1,2)</f>
        <v>2</v>
      </c>
      <c r="I64">
        <f>IF(D64=Parameter!$G$13-1,1,0)</f>
        <v>1</v>
      </c>
      <c r="J64">
        <f>IF(E64=Parameter!$G$13,1,0)</f>
        <v>0</v>
      </c>
      <c r="K64">
        <f t="shared" si="0"/>
        <v>1</v>
      </c>
      <c r="N64">
        <f t="shared" si="6"/>
        <v>0</v>
      </c>
      <c r="O64">
        <f t="shared" si="7"/>
        <v>1</v>
      </c>
      <c r="P64">
        <f t="shared" si="8"/>
        <v>0</v>
      </c>
      <c r="Q64">
        <f>IF(C64&lt;=Parameter!$G$13,SUM(N64:P64),99)</f>
        <v>1</v>
      </c>
    </row>
    <row r="65" spans="1:17" x14ac:dyDescent="0.25">
      <c r="A65">
        <f t="shared" ca="1" si="1"/>
        <v>375</v>
      </c>
      <c r="B65">
        <f t="shared" ca="1" si="2"/>
        <v>0.16508717682423613</v>
      </c>
      <c r="C65">
        <f>IF(D64&lt;Parameter!$G$13,QtnSeed!C64,QtnSeed!C64+1)</f>
        <v>2</v>
      </c>
      <c r="D65">
        <f>IF(E64&lt;Parameter!$G$13,QtnSeed!D64,QtnSeed!D64+1)</f>
        <v>9</v>
      </c>
      <c r="E65">
        <f>IF(E64+1&lt;=Parameter!$G$13,E64+1,2)</f>
        <v>3</v>
      </c>
      <c r="I65">
        <f>IF(D65=Parameter!$G$13-1,1,0)</f>
        <v>1</v>
      </c>
      <c r="J65">
        <f>IF(E65=Parameter!$G$13,1,0)</f>
        <v>0</v>
      </c>
      <c r="K65">
        <f t="shared" si="0"/>
        <v>1</v>
      </c>
      <c r="N65">
        <f t="shared" si="6"/>
        <v>0</v>
      </c>
      <c r="O65">
        <f t="shared" si="7"/>
        <v>0</v>
      </c>
      <c r="P65">
        <f t="shared" si="8"/>
        <v>0</v>
      </c>
      <c r="Q65">
        <f>IF(C65&lt;=Parameter!$G$13,SUM(N65:P65),99)</f>
        <v>0</v>
      </c>
    </row>
    <row r="66" spans="1:17" x14ac:dyDescent="0.25">
      <c r="A66">
        <f t="shared" ref="A66:A129" ca="1" si="9">IF(B66&lt;&gt;"",RANK(B66,B:B),"")</f>
        <v>203</v>
      </c>
      <c r="B66">
        <f t="shared" ref="B66:B129" ca="1" si="10">IF(Q66=0,RAND(),"")</f>
        <v>0.5771359191441745</v>
      </c>
      <c r="C66">
        <f>IF(D65&lt;Parameter!$G$13,QtnSeed!C65,QtnSeed!C65+1)</f>
        <v>2</v>
      </c>
      <c r="D66">
        <f>IF(E65&lt;Parameter!$G$13,QtnSeed!D65,QtnSeed!D65+1)</f>
        <v>9</v>
      </c>
      <c r="E66">
        <f>IF(E65+1&lt;=Parameter!$G$13,E65+1,2)</f>
        <v>4</v>
      </c>
      <c r="I66">
        <f>IF(D66=Parameter!$G$13-1,1,0)</f>
        <v>1</v>
      </c>
      <c r="J66">
        <f>IF(E66=Parameter!$G$13,1,0)</f>
        <v>0</v>
      </c>
      <c r="K66">
        <f t="shared" ref="K66:K129" si="11">SUM(I66:J66)</f>
        <v>1</v>
      </c>
      <c r="N66">
        <f t="shared" si="6"/>
        <v>0</v>
      </c>
      <c r="O66">
        <f t="shared" si="7"/>
        <v>0</v>
      </c>
      <c r="P66">
        <f t="shared" si="8"/>
        <v>0</v>
      </c>
      <c r="Q66">
        <f>IF(C66&lt;=Parameter!$G$13,SUM(N66:P66),99)</f>
        <v>0</v>
      </c>
    </row>
    <row r="67" spans="1:17" x14ac:dyDescent="0.25">
      <c r="A67">
        <f t="shared" ca="1" si="9"/>
        <v>447</v>
      </c>
      <c r="B67">
        <f t="shared" ca="1" si="10"/>
        <v>2.2232501548128392E-3</v>
      </c>
      <c r="C67">
        <f>IF(D66&lt;Parameter!$G$13,QtnSeed!C66,QtnSeed!C66+1)</f>
        <v>2</v>
      </c>
      <c r="D67">
        <f>IF(E66&lt;Parameter!$G$13,QtnSeed!D66,QtnSeed!D66+1)</f>
        <v>9</v>
      </c>
      <c r="E67">
        <f>IF(E66+1&lt;=Parameter!$G$13,E66+1,2)</f>
        <v>5</v>
      </c>
      <c r="I67">
        <f>IF(D67=Parameter!$G$13-1,1,0)</f>
        <v>1</v>
      </c>
      <c r="J67">
        <f>IF(E67=Parameter!$G$13,1,0)</f>
        <v>0</v>
      </c>
      <c r="K67">
        <f t="shared" si="11"/>
        <v>1</v>
      </c>
      <c r="N67">
        <f t="shared" si="6"/>
        <v>0</v>
      </c>
      <c r="O67">
        <f t="shared" si="7"/>
        <v>0</v>
      </c>
      <c r="P67">
        <f t="shared" si="8"/>
        <v>0</v>
      </c>
      <c r="Q67">
        <f>IF(C67&lt;=Parameter!$G$13,SUM(N67:P67),99)</f>
        <v>0</v>
      </c>
    </row>
    <row r="68" spans="1:17" x14ac:dyDescent="0.25">
      <c r="A68">
        <f t="shared" ca="1" si="9"/>
        <v>371</v>
      </c>
      <c r="B68">
        <f t="shared" ca="1" si="10"/>
        <v>0.1695439932430074</v>
      </c>
      <c r="C68">
        <f>IF(D67&lt;Parameter!$G$13,QtnSeed!C67,QtnSeed!C67+1)</f>
        <v>2</v>
      </c>
      <c r="D68">
        <f>IF(E67&lt;Parameter!$G$13,QtnSeed!D67,QtnSeed!D67+1)</f>
        <v>9</v>
      </c>
      <c r="E68">
        <f>IF(E67+1&lt;=Parameter!$G$13,E67+1,2)</f>
        <v>6</v>
      </c>
      <c r="I68">
        <f>IF(D68=Parameter!$G$13-1,1,0)</f>
        <v>1</v>
      </c>
      <c r="J68">
        <f>IF(E68=Parameter!$G$13,1,0)</f>
        <v>0</v>
      </c>
      <c r="K68">
        <f t="shared" si="11"/>
        <v>1</v>
      </c>
      <c r="N68">
        <f t="shared" si="6"/>
        <v>0</v>
      </c>
      <c r="O68">
        <f t="shared" si="7"/>
        <v>0</v>
      </c>
      <c r="P68">
        <f t="shared" si="8"/>
        <v>0</v>
      </c>
      <c r="Q68">
        <f>IF(C68&lt;=Parameter!$G$13,SUM(N68:P68),99)</f>
        <v>0</v>
      </c>
    </row>
    <row r="69" spans="1:17" x14ac:dyDescent="0.25">
      <c r="A69">
        <f t="shared" ca="1" si="9"/>
        <v>239</v>
      </c>
      <c r="B69">
        <f t="shared" ca="1" si="10"/>
        <v>0.4964486386217537</v>
      </c>
      <c r="C69">
        <f>IF(D68&lt;Parameter!$G$13,QtnSeed!C68,QtnSeed!C68+1)</f>
        <v>2</v>
      </c>
      <c r="D69">
        <f>IF(E68&lt;Parameter!$G$13,QtnSeed!D68,QtnSeed!D68+1)</f>
        <v>9</v>
      </c>
      <c r="E69">
        <f>IF(E68+1&lt;=Parameter!$G$13,E68+1,2)</f>
        <v>7</v>
      </c>
      <c r="I69">
        <f>IF(D69=Parameter!$G$13-1,1,0)</f>
        <v>1</v>
      </c>
      <c r="J69">
        <f>IF(E69=Parameter!$G$13,1,0)</f>
        <v>0</v>
      </c>
      <c r="K69">
        <f t="shared" si="11"/>
        <v>1</v>
      </c>
      <c r="N69">
        <f t="shared" si="6"/>
        <v>0</v>
      </c>
      <c r="O69">
        <f t="shared" si="7"/>
        <v>0</v>
      </c>
      <c r="P69">
        <f t="shared" si="8"/>
        <v>0</v>
      </c>
      <c r="Q69">
        <f>IF(C69&lt;=Parameter!$G$13,SUM(N69:P69),99)</f>
        <v>0</v>
      </c>
    </row>
    <row r="70" spans="1:17" x14ac:dyDescent="0.25">
      <c r="A70">
        <f t="shared" ca="1" si="9"/>
        <v>445</v>
      </c>
      <c r="B70">
        <f t="shared" ca="1" si="10"/>
        <v>2.9776532320276994E-3</v>
      </c>
      <c r="C70">
        <f>IF(D69&lt;Parameter!$G$13,QtnSeed!C69,QtnSeed!C69+1)</f>
        <v>2</v>
      </c>
      <c r="D70">
        <f>IF(E69&lt;Parameter!$G$13,QtnSeed!D69,QtnSeed!D69+1)</f>
        <v>9</v>
      </c>
      <c r="E70">
        <f>IF(E69+1&lt;=Parameter!$G$13,E69+1,2)</f>
        <v>8</v>
      </c>
      <c r="I70">
        <f>IF(D70=Parameter!$G$13-1,1,0)</f>
        <v>1</v>
      </c>
      <c r="J70">
        <f>IF(E70=Parameter!$G$13,1,0)</f>
        <v>0</v>
      </c>
      <c r="K70">
        <f t="shared" si="11"/>
        <v>1</v>
      </c>
      <c r="N70">
        <f t="shared" si="6"/>
        <v>0</v>
      </c>
      <c r="O70">
        <f t="shared" si="7"/>
        <v>0</v>
      </c>
      <c r="P70">
        <f t="shared" si="8"/>
        <v>0</v>
      </c>
      <c r="Q70">
        <f>IF(C70&lt;=Parameter!$G$13,SUM(N70:P70),99)</f>
        <v>0</v>
      </c>
    </row>
    <row r="71" spans="1:17" x14ac:dyDescent="0.25">
      <c r="A71" t="str">
        <f t="shared" ca="1" si="9"/>
        <v/>
      </c>
      <c r="B71" t="str">
        <f t="shared" ca="1" si="10"/>
        <v/>
      </c>
      <c r="C71">
        <f>IF(D70&lt;Parameter!$G$13,QtnSeed!C70,QtnSeed!C70+1)</f>
        <v>2</v>
      </c>
      <c r="D71">
        <f>IF(E70&lt;Parameter!$G$13,QtnSeed!D70,QtnSeed!D70+1)</f>
        <v>9</v>
      </c>
      <c r="E71">
        <f>IF(E70+1&lt;=Parameter!$G$13,E70+1,2)</f>
        <v>9</v>
      </c>
      <c r="I71">
        <f>IF(D71=Parameter!$G$13-1,1,0)</f>
        <v>1</v>
      </c>
      <c r="J71">
        <f>IF(E71=Parameter!$G$13,1,0)</f>
        <v>0</v>
      </c>
      <c r="K71">
        <f t="shared" si="11"/>
        <v>1</v>
      </c>
      <c r="N71">
        <f t="shared" si="6"/>
        <v>0</v>
      </c>
      <c r="O71">
        <f t="shared" si="7"/>
        <v>0</v>
      </c>
      <c r="P71">
        <f t="shared" si="8"/>
        <v>1</v>
      </c>
      <c r="Q71">
        <f>IF(C71&lt;=Parameter!$G$13,SUM(N71:P71),99)</f>
        <v>1</v>
      </c>
    </row>
    <row r="72" spans="1:17" x14ac:dyDescent="0.25">
      <c r="A72">
        <f t="shared" ca="1" si="9"/>
        <v>139</v>
      </c>
      <c r="B72">
        <f t="shared" ca="1" si="10"/>
        <v>0.69255736952621771</v>
      </c>
      <c r="C72">
        <f>IF(D71&lt;Parameter!$G$13,QtnSeed!C71,QtnSeed!C71+1)</f>
        <v>2</v>
      </c>
      <c r="D72">
        <f>IF(E71&lt;Parameter!$G$13,QtnSeed!D71,QtnSeed!D71+1)</f>
        <v>9</v>
      </c>
      <c r="E72">
        <f>IF(E71+1&lt;=Parameter!$G$13,E71+1,2)</f>
        <v>10</v>
      </c>
      <c r="I72">
        <f>IF(D72=Parameter!$G$13-1,1,0)</f>
        <v>1</v>
      </c>
      <c r="J72">
        <f>IF(E72=Parameter!$G$13,1,0)</f>
        <v>1</v>
      </c>
      <c r="K72">
        <f t="shared" si="11"/>
        <v>2</v>
      </c>
      <c r="N72">
        <f t="shared" si="6"/>
        <v>0</v>
      </c>
      <c r="O72">
        <f t="shared" si="7"/>
        <v>0</v>
      </c>
      <c r="P72">
        <f t="shared" si="8"/>
        <v>0</v>
      </c>
      <c r="Q72">
        <f>IF(C72&lt;=Parameter!$G$13,SUM(N72:P72),99)</f>
        <v>0</v>
      </c>
    </row>
    <row r="73" spans="1:17" x14ac:dyDescent="0.25">
      <c r="A73" t="str">
        <f t="shared" ca="1" si="9"/>
        <v/>
      </c>
      <c r="B73" t="str">
        <f t="shared" ca="1" si="10"/>
        <v/>
      </c>
      <c r="C73">
        <f>IF(K72=2,C72+1,IF(D72&lt;Parameter!$G$13,QtnSeed!C72,QtnSeed!C72+1))</f>
        <v>3</v>
      </c>
      <c r="D73">
        <f>IF(K72=2,2,IF(J72=1,D72+1,D72))</f>
        <v>2</v>
      </c>
      <c r="E73">
        <f>IF(E72+1&lt;=Parameter!$G$13,E72+1,2)</f>
        <v>2</v>
      </c>
      <c r="I73">
        <f>IF(D73=Parameter!$G$13-1,1,0)</f>
        <v>0</v>
      </c>
      <c r="J73">
        <f>IF(E73=Parameter!$G$13,1,0)</f>
        <v>0</v>
      </c>
      <c r="K73">
        <f t="shared" si="11"/>
        <v>0</v>
      </c>
      <c r="N73">
        <f t="shared" si="6"/>
        <v>0</v>
      </c>
      <c r="O73">
        <f t="shared" si="7"/>
        <v>0</v>
      </c>
      <c r="P73">
        <f t="shared" si="8"/>
        <v>1</v>
      </c>
      <c r="Q73">
        <f>IF(C73&lt;=Parameter!$G$13,SUM(N73:P73),99)</f>
        <v>1</v>
      </c>
    </row>
    <row r="74" spans="1:17" x14ac:dyDescent="0.25">
      <c r="A74" t="str">
        <f t="shared" ca="1" si="9"/>
        <v/>
      </c>
      <c r="B74" t="str">
        <f t="shared" ca="1" si="10"/>
        <v/>
      </c>
      <c r="C74">
        <f>IF(K73=2,C73+1,IF(D73&lt;Parameter!$G$13,QtnSeed!C73,QtnSeed!C73+1))</f>
        <v>3</v>
      </c>
      <c r="D74">
        <f t="shared" ref="D74:D87" si="12">IF(K73=2,2,IF(J73=1,D73+1,D73))</f>
        <v>2</v>
      </c>
      <c r="E74">
        <f>IF(E73+1&lt;=Parameter!$G$13,E73+1,2)</f>
        <v>3</v>
      </c>
      <c r="I74">
        <f>IF(D74=Parameter!$G$13-1,1,0)</f>
        <v>0</v>
      </c>
      <c r="J74">
        <f>IF(E74=Parameter!$G$13,1,0)</f>
        <v>0</v>
      </c>
      <c r="K74">
        <f t="shared" si="11"/>
        <v>0</v>
      </c>
      <c r="N74">
        <f t="shared" si="6"/>
        <v>0</v>
      </c>
      <c r="O74">
        <f t="shared" si="7"/>
        <v>1</v>
      </c>
      <c r="P74">
        <f t="shared" si="8"/>
        <v>0</v>
      </c>
      <c r="Q74">
        <f>IF(C74&lt;=Parameter!$G$13,SUM(N74:P74),99)</f>
        <v>1</v>
      </c>
    </row>
    <row r="75" spans="1:17" x14ac:dyDescent="0.25">
      <c r="A75">
        <f t="shared" ca="1" si="9"/>
        <v>271</v>
      </c>
      <c r="B75">
        <f t="shared" ca="1" si="10"/>
        <v>0.42907662180565675</v>
      </c>
      <c r="C75">
        <f>IF(K74=2,C74+1,IF(D74&lt;Parameter!$G$13,QtnSeed!C74,QtnSeed!C74+1))</f>
        <v>3</v>
      </c>
      <c r="D75">
        <f t="shared" si="12"/>
        <v>2</v>
      </c>
      <c r="E75">
        <f>IF(E74+1&lt;=Parameter!$G$13,E74+1,2)</f>
        <v>4</v>
      </c>
      <c r="I75">
        <f>IF(D75=Parameter!$G$13-1,1,0)</f>
        <v>0</v>
      </c>
      <c r="J75">
        <f>IF(E75=Parameter!$G$13,1,0)</f>
        <v>0</v>
      </c>
      <c r="K75">
        <f t="shared" si="11"/>
        <v>0</v>
      </c>
      <c r="N75">
        <f t="shared" si="6"/>
        <v>0</v>
      </c>
      <c r="O75">
        <f t="shared" si="7"/>
        <v>0</v>
      </c>
      <c r="P75">
        <f t="shared" si="8"/>
        <v>0</v>
      </c>
      <c r="Q75">
        <f>IF(C75&lt;=Parameter!$G$13,SUM(N75:P75),99)</f>
        <v>0</v>
      </c>
    </row>
    <row r="76" spans="1:17" x14ac:dyDescent="0.25">
      <c r="A76">
        <f t="shared" ca="1" si="9"/>
        <v>370</v>
      </c>
      <c r="B76">
        <f t="shared" ca="1" si="10"/>
        <v>0.17235323414836934</v>
      </c>
      <c r="C76">
        <f>IF(K75=2,C75+1,IF(D75&lt;Parameter!$G$13,QtnSeed!C75,QtnSeed!C75+1))</f>
        <v>3</v>
      </c>
      <c r="D76">
        <f t="shared" si="12"/>
        <v>2</v>
      </c>
      <c r="E76">
        <f>IF(E75+1&lt;=Parameter!$G$13,E75+1,2)</f>
        <v>5</v>
      </c>
      <c r="I76">
        <f>IF(D76=Parameter!$G$13-1,1,0)</f>
        <v>0</v>
      </c>
      <c r="J76">
        <f>IF(E76=Parameter!$G$13,1,0)</f>
        <v>0</v>
      </c>
      <c r="K76">
        <f t="shared" si="11"/>
        <v>0</v>
      </c>
      <c r="N76">
        <f t="shared" si="6"/>
        <v>0</v>
      </c>
      <c r="O76">
        <f t="shared" si="7"/>
        <v>0</v>
      </c>
      <c r="P76">
        <f t="shared" si="8"/>
        <v>0</v>
      </c>
      <c r="Q76">
        <f>IF(C76&lt;=Parameter!$G$13,SUM(N76:P76),99)</f>
        <v>0</v>
      </c>
    </row>
    <row r="77" spans="1:17" x14ac:dyDescent="0.25">
      <c r="A77">
        <f t="shared" ca="1" si="9"/>
        <v>284</v>
      </c>
      <c r="B77">
        <f t="shared" ca="1" si="10"/>
        <v>0.40496446286925514</v>
      </c>
      <c r="C77">
        <f>IF(K76=2,C76+1,IF(D76&lt;Parameter!$G$13,QtnSeed!C76,QtnSeed!C76+1))</f>
        <v>3</v>
      </c>
      <c r="D77">
        <f t="shared" si="12"/>
        <v>2</v>
      </c>
      <c r="E77">
        <f>IF(E76+1&lt;=Parameter!$G$13,E76+1,2)</f>
        <v>6</v>
      </c>
      <c r="I77">
        <f>IF(D77=Parameter!$G$13-1,1,0)</f>
        <v>0</v>
      </c>
      <c r="J77">
        <f>IF(E77=Parameter!$G$13,1,0)</f>
        <v>0</v>
      </c>
      <c r="K77">
        <f t="shared" si="11"/>
        <v>0</v>
      </c>
      <c r="N77">
        <f t="shared" si="6"/>
        <v>0</v>
      </c>
      <c r="O77">
        <f t="shared" si="7"/>
        <v>0</v>
      </c>
      <c r="P77">
        <f t="shared" si="8"/>
        <v>0</v>
      </c>
      <c r="Q77">
        <f>IF(C77&lt;=Parameter!$G$13,SUM(N77:P77),99)</f>
        <v>0</v>
      </c>
    </row>
    <row r="78" spans="1:17" x14ac:dyDescent="0.25">
      <c r="A78">
        <f t="shared" ca="1" si="9"/>
        <v>179</v>
      </c>
      <c r="B78">
        <f t="shared" ca="1" si="10"/>
        <v>0.61992196255139975</v>
      </c>
      <c r="C78">
        <f>IF(K77=2,C77+1,IF(D77&lt;Parameter!$G$13,QtnSeed!C77,QtnSeed!C77+1))</f>
        <v>3</v>
      </c>
      <c r="D78">
        <f t="shared" si="12"/>
        <v>2</v>
      </c>
      <c r="E78">
        <f>IF(E77+1&lt;=Parameter!$G$13,E77+1,2)</f>
        <v>7</v>
      </c>
      <c r="I78">
        <f>IF(D78=Parameter!$G$13-1,1,0)</f>
        <v>0</v>
      </c>
      <c r="J78">
        <f>IF(E78=Parameter!$G$13,1,0)</f>
        <v>0</v>
      </c>
      <c r="K78">
        <f t="shared" si="11"/>
        <v>0</v>
      </c>
      <c r="N78">
        <f t="shared" si="6"/>
        <v>0</v>
      </c>
      <c r="O78">
        <f t="shared" si="7"/>
        <v>0</v>
      </c>
      <c r="P78">
        <f t="shared" si="8"/>
        <v>0</v>
      </c>
      <c r="Q78">
        <f>IF(C78&lt;=Parameter!$G$13,SUM(N78:P78),99)</f>
        <v>0</v>
      </c>
    </row>
    <row r="79" spans="1:17" x14ac:dyDescent="0.25">
      <c r="A79">
        <f t="shared" ca="1" si="9"/>
        <v>68</v>
      </c>
      <c r="B79">
        <f t="shared" ca="1" si="10"/>
        <v>0.84018540567958211</v>
      </c>
      <c r="C79">
        <f>IF(K78=2,C78+1,IF(D78&lt;Parameter!$G$13,QtnSeed!C78,QtnSeed!C78+1))</f>
        <v>3</v>
      </c>
      <c r="D79">
        <f t="shared" si="12"/>
        <v>2</v>
      </c>
      <c r="E79">
        <f>IF(E78+1&lt;=Parameter!$G$13,E78+1,2)</f>
        <v>8</v>
      </c>
      <c r="I79">
        <f>IF(D79=Parameter!$G$13-1,1,0)</f>
        <v>0</v>
      </c>
      <c r="J79">
        <f>IF(E79=Parameter!$G$13,1,0)</f>
        <v>0</v>
      </c>
      <c r="K79">
        <f t="shared" si="11"/>
        <v>0</v>
      </c>
      <c r="N79">
        <f t="shared" si="6"/>
        <v>0</v>
      </c>
      <c r="O79">
        <f t="shared" si="7"/>
        <v>0</v>
      </c>
      <c r="P79">
        <f t="shared" si="8"/>
        <v>0</v>
      </c>
      <c r="Q79">
        <f>IF(C79&lt;=Parameter!$G$13,SUM(N79:P79),99)</f>
        <v>0</v>
      </c>
    </row>
    <row r="80" spans="1:17" x14ac:dyDescent="0.25">
      <c r="A80">
        <f t="shared" ca="1" si="9"/>
        <v>52</v>
      </c>
      <c r="B80">
        <f t="shared" ca="1" si="10"/>
        <v>0.87390682078582582</v>
      </c>
      <c r="C80">
        <f>IF(K79=2,C79+1,IF(D79&lt;Parameter!$G$13,QtnSeed!C79,QtnSeed!C79+1))</f>
        <v>3</v>
      </c>
      <c r="D80">
        <f t="shared" si="12"/>
        <v>2</v>
      </c>
      <c r="E80">
        <f>IF(E79+1&lt;=Parameter!$G$13,E79+1,2)</f>
        <v>9</v>
      </c>
      <c r="I80">
        <f>IF(D80=Parameter!$G$13-1,1,0)</f>
        <v>0</v>
      </c>
      <c r="J80">
        <f>IF(E80=Parameter!$G$13,1,0)</f>
        <v>0</v>
      </c>
      <c r="K80">
        <f t="shared" si="11"/>
        <v>0</v>
      </c>
      <c r="N80">
        <f t="shared" si="6"/>
        <v>0</v>
      </c>
      <c r="O80">
        <f t="shared" si="7"/>
        <v>0</v>
      </c>
      <c r="P80">
        <f t="shared" si="8"/>
        <v>0</v>
      </c>
      <c r="Q80">
        <f>IF(C80&lt;=Parameter!$G$13,SUM(N80:P80),99)</f>
        <v>0</v>
      </c>
    </row>
    <row r="81" spans="1:17" x14ac:dyDescent="0.25">
      <c r="A81">
        <f t="shared" ca="1" si="9"/>
        <v>418</v>
      </c>
      <c r="B81">
        <f t="shared" ca="1" si="10"/>
        <v>5.0163584866445676E-2</v>
      </c>
      <c r="C81">
        <f>IF(K80=2,C80+1,IF(D80&lt;Parameter!$G$13,QtnSeed!C80,QtnSeed!C80+1))</f>
        <v>3</v>
      </c>
      <c r="D81">
        <f t="shared" si="12"/>
        <v>2</v>
      </c>
      <c r="E81">
        <f>IF(E80+1&lt;=Parameter!$G$13,E80+1,2)</f>
        <v>10</v>
      </c>
      <c r="I81">
        <f>IF(D81=Parameter!$G$13-1,1,0)</f>
        <v>0</v>
      </c>
      <c r="J81">
        <f>IF(E81=Parameter!$G$13,1,0)</f>
        <v>1</v>
      </c>
      <c r="K81">
        <f t="shared" si="11"/>
        <v>1</v>
      </c>
      <c r="N81">
        <f t="shared" si="6"/>
        <v>0</v>
      </c>
      <c r="O81">
        <f t="shared" si="7"/>
        <v>0</v>
      </c>
      <c r="P81">
        <f t="shared" si="8"/>
        <v>0</v>
      </c>
      <c r="Q81">
        <f>IF(C81&lt;=Parameter!$G$13,SUM(N81:P81),99)</f>
        <v>0</v>
      </c>
    </row>
    <row r="82" spans="1:17" x14ac:dyDescent="0.25">
      <c r="A82" t="str">
        <f t="shared" ca="1" si="9"/>
        <v/>
      </c>
      <c r="B82" t="str">
        <f t="shared" ca="1" si="10"/>
        <v/>
      </c>
      <c r="C82">
        <f>IF(K81=2,C81+1,IF(D81&lt;Parameter!$G$13,QtnSeed!C81,QtnSeed!C81+1))</f>
        <v>3</v>
      </c>
      <c r="D82">
        <f t="shared" si="12"/>
        <v>3</v>
      </c>
      <c r="E82">
        <f>IF(E81+1&lt;=Parameter!$G$13,E81+1,2)</f>
        <v>2</v>
      </c>
      <c r="I82">
        <f>IF(D82=Parameter!$G$13-1,1,0)</f>
        <v>0</v>
      </c>
      <c r="J82">
        <f>IF(E82=Parameter!$G$13,1,0)</f>
        <v>0</v>
      </c>
      <c r="K82">
        <f t="shared" si="11"/>
        <v>0</v>
      </c>
      <c r="N82">
        <f t="shared" si="6"/>
        <v>1</v>
      </c>
      <c r="O82">
        <f t="shared" si="7"/>
        <v>0</v>
      </c>
      <c r="P82">
        <f t="shared" si="8"/>
        <v>0</v>
      </c>
      <c r="Q82">
        <f>IF(C82&lt;=Parameter!$G$13,SUM(N82:P82),99)</f>
        <v>1</v>
      </c>
    </row>
    <row r="83" spans="1:17" x14ac:dyDescent="0.25">
      <c r="A83" t="str">
        <f t="shared" ca="1" si="9"/>
        <v/>
      </c>
      <c r="B83" t="str">
        <f t="shared" ca="1" si="10"/>
        <v/>
      </c>
      <c r="C83">
        <f>IF(K82=2,C82+1,IF(D82&lt;Parameter!$G$13,QtnSeed!C82,QtnSeed!C82+1))</f>
        <v>3</v>
      </c>
      <c r="D83">
        <f t="shared" si="12"/>
        <v>3</v>
      </c>
      <c r="E83">
        <f>IF(E82+1&lt;=Parameter!$G$13,E82+1,2)</f>
        <v>3</v>
      </c>
      <c r="I83">
        <f>IF(D83=Parameter!$G$13-1,1,0)</f>
        <v>0</v>
      </c>
      <c r="J83">
        <f>IF(E83=Parameter!$G$13,1,0)</f>
        <v>0</v>
      </c>
      <c r="K83">
        <f t="shared" si="11"/>
        <v>0</v>
      </c>
      <c r="N83">
        <f t="shared" si="6"/>
        <v>1</v>
      </c>
      <c r="O83">
        <f t="shared" si="7"/>
        <v>1</v>
      </c>
      <c r="P83">
        <f t="shared" si="8"/>
        <v>1</v>
      </c>
      <c r="Q83">
        <f>IF(C83&lt;=Parameter!$G$13,SUM(N83:P83),99)</f>
        <v>3</v>
      </c>
    </row>
    <row r="84" spans="1:17" x14ac:dyDescent="0.25">
      <c r="A84" t="str">
        <f t="shared" ca="1" si="9"/>
        <v/>
      </c>
      <c r="B84" t="str">
        <f t="shared" ca="1" si="10"/>
        <v/>
      </c>
      <c r="C84">
        <f>IF(K83=2,C83+1,IF(D83&lt;Parameter!$G$13,QtnSeed!C83,QtnSeed!C83+1))</f>
        <v>3</v>
      </c>
      <c r="D84">
        <f t="shared" si="12"/>
        <v>3</v>
      </c>
      <c r="E84">
        <f>IF(E83+1&lt;=Parameter!$G$13,E83+1,2)</f>
        <v>4</v>
      </c>
      <c r="I84">
        <f>IF(D84=Parameter!$G$13-1,1,0)</f>
        <v>0</v>
      </c>
      <c r="J84">
        <f>IF(E84=Parameter!$G$13,1,0)</f>
        <v>0</v>
      </c>
      <c r="K84">
        <f t="shared" si="11"/>
        <v>0</v>
      </c>
      <c r="N84">
        <f t="shared" si="6"/>
        <v>1</v>
      </c>
      <c r="O84">
        <f t="shared" si="7"/>
        <v>0</v>
      </c>
      <c r="P84">
        <f t="shared" si="8"/>
        <v>0</v>
      </c>
      <c r="Q84">
        <f>IF(C84&lt;=Parameter!$G$13,SUM(N84:P84),99)</f>
        <v>1</v>
      </c>
    </row>
    <row r="85" spans="1:17" x14ac:dyDescent="0.25">
      <c r="A85" t="str">
        <f t="shared" ca="1" si="9"/>
        <v/>
      </c>
      <c r="B85" t="str">
        <f t="shared" ca="1" si="10"/>
        <v/>
      </c>
      <c r="C85">
        <f>IF(K84=2,C84+1,IF(D84&lt;Parameter!$G$13,QtnSeed!C84,QtnSeed!C84+1))</f>
        <v>3</v>
      </c>
      <c r="D85">
        <f t="shared" si="12"/>
        <v>3</v>
      </c>
      <c r="E85">
        <f>IF(E84+1&lt;=Parameter!$G$13,E84+1,2)</f>
        <v>5</v>
      </c>
      <c r="I85">
        <f>IF(D85=Parameter!$G$13-1,1,0)</f>
        <v>0</v>
      </c>
      <c r="J85">
        <f>IF(E85=Parameter!$G$13,1,0)</f>
        <v>0</v>
      </c>
      <c r="K85">
        <f t="shared" si="11"/>
        <v>0</v>
      </c>
      <c r="N85">
        <f t="shared" si="6"/>
        <v>1</v>
      </c>
      <c r="O85">
        <f t="shared" si="7"/>
        <v>0</v>
      </c>
      <c r="P85">
        <f t="shared" si="8"/>
        <v>0</v>
      </c>
      <c r="Q85">
        <f>IF(C85&lt;=Parameter!$G$13,SUM(N85:P85),99)</f>
        <v>1</v>
      </c>
    </row>
    <row r="86" spans="1:17" x14ac:dyDescent="0.25">
      <c r="A86" t="str">
        <f t="shared" ca="1" si="9"/>
        <v/>
      </c>
      <c r="B86" t="str">
        <f t="shared" ca="1" si="10"/>
        <v/>
      </c>
      <c r="C86">
        <f>IF(K85=2,C85+1,IF(D85&lt;Parameter!$G$13,QtnSeed!C85,QtnSeed!C85+1))</f>
        <v>3</v>
      </c>
      <c r="D86">
        <f t="shared" si="12"/>
        <v>3</v>
      </c>
      <c r="E86">
        <f>IF(E85+1&lt;=Parameter!$G$13,E85+1,2)</f>
        <v>6</v>
      </c>
      <c r="I86">
        <f>IF(D86=Parameter!$G$13-1,1,0)</f>
        <v>0</v>
      </c>
      <c r="J86">
        <f>IF(E86=Parameter!$G$13,1,0)</f>
        <v>0</v>
      </c>
      <c r="K86">
        <f t="shared" si="11"/>
        <v>0</v>
      </c>
      <c r="N86">
        <f t="shared" si="6"/>
        <v>1</v>
      </c>
      <c r="O86">
        <f t="shared" si="7"/>
        <v>0</v>
      </c>
      <c r="P86">
        <f t="shared" si="8"/>
        <v>0</v>
      </c>
      <c r="Q86">
        <f>IF(C86&lt;=Parameter!$G$13,SUM(N86:P86),99)</f>
        <v>1</v>
      </c>
    </row>
    <row r="87" spans="1:17" x14ac:dyDescent="0.25">
      <c r="A87" t="str">
        <f t="shared" ca="1" si="9"/>
        <v/>
      </c>
      <c r="B87" t="str">
        <f t="shared" ca="1" si="10"/>
        <v/>
      </c>
      <c r="C87">
        <f>IF(K86=2,C86+1,IF(D86&lt;Parameter!$G$13,QtnSeed!C86,QtnSeed!C86+1))</f>
        <v>3</v>
      </c>
      <c r="D87">
        <f t="shared" si="12"/>
        <v>3</v>
      </c>
      <c r="E87">
        <f>IF(E86+1&lt;=Parameter!$G$13,E86+1,2)</f>
        <v>7</v>
      </c>
      <c r="I87">
        <f>IF(D87=Parameter!$G$13-1,1,0)</f>
        <v>0</v>
      </c>
      <c r="J87">
        <f>IF(E87=Parameter!$G$13,1,0)</f>
        <v>0</v>
      </c>
      <c r="K87">
        <f t="shared" si="11"/>
        <v>0</v>
      </c>
      <c r="N87">
        <f t="shared" si="6"/>
        <v>1</v>
      </c>
      <c r="O87">
        <f t="shared" si="7"/>
        <v>0</v>
      </c>
      <c r="P87">
        <f t="shared" si="8"/>
        <v>0</v>
      </c>
      <c r="Q87">
        <f>IF(C87&lt;=Parameter!$G$13,SUM(N87:P87),99)</f>
        <v>1</v>
      </c>
    </row>
    <row r="88" spans="1:17" x14ac:dyDescent="0.25">
      <c r="A88" t="str">
        <f t="shared" ca="1" si="9"/>
        <v/>
      </c>
      <c r="B88" t="str">
        <f t="shared" ca="1" si="10"/>
        <v/>
      </c>
      <c r="C88">
        <f>IF(K87=2,C87+1,IF(D87&lt;Parameter!$G$13,QtnSeed!C87,QtnSeed!C87+1))</f>
        <v>3</v>
      </c>
      <c r="D88">
        <f t="shared" ref="D88:D151" si="13">IF(K87=2,2,IF(J87=1,D87+1,D87))</f>
        <v>3</v>
      </c>
      <c r="E88">
        <f>IF(E87+1&lt;=Parameter!$G$13,E87+1,2)</f>
        <v>8</v>
      </c>
      <c r="I88">
        <f>IF(D88=Parameter!$G$13-1,1,0)</f>
        <v>0</v>
      </c>
      <c r="J88">
        <f>IF(E88=Parameter!$G$13,1,0)</f>
        <v>0</v>
      </c>
      <c r="K88">
        <f t="shared" si="11"/>
        <v>0</v>
      </c>
      <c r="N88">
        <f t="shared" si="6"/>
        <v>1</v>
      </c>
      <c r="O88">
        <f t="shared" si="7"/>
        <v>0</v>
      </c>
      <c r="P88">
        <f t="shared" si="8"/>
        <v>0</v>
      </c>
      <c r="Q88">
        <f>IF(C88&lt;=Parameter!$G$13,SUM(N88:P88),99)</f>
        <v>1</v>
      </c>
    </row>
    <row r="89" spans="1:17" x14ac:dyDescent="0.25">
      <c r="A89" t="str">
        <f t="shared" ca="1" si="9"/>
        <v/>
      </c>
      <c r="B89" t="str">
        <f t="shared" ca="1" si="10"/>
        <v/>
      </c>
      <c r="C89">
        <f>IF(K88=2,C88+1,IF(D88&lt;Parameter!$G$13,QtnSeed!C88,QtnSeed!C88+1))</f>
        <v>3</v>
      </c>
      <c r="D89">
        <f t="shared" si="13"/>
        <v>3</v>
      </c>
      <c r="E89">
        <f>IF(E88+1&lt;=Parameter!$G$13,E88+1,2)</f>
        <v>9</v>
      </c>
      <c r="I89">
        <f>IF(D89=Parameter!$G$13-1,1,0)</f>
        <v>0</v>
      </c>
      <c r="J89">
        <f>IF(E89=Parameter!$G$13,1,0)</f>
        <v>0</v>
      </c>
      <c r="K89">
        <f t="shared" si="11"/>
        <v>0</v>
      </c>
      <c r="N89">
        <f t="shared" si="6"/>
        <v>1</v>
      </c>
      <c r="O89">
        <f t="shared" si="7"/>
        <v>0</v>
      </c>
      <c r="P89">
        <f t="shared" si="8"/>
        <v>0</v>
      </c>
      <c r="Q89">
        <f>IF(C89&lt;=Parameter!$G$13,SUM(N89:P89),99)</f>
        <v>1</v>
      </c>
    </row>
    <row r="90" spans="1:17" x14ac:dyDescent="0.25">
      <c r="A90" t="str">
        <f t="shared" ca="1" si="9"/>
        <v/>
      </c>
      <c r="B90" t="str">
        <f t="shared" ca="1" si="10"/>
        <v/>
      </c>
      <c r="C90">
        <f>IF(K89=2,C89+1,IF(D89&lt;Parameter!$G$13,QtnSeed!C89,QtnSeed!C89+1))</f>
        <v>3</v>
      </c>
      <c r="D90">
        <f t="shared" si="13"/>
        <v>3</v>
      </c>
      <c r="E90">
        <f>IF(E89+1&lt;=Parameter!$G$13,E89+1,2)</f>
        <v>10</v>
      </c>
      <c r="I90">
        <f>IF(D90=Parameter!$G$13-1,1,0)</f>
        <v>0</v>
      </c>
      <c r="J90">
        <f>IF(E90=Parameter!$G$13,1,0)</f>
        <v>1</v>
      </c>
      <c r="K90">
        <f t="shared" si="11"/>
        <v>1</v>
      </c>
      <c r="N90">
        <f t="shared" si="6"/>
        <v>1</v>
      </c>
      <c r="O90">
        <f t="shared" si="7"/>
        <v>0</v>
      </c>
      <c r="P90">
        <f t="shared" si="8"/>
        <v>0</v>
      </c>
      <c r="Q90">
        <f>IF(C90&lt;=Parameter!$G$13,SUM(N90:P90),99)</f>
        <v>1</v>
      </c>
    </row>
    <row r="91" spans="1:17" x14ac:dyDescent="0.25">
      <c r="A91">
        <f t="shared" ca="1" si="9"/>
        <v>197</v>
      </c>
      <c r="B91">
        <f t="shared" ca="1" si="10"/>
        <v>0.58549214404506977</v>
      </c>
      <c r="C91">
        <f>IF(K90=2,C90+1,IF(D90&lt;Parameter!$G$13,QtnSeed!C90,QtnSeed!C90+1))</f>
        <v>3</v>
      </c>
      <c r="D91">
        <f t="shared" si="13"/>
        <v>4</v>
      </c>
      <c r="E91">
        <f>IF(E90+1&lt;=Parameter!$G$13,E90+1,2)</f>
        <v>2</v>
      </c>
      <c r="I91">
        <f>IF(D91=Parameter!$G$13-1,1,0)</f>
        <v>0</v>
      </c>
      <c r="J91">
        <f>IF(E91=Parameter!$G$13,1,0)</f>
        <v>0</v>
      </c>
      <c r="K91">
        <f t="shared" si="11"/>
        <v>0</v>
      </c>
      <c r="N91">
        <f t="shared" si="6"/>
        <v>0</v>
      </c>
      <c r="O91">
        <f t="shared" si="7"/>
        <v>0</v>
      </c>
      <c r="P91">
        <f t="shared" si="8"/>
        <v>0</v>
      </c>
      <c r="Q91">
        <f>IF(C91&lt;=Parameter!$G$13,SUM(N91:P91),99)</f>
        <v>0</v>
      </c>
    </row>
    <row r="92" spans="1:17" x14ac:dyDescent="0.25">
      <c r="A92" t="str">
        <f t="shared" ca="1" si="9"/>
        <v/>
      </c>
      <c r="B92" t="str">
        <f t="shared" ca="1" si="10"/>
        <v/>
      </c>
      <c r="C92">
        <f>IF(K91=2,C91+1,IF(D91&lt;Parameter!$G$13,QtnSeed!C91,QtnSeed!C91+1))</f>
        <v>3</v>
      </c>
      <c r="D92">
        <f t="shared" si="13"/>
        <v>4</v>
      </c>
      <c r="E92">
        <f>IF(E91+1&lt;=Parameter!$G$13,E91+1,2)</f>
        <v>3</v>
      </c>
      <c r="I92">
        <f>IF(D92=Parameter!$G$13-1,1,0)</f>
        <v>0</v>
      </c>
      <c r="J92">
        <f>IF(E92=Parameter!$G$13,1,0)</f>
        <v>0</v>
      </c>
      <c r="K92">
        <f t="shared" si="11"/>
        <v>0</v>
      </c>
      <c r="N92">
        <f t="shared" si="6"/>
        <v>0</v>
      </c>
      <c r="O92">
        <f t="shared" si="7"/>
        <v>1</v>
      </c>
      <c r="P92">
        <f t="shared" si="8"/>
        <v>0</v>
      </c>
      <c r="Q92">
        <f>IF(C92&lt;=Parameter!$G$13,SUM(N92:P92),99)</f>
        <v>1</v>
      </c>
    </row>
    <row r="93" spans="1:17" x14ac:dyDescent="0.25">
      <c r="A93" t="str">
        <f t="shared" ca="1" si="9"/>
        <v/>
      </c>
      <c r="B93" t="str">
        <f t="shared" ca="1" si="10"/>
        <v/>
      </c>
      <c r="C93">
        <f>IF(K92=2,C92+1,IF(D92&lt;Parameter!$G$13,QtnSeed!C92,QtnSeed!C92+1))</f>
        <v>3</v>
      </c>
      <c r="D93">
        <f t="shared" si="13"/>
        <v>4</v>
      </c>
      <c r="E93">
        <f>IF(E92+1&lt;=Parameter!$G$13,E92+1,2)</f>
        <v>4</v>
      </c>
      <c r="I93">
        <f>IF(D93=Parameter!$G$13-1,1,0)</f>
        <v>0</v>
      </c>
      <c r="J93">
        <f>IF(E93=Parameter!$G$13,1,0)</f>
        <v>0</v>
      </c>
      <c r="K93">
        <f t="shared" si="11"/>
        <v>0</v>
      </c>
      <c r="N93">
        <f t="shared" si="6"/>
        <v>0</v>
      </c>
      <c r="O93">
        <f t="shared" si="7"/>
        <v>0</v>
      </c>
      <c r="P93">
        <f t="shared" si="8"/>
        <v>1</v>
      </c>
      <c r="Q93">
        <f>IF(C93&lt;=Parameter!$G$13,SUM(N93:P93),99)</f>
        <v>1</v>
      </c>
    </row>
    <row r="94" spans="1:17" x14ac:dyDescent="0.25">
      <c r="A94">
        <f t="shared" ca="1" si="9"/>
        <v>243</v>
      </c>
      <c r="B94">
        <f t="shared" ca="1" si="10"/>
        <v>0.48566045298482974</v>
      </c>
      <c r="C94">
        <f>IF(K93=2,C93+1,IF(D93&lt;Parameter!$G$13,QtnSeed!C93,QtnSeed!C93+1))</f>
        <v>3</v>
      </c>
      <c r="D94">
        <f t="shared" si="13"/>
        <v>4</v>
      </c>
      <c r="E94">
        <f>IF(E93+1&lt;=Parameter!$G$13,E93+1,2)</f>
        <v>5</v>
      </c>
      <c r="I94">
        <f>IF(D94=Parameter!$G$13-1,1,0)</f>
        <v>0</v>
      </c>
      <c r="J94">
        <f>IF(E94=Parameter!$G$13,1,0)</f>
        <v>0</v>
      </c>
      <c r="K94">
        <f t="shared" si="11"/>
        <v>0</v>
      </c>
      <c r="N94">
        <f t="shared" si="6"/>
        <v>0</v>
      </c>
      <c r="O94">
        <f t="shared" si="7"/>
        <v>0</v>
      </c>
      <c r="P94">
        <f t="shared" si="8"/>
        <v>0</v>
      </c>
      <c r="Q94">
        <f>IF(C94&lt;=Parameter!$G$13,SUM(N94:P94),99)</f>
        <v>0</v>
      </c>
    </row>
    <row r="95" spans="1:17" x14ac:dyDescent="0.25">
      <c r="A95">
        <f t="shared" ca="1" si="9"/>
        <v>275</v>
      </c>
      <c r="B95">
        <f t="shared" ca="1" si="10"/>
        <v>0.42243710031840032</v>
      </c>
      <c r="C95">
        <f>IF(K94=2,C94+1,IF(D94&lt;Parameter!$G$13,QtnSeed!C94,QtnSeed!C94+1))</f>
        <v>3</v>
      </c>
      <c r="D95">
        <f t="shared" si="13"/>
        <v>4</v>
      </c>
      <c r="E95">
        <f>IF(E94+1&lt;=Parameter!$G$13,E94+1,2)</f>
        <v>6</v>
      </c>
      <c r="I95">
        <f>IF(D95=Parameter!$G$13-1,1,0)</f>
        <v>0</v>
      </c>
      <c r="J95">
        <f>IF(E95=Parameter!$G$13,1,0)</f>
        <v>0</v>
      </c>
      <c r="K95">
        <f t="shared" si="11"/>
        <v>0</v>
      </c>
      <c r="N95">
        <f t="shared" si="6"/>
        <v>0</v>
      </c>
      <c r="O95">
        <f t="shared" si="7"/>
        <v>0</v>
      </c>
      <c r="P95">
        <f t="shared" si="8"/>
        <v>0</v>
      </c>
      <c r="Q95">
        <f>IF(C95&lt;=Parameter!$G$13,SUM(N95:P95),99)</f>
        <v>0</v>
      </c>
    </row>
    <row r="96" spans="1:17" x14ac:dyDescent="0.25">
      <c r="A96">
        <f t="shared" ca="1" si="9"/>
        <v>274</v>
      </c>
      <c r="B96">
        <f t="shared" ca="1" si="10"/>
        <v>0.42404581428480248</v>
      </c>
      <c r="C96">
        <f>IF(K95=2,C95+1,IF(D95&lt;Parameter!$G$13,QtnSeed!C95,QtnSeed!C95+1))</f>
        <v>3</v>
      </c>
      <c r="D96">
        <f t="shared" si="13"/>
        <v>4</v>
      </c>
      <c r="E96">
        <f>IF(E95+1&lt;=Parameter!$G$13,E95+1,2)</f>
        <v>7</v>
      </c>
      <c r="I96">
        <f>IF(D96=Parameter!$G$13-1,1,0)</f>
        <v>0</v>
      </c>
      <c r="J96">
        <f>IF(E96=Parameter!$G$13,1,0)</f>
        <v>0</v>
      </c>
      <c r="K96">
        <f t="shared" si="11"/>
        <v>0</v>
      </c>
      <c r="N96">
        <f t="shared" si="6"/>
        <v>0</v>
      </c>
      <c r="O96">
        <f t="shared" si="7"/>
        <v>0</v>
      </c>
      <c r="P96">
        <f t="shared" si="8"/>
        <v>0</v>
      </c>
      <c r="Q96">
        <f>IF(C96&lt;=Parameter!$G$13,SUM(N96:P96),99)</f>
        <v>0</v>
      </c>
    </row>
    <row r="97" spans="1:17" x14ac:dyDescent="0.25">
      <c r="A97">
        <f t="shared" ca="1" si="9"/>
        <v>265</v>
      </c>
      <c r="B97">
        <f t="shared" ca="1" si="10"/>
        <v>0.44319452588006847</v>
      </c>
      <c r="C97">
        <f>IF(K96=2,C96+1,IF(D96&lt;Parameter!$G$13,QtnSeed!C96,QtnSeed!C96+1))</f>
        <v>3</v>
      </c>
      <c r="D97">
        <f t="shared" si="13"/>
        <v>4</v>
      </c>
      <c r="E97">
        <f>IF(E96+1&lt;=Parameter!$G$13,E96+1,2)</f>
        <v>8</v>
      </c>
      <c r="I97">
        <f>IF(D97=Parameter!$G$13-1,1,0)</f>
        <v>0</v>
      </c>
      <c r="J97">
        <f>IF(E97=Parameter!$G$13,1,0)</f>
        <v>0</v>
      </c>
      <c r="K97">
        <f t="shared" si="11"/>
        <v>0</v>
      </c>
      <c r="N97">
        <f t="shared" si="6"/>
        <v>0</v>
      </c>
      <c r="O97">
        <f t="shared" si="7"/>
        <v>0</v>
      </c>
      <c r="P97">
        <f t="shared" si="8"/>
        <v>0</v>
      </c>
      <c r="Q97">
        <f>IF(C97&lt;=Parameter!$G$13,SUM(N97:P97),99)</f>
        <v>0</v>
      </c>
    </row>
    <row r="98" spans="1:17" x14ac:dyDescent="0.25">
      <c r="A98">
        <f t="shared" ca="1" si="9"/>
        <v>122</v>
      </c>
      <c r="B98">
        <f t="shared" ca="1" si="10"/>
        <v>0.72574906293900265</v>
      </c>
      <c r="C98">
        <f>IF(K97=2,C97+1,IF(D97&lt;Parameter!$G$13,QtnSeed!C97,QtnSeed!C97+1))</f>
        <v>3</v>
      </c>
      <c r="D98">
        <f t="shared" si="13"/>
        <v>4</v>
      </c>
      <c r="E98">
        <f>IF(E97+1&lt;=Parameter!$G$13,E97+1,2)</f>
        <v>9</v>
      </c>
      <c r="I98">
        <f>IF(D98=Parameter!$G$13-1,1,0)</f>
        <v>0</v>
      </c>
      <c r="J98">
        <f>IF(E98=Parameter!$G$13,1,0)</f>
        <v>0</v>
      </c>
      <c r="K98">
        <f t="shared" si="11"/>
        <v>0</v>
      </c>
      <c r="N98">
        <f t="shared" si="6"/>
        <v>0</v>
      </c>
      <c r="O98">
        <f t="shared" si="7"/>
        <v>0</v>
      </c>
      <c r="P98">
        <f t="shared" si="8"/>
        <v>0</v>
      </c>
      <c r="Q98">
        <f>IF(C98&lt;=Parameter!$G$13,SUM(N98:P98),99)</f>
        <v>0</v>
      </c>
    </row>
    <row r="99" spans="1:17" x14ac:dyDescent="0.25">
      <c r="A99">
        <f t="shared" ca="1" si="9"/>
        <v>367</v>
      </c>
      <c r="B99">
        <f t="shared" ca="1" si="10"/>
        <v>0.1773324576011136</v>
      </c>
      <c r="C99">
        <f>IF(K98=2,C98+1,IF(D98&lt;Parameter!$G$13,QtnSeed!C98,QtnSeed!C98+1))</f>
        <v>3</v>
      </c>
      <c r="D99">
        <f t="shared" si="13"/>
        <v>4</v>
      </c>
      <c r="E99">
        <f>IF(E98+1&lt;=Parameter!$G$13,E98+1,2)</f>
        <v>10</v>
      </c>
      <c r="I99">
        <f>IF(D99=Parameter!$G$13-1,1,0)</f>
        <v>0</v>
      </c>
      <c r="J99">
        <f>IF(E99=Parameter!$G$13,1,0)</f>
        <v>1</v>
      </c>
      <c r="K99">
        <f t="shared" si="11"/>
        <v>1</v>
      </c>
      <c r="N99">
        <f t="shared" si="6"/>
        <v>0</v>
      </c>
      <c r="O99">
        <f t="shared" si="7"/>
        <v>0</v>
      </c>
      <c r="P99">
        <f t="shared" si="8"/>
        <v>0</v>
      </c>
      <c r="Q99">
        <f>IF(C99&lt;=Parameter!$G$13,SUM(N99:P99),99)</f>
        <v>0</v>
      </c>
    </row>
    <row r="100" spans="1:17" x14ac:dyDescent="0.25">
      <c r="A100">
        <f t="shared" ca="1" si="9"/>
        <v>404</v>
      </c>
      <c r="B100">
        <f t="shared" ca="1" si="10"/>
        <v>9.1330793698406798E-2</v>
      </c>
      <c r="C100">
        <f>IF(K99=2,C99+1,IF(D99&lt;Parameter!$G$13,QtnSeed!C99,QtnSeed!C99+1))</f>
        <v>3</v>
      </c>
      <c r="D100">
        <f t="shared" si="13"/>
        <v>5</v>
      </c>
      <c r="E100">
        <f>IF(E99+1&lt;=Parameter!$G$13,E99+1,2)</f>
        <v>2</v>
      </c>
      <c r="I100">
        <f>IF(D100=Parameter!$G$13-1,1,0)</f>
        <v>0</v>
      </c>
      <c r="J100">
        <f>IF(E100=Parameter!$G$13,1,0)</f>
        <v>0</v>
      </c>
      <c r="K100">
        <f t="shared" si="11"/>
        <v>0</v>
      </c>
      <c r="N100">
        <f t="shared" si="6"/>
        <v>0</v>
      </c>
      <c r="O100">
        <f t="shared" si="7"/>
        <v>0</v>
      </c>
      <c r="P100">
        <f t="shared" si="8"/>
        <v>0</v>
      </c>
      <c r="Q100">
        <f>IF(C100&lt;=Parameter!$G$13,SUM(N100:P100),99)</f>
        <v>0</v>
      </c>
    </row>
    <row r="101" spans="1:17" x14ac:dyDescent="0.25">
      <c r="A101" t="str">
        <f t="shared" ca="1" si="9"/>
        <v/>
      </c>
      <c r="B101" t="str">
        <f t="shared" ca="1" si="10"/>
        <v/>
      </c>
      <c r="C101">
        <f>IF(K100=2,C100+1,IF(D100&lt;Parameter!$G$13,QtnSeed!C100,QtnSeed!C100+1))</f>
        <v>3</v>
      </c>
      <c r="D101">
        <f t="shared" si="13"/>
        <v>5</v>
      </c>
      <c r="E101">
        <f>IF(E100+1&lt;=Parameter!$G$13,E100+1,2)</f>
        <v>3</v>
      </c>
      <c r="I101">
        <f>IF(D101=Parameter!$G$13-1,1,0)</f>
        <v>0</v>
      </c>
      <c r="J101">
        <f>IF(E101=Parameter!$G$13,1,0)</f>
        <v>0</v>
      </c>
      <c r="K101">
        <f t="shared" si="11"/>
        <v>0</v>
      </c>
      <c r="N101">
        <f t="shared" si="6"/>
        <v>0</v>
      </c>
      <c r="O101">
        <f t="shared" si="7"/>
        <v>1</v>
      </c>
      <c r="P101">
        <f t="shared" si="8"/>
        <v>0</v>
      </c>
      <c r="Q101">
        <f>IF(C101&lt;=Parameter!$G$13,SUM(N101:P101),99)</f>
        <v>1</v>
      </c>
    </row>
    <row r="102" spans="1:17" x14ac:dyDescent="0.25">
      <c r="A102">
        <f t="shared" ca="1" si="9"/>
        <v>388</v>
      </c>
      <c r="B102">
        <f t="shared" ca="1" si="10"/>
        <v>0.13782233435542057</v>
      </c>
      <c r="C102">
        <f>IF(K101=2,C101+1,IF(D101&lt;Parameter!$G$13,QtnSeed!C101,QtnSeed!C101+1))</f>
        <v>3</v>
      </c>
      <c r="D102">
        <f t="shared" si="13"/>
        <v>5</v>
      </c>
      <c r="E102">
        <f>IF(E101+1&lt;=Parameter!$G$13,E101+1,2)</f>
        <v>4</v>
      </c>
      <c r="I102">
        <f>IF(D102=Parameter!$G$13-1,1,0)</f>
        <v>0</v>
      </c>
      <c r="J102">
        <f>IF(E102=Parameter!$G$13,1,0)</f>
        <v>0</v>
      </c>
      <c r="K102">
        <f t="shared" si="11"/>
        <v>0</v>
      </c>
      <c r="N102">
        <f t="shared" si="6"/>
        <v>0</v>
      </c>
      <c r="O102">
        <f t="shared" si="7"/>
        <v>0</v>
      </c>
      <c r="P102">
        <f t="shared" si="8"/>
        <v>0</v>
      </c>
      <c r="Q102">
        <f>IF(C102&lt;=Parameter!$G$13,SUM(N102:P102),99)</f>
        <v>0</v>
      </c>
    </row>
    <row r="103" spans="1:17" x14ac:dyDescent="0.25">
      <c r="A103" t="str">
        <f t="shared" ca="1" si="9"/>
        <v/>
      </c>
      <c r="B103" t="str">
        <f t="shared" ca="1" si="10"/>
        <v/>
      </c>
      <c r="C103">
        <f>IF(K102=2,C102+1,IF(D102&lt;Parameter!$G$13,QtnSeed!C102,QtnSeed!C102+1))</f>
        <v>3</v>
      </c>
      <c r="D103">
        <f t="shared" si="13"/>
        <v>5</v>
      </c>
      <c r="E103">
        <f>IF(E102+1&lt;=Parameter!$G$13,E102+1,2)</f>
        <v>5</v>
      </c>
      <c r="I103">
        <f>IF(D103=Parameter!$G$13-1,1,0)</f>
        <v>0</v>
      </c>
      <c r="J103">
        <f>IF(E103=Parameter!$G$13,1,0)</f>
        <v>0</v>
      </c>
      <c r="K103">
        <f t="shared" si="11"/>
        <v>0</v>
      </c>
      <c r="N103">
        <f t="shared" si="6"/>
        <v>0</v>
      </c>
      <c r="O103">
        <f t="shared" si="7"/>
        <v>0</v>
      </c>
      <c r="P103">
        <f t="shared" si="8"/>
        <v>1</v>
      </c>
      <c r="Q103">
        <f>IF(C103&lt;=Parameter!$G$13,SUM(N103:P103),99)</f>
        <v>1</v>
      </c>
    </row>
    <row r="104" spans="1:17" x14ac:dyDescent="0.25">
      <c r="A104">
        <f t="shared" ca="1" si="9"/>
        <v>194</v>
      </c>
      <c r="B104">
        <f t="shared" ca="1" si="10"/>
        <v>0.59000839132941019</v>
      </c>
      <c r="C104">
        <f>IF(K103=2,C103+1,IF(D103&lt;Parameter!$G$13,QtnSeed!C103,QtnSeed!C103+1))</f>
        <v>3</v>
      </c>
      <c r="D104">
        <f t="shared" si="13"/>
        <v>5</v>
      </c>
      <c r="E104">
        <f>IF(E103+1&lt;=Parameter!$G$13,E103+1,2)</f>
        <v>6</v>
      </c>
      <c r="I104">
        <f>IF(D104=Parameter!$G$13-1,1,0)</f>
        <v>0</v>
      </c>
      <c r="J104">
        <f>IF(E104=Parameter!$G$13,1,0)</f>
        <v>0</v>
      </c>
      <c r="K104">
        <f t="shared" si="11"/>
        <v>0</v>
      </c>
      <c r="N104">
        <f t="shared" si="6"/>
        <v>0</v>
      </c>
      <c r="O104">
        <f t="shared" si="7"/>
        <v>0</v>
      </c>
      <c r="P104">
        <f t="shared" si="8"/>
        <v>0</v>
      </c>
      <c r="Q104">
        <f>IF(C104&lt;=Parameter!$G$13,SUM(N104:P104),99)</f>
        <v>0</v>
      </c>
    </row>
    <row r="105" spans="1:17" x14ac:dyDescent="0.25">
      <c r="A105">
        <f t="shared" ca="1" si="9"/>
        <v>170</v>
      </c>
      <c r="B105">
        <f t="shared" ca="1" si="10"/>
        <v>0.64022036171270347</v>
      </c>
      <c r="C105">
        <f>IF(K104=2,C104+1,IF(D104&lt;Parameter!$G$13,QtnSeed!C104,QtnSeed!C104+1))</f>
        <v>3</v>
      </c>
      <c r="D105">
        <f t="shared" si="13"/>
        <v>5</v>
      </c>
      <c r="E105">
        <f>IF(E104+1&lt;=Parameter!$G$13,E104+1,2)</f>
        <v>7</v>
      </c>
      <c r="I105">
        <f>IF(D105=Parameter!$G$13-1,1,0)</f>
        <v>0</v>
      </c>
      <c r="J105">
        <f>IF(E105=Parameter!$G$13,1,0)</f>
        <v>0</v>
      </c>
      <c r="K105">
        <f t="shared" si="11"/>
        <v>0</v>
      </c>
      <c r="N105">
        <f t="shared" si="6"/>
        <v>0</v>
      </c>
      <c r="O105">
        <f t="shared" si="7"/>
        <v>0</v>
      </c>
      <c r="P105">
        <f t="shared" si="8"/>
        <v>0</v>
      </c>
      <c r="Q105">
        <f>IF(C105&lt;=Parameter!$G$13,SUM(N105:P105),99)</f>
        <v>0</v>
      </c>
    </row>
    <row r="106" spans="1:17" x14ac:dyDescent="0.25">
      <c r="A106">
        <f t="shared" ca="1" si="9"/>
        <v>444</v>
      </c>
      <c r="B106">
        <f t="shared" ca="1" si="10"/>
        <v>3.5262788152440327E-3</v>
      </c>
      <c r="C106">
        <f>IF(K105=2,C105+1,IF(D105&lt;Parameter!$G$13,QtnSeed!C105,QtnSeed!C105+1))</f>
        <v>3</v>
      </c>
      <c r="D106">
        <f t="shared" si="13"/>
        <v>5</v>
      </c>
      <c r="E106">
        <f>IF(E105+1&lt;=Parameter!$G$13,E105+1,2)</f>
        <v>8</v>
      </c>
      <c r="I106">
        <f>IF(D106=Parameter!$G$13-1,1,0)</f>
        <v>0</v>
      </c>
      <c r="J106">
        <f>IF(E106=Parameter!$G$13,1,0)</f>
        <v>0</v>
      </c>
      <c r="K106">
        <f t="shared" si="11"/>
        <v>0</v>
      </c>
      <c r="N106">
        <f t="shared" si="6"/>
        <v>0</v>
      </c>
      <c r="O106">
        <f t="shared" si="7"/>
        <v>0</v>
      </c>
      <c r="P106">
        <f t="shared" si="8"/>
        <v>0</v>
      </c>
      <c r="Q106">
        <f>IF(C106&lt;=Parameter!$G$13,SUM(N106:P106),99)</f>
        <v>0</v>
      </c>
    </row>
    <row r="107" spans="1:17" x14ac:dyDescent="0.25">
      <c r="A107">
        <f t="shared" ca="1" si="9"/>
        <v>46</v>
      </c>
      <c r="B107">
        <f t="shared" ca="1" si="10"/>
        <v>0.89012885698265265</v>
      </c>
      <c r="C107">
        <f>IF(K106=2,C106+1,IF(D106&lt;Parameter!$G$13,QtnSeed!C106,QtnSeed!C106+1))</f>
        <v>3</v>
      </c>
      <c r="D107">
        <f t="shared" si="13"/>
        <v>5</v>
      </c>
      <c r="E107">
        <f>IF(E106+1&lt;=Parameter!$G$13,E106+1,2)</f>
        <v>9</v>
      </c>
      <c r="I107">
        <f>IF(D107=Parameter!$G$13-1,1,0)</f>
        <v>0</v>
      </c>
      <c r="J107">
        <f>IF(E107=Parameter!$G$13,1,0)</f>
        <v>0</v>
      </c>
      <c r="K107">
        <f t="shared" si="11"/>
        <v>0</v>
      </c>
      <c r="N107">
        <f t="shared" si="6"/>
        <v>0</v>
      </c>
      <c r="O107">
        <f t="shared" si="7"/>
        <v>0</v>
      </c>
      <c r="P107">
        <f t="shared" si="8"/>
        <v>0</v>
      </c>
      <c r="Q107">
        <f>IF(C107&lt;=Parameter!$G$13,SUM(N107:P107),99)</f>
        <v>0</v>
      </c>
    </row>
    <row r="108" spans="1:17" x14ac:dyDescent="0.25">
      <c r="A108">
        <f t="shared" ca="1" si="9"/>
        <v>349</v>
      </c>
      <c r="B108">
        <f t="shared" ca="1" si="10"/>
        <v>0.22686562446382996</v>
      </c>
      <c r="C108">
        <f>IF(K107=2,C107+1,IF(D107&lt;Parameter!$G$13,QtnSeed!C107,QtnSeed!C107+1))</f>
        <v>3</v>
      </c>
      <c r="D108">
        <f t="shared" si="13"/>
        <v>5</v>
      </c>
      <c r="E108">
        <f>IF(E107+1&lt;=Parameter!$G$13,E107+1,2)</f>
        <v>10</v>
      </c>
      <c r="I108">
        <f>IF(D108=Parameter!$G$13-1,1,0)</f>
        <v>0</v>
      </c>
      <c r="J108">
        <f>IF(E108=Parameter!$G$13,1,0)</f>
        <v>1</v>
      </c>
      <c r="K108">
        <f t="shared" si="11"/>
        <v>1</v>
      </c>
      <c r="N108">
        <f t="shared" si="6"/>
        <v>0</v>
      </c>
      <c r="O108">
        <f t="shared" si="7"/>
        <v>0</v>
      </c>
      <c r="P108">
        <f t="shared" si="8"/>
        <v>0</v>
      </c>
      <c r="Q108">
        <f>IF(C108&lt;=Parameter!$G$13,SUM(N108:P108),99)</f>
        <v>0</v>
      </c>
    </row>
    <row r="109" spans="1:17" x14ac:dyDescent="0.25">
      <c r="A109">
        <f t="shared" ca="1" si="9"/>
        <v>53</v>
      </c>
      <c r="B109">
        <f t="shared" ca="1" si="10"/>
        <v>0.86858068497568963</v>
      </c>
      <c r="C109">
        <f>IF(K108=2,C108+1,IF(D108&lt;Parameter!$G$13,QtnSeed!C108,QtnSeed!C108+1))</f>
        <v>3</v>
      </c>
      <c r="D109">
        <f t="shared" si="13"/>
        <v>6</v>
      </c>
      <c r="E109">
        <f>IF(E108+1&lt;=Parameter!$G$13,E108+1,2)</f>
        <v>2</v>
      </c>
      <c r="I109">
        <f>IF(D109=Parameter!$G$13-1,1,0)</f>
        <v>0</v>
      </c>
      <c r="J109">
        <f>IF(E109=Parameter!$G$13,1,0)</f>
        <v>0</v>
      </c>
      <c r="K109">
        <f t="shared" si="11"/>
        <v>0</v>
      </c>
      <c r="N109">
        <f t="shared" si="6"/>
        <v>0</v>
      </c>
      <c r="O109">
        <f t="shared" si="7"/>
        <v>0</v>
      </c>
      <c r="P109">
        <f t="shared" si="8"/>
        <v>0</v>
      </c>
      <c r="Q109">
        <f>IF(C109&lt;=Parameter!$G$13,SUM(N109:P109),99)</f>
        <v>0</v>
      </c>
    </row>
    <row r="110" spans="1:17" x14ac:dyDescent="0.25">
      <c r="A110" t="str">
        <f t="shared" ca="1" si="9"/>
        <v/>
      </c>
      <c r="B110" t="str">
        <f t="shared" ca="1" si="10"/>
        <v/>
      </c>
      <c r="C110">
        <f>IF(K109=2,C109+1,IF(D109&lt;Parameter!$G$13,QtnSeed!C109,QtnSeed!C109+1))</f>
        <v>3</v>
      </c>
      <c r="D110">
        <f t="shared" si="13"/>
        <v>6</v>
      </c>
      <c r="E110">
        <f>IF(E109+1&lt;=Parameter!$G$13,E109+1,2)</f>
        <v>3</v>
      </c>
      <c r="I110">
        <f>IF(D110=Parameter!$G$13-1,1,0)</f>
        <v>0</v>
      </c>
      <c r="J110">
        <f>IF(E110=Parameter!$G$13,1,0)</f>
        <v>0</v>
      </c>
      <c r="K110">
        <f t="shared" si="11"/>
        <v>0</v>
      </c>
      <c r="N110">
        <f t="shared" ref="N110:N173" si="14">IF(C110=D110,1,0)</f>
        <v>0</v>
      </c>
      <c r="O110">
        <f t="shared" ref="O110:O173" si="15">IF(C110=E110,1,0)</f>
        <v>1</v>
      </c>
      <c r="P110">
        <f t="shared" ref="P110:P173" si="16">IF(D110=E110,1,0)</f>
        <v>0</v>
      </c>
      <c r="Q110">
        <f>IF(C110&lt;=Parameter!$G$13,SUM(N110:P110),99)</f>
        <v>1</v>
      </c>
    </row>
    <row r="111" spans="1:17" x14ac:dyDescent="0.25">
      <c r="A111">
        <f t="shared" ca="1" si="9"/>
        <v>91</v>
      </c>
      <c r="B111">
        <f t="shared" ca="1" si="10"/>
        <v>0.79173838590108814</v>
      </c>
      <c r="C111">
        <f>IF(K110=2,C110+1,IF(D110&lt;Parameter!$G$13,QtnSeed!C110,QtnSeed!C110+1))</f>
        <v>3</v>
      </c>
      <c r="D111">
        <f t="shared" si="13"/>
        <v>6</v>
      </c>
      <c r="E111">
        <f>IF(E110+1&lt;=Parameter!$G$13,E110+1,2)</f>
        <v>4</v>
      </c>
      <c r="I111">
        <f>IF(D111=Parameter!$G$13-1,1,0)</f>
        <v>0</v>
      </c>
      <c r="J111">
        <f>IF(E111=Parameter!$G$13,1,0)</f>
        <v>0</v>
      </c>
      <c r="K111">
        <f t="shared" si="11"/>
        <v>0</v>
      </c>
      <c r="N111">
        <f t="shared" si="14"/>
        <v>0</v>
      </c>
      <c r="O111">
        <f t="shared" si="15"/>
        <v>0</v>
      </c>
      <c r="P111">
        <f t="shared" si="16"/>
        <v>0</v>
      </c>
      <c r="Q111">
        <f>IF(C111&lt;=Parameter!$G$13,SUM(N111:P111),99)</f>
        <v>0</v>
      </c>
    </row>
    <row r="112" spans="1:17" x14ac:dyDescent="0.25">
      <c r="A112">
        <f t="shared" ca="1" si="9"/>
        <v>157</v>
      </c>
      <c r="B112">
        <f t="shared" ca="1" si="10"/>
        <v>0.6565143000157948</v>
      </c>
      <c r="C112">
        <f>IF(K111=2,C111+1,IF(D111&lt;Parameter!$G$13,QtnSeed!C111,QtnSeed!C111+1))</f>
        <v>3</v>
      </c>
      <c r="D112">
        <f t="shared" si="13"/>
        <v>6</v>
      </c>
      <c r="E112">
        <f>IF(E111+1&lt;=Parameter!$G$13,E111+1,2)</f>
        <v>5</v>
      </c>
      <c r="I112">
        <f>IF(D112=Parameter!$G$13-1,1,0)</f>
        <v>0</v>
      </c>
      <c r="J112">
        <f>IF(E112=Parameter!$G$13,1,0)</f>
        <v>0</v>
      </c>
      <c r="K112">
        <f t="shared" si="11"/>
        <v>0</v>
      </c>
      <c r="N112">
        <f t="shared" si="14"/>
        <v>0</v>
      </c>
      <c r="O112">
        <f t="shared" si="15"/>
        <v>0</v>
      </c>
      <c r="P112">
        <f t="shared" si="16"/>
        <v>0</v>
      </c>
      <c r="Q112">
        <f>IF(C112&lt;=Parameter!$G$13,SUM(N112:P112),99)</f>
        <v>0</v>
      </c>
    </row>
    <row r="113" spans="1:17" x14ac:dyDescent="0.25">
      <c r="A113" t="str">
        <f t="shared" ca="1" si="9"/>
        <v/>
      </c>
      <c r="B113" t="str">
        <f t="shared" ca="1" si="10"/>
        <v/>
      </c>
      <c r="C113">
        <f>IF(K112=2,C112+1,IF(D112&lt;Parameter!$G$13,QtnSeed!C112,QtnSeed!C112+1))</f>
        <v>3</v>
      </c>
      <c r="D113">
        <f t="shared" si="13"/>
        <v>6</v>
      </c>
      <c r="E113">
        <f>IF(E112+1&lt;=Parameter!$G$13,E112+1,2)</f>
        <v>6</v>
      </c>
      <c r="I113">
        <f>IF(D113=Parameter!$G$13-1,1,0)</f>
        <v>0</v>
      </c>
      <c r="J113">
        <f>IF(E113=Parameter!$G$13,1,0)</f>
        <v>0</v>
      </c>
      <c r="K113">
        <f t="shared" si="11"/>
        <v>0</v>
      </c>
      <c r="N113">
        <f t="shared" si="14"/>
        <v>0</v>
      </c>
      <c r="O113">
        <f t="shared" si="15"/>
        <v>0</v>
      </c>
      <c r="P113">
        <f t="shared" si="16"/>
        <v>1</v>
      </c>
      <c r="Q113">
        <f>IF(C113&lt;=Parameter!$G$13,SUM(N113:P113),99)</f>
        <v>1</v>
      </c>
    </row>
    <row r="114" spans="1:17" x14ac:dyDescent="0.25">
      <c r="A114">
        <f t="shared" ca="1" si="9"/>
        <v>2</v>
      </c>
      <c r="B114">
        <f t="shared" ca="1" si="10"/>
        <v>0.99593796646682531</v>
      </c>
      <c r="C114">
        <f>IF(K113=2,C113+1,IF(D113&lt;Parameter!$G$13,QtnSeed!C113,QtnSeed!C113+1))</f>
        <v>3</v>
      </c>
      <c r="D114">
        <f t="shared" si="13"/>
        <v>6</v>
      </c>
      <c r="E114">
        <f>IF(E113+1&lt;=Parameter!$G$13,E113+1,2)</f>
        <v>7</v>
      </c>
      <c r="I114">
        <f>IF(D114=Parameter!$G$13-1,1,0)</f>
        <v>0</v>
      </c>
      <c r="J114">
        <f>IF(E114=Parameter!$G$13,1,0)</f>
        <v>0</v>
      </c>
      <c r="K114">
        <f t="shared" si="11"/>
        <v>0</v>
      </c>
      <c r="N114">
        <f t="shared" si="14"/>
        <v>0</v>
      </c>
      <c r="O114">
        <f t="shared" si="15"/>
        <v>0</v>
      </c>
      <c r="P114">
        <f t="shared" si="16"/>
        <v>0</v>
      </c>
      <c r="Q114">
        <f>IF(C114&lt;=Parameter!$G$13,SUM(N114:P114),99)</f>
        <v>0</v>
      </c>
    </row>
    <row r="115" spans="1:17" x14ac:dyDescent="0.25">
      <c r="A115">
        <f t="shared" ca="1" si="9"/>
        <v>296</v>
      </c>
      <c r="B115">
        <f t="shared" ca="1" si="10"/>
        <v>0.38191621538984211</v>
      </c>
      <c r="C115">
        <f>IF(K114=2,C114+1,IF(D114&lt;Parameter!$G$13,QtnSeed!C114,QtnSeed!C114+1))</f>
        <v>3</v>
      </c>
      <c r="D115">
        <f t="shared" si="13"/>
        <v>6</v>
      </c>
      <c r="E115">
        <f>IF(E114+1&lt;=Parameter!$G$13,E114+1,2)</f>
        <v>8</v>
      </c>
      <c r="I115">
        <f>IF(D115=Parameter!$G$13-1,1,0)</f>
        <v>0</v>
      </c>
      <c r="J115">
        <f>IF(E115=Parameter!$G$13,1,0)</f>
        <v>0</v>
      </c>
      <c r="K115">
        <f t="shared" si="11"/>
        <v>0</v>
      </c>
      <c r="N115">
        <f t="shared" si="14"/>
        <v>0</v>
      </c>
      <c r="O115">
        <f t="shared" si="15"/>
        <v>0</v>
      </c>
      <c r="P115">
        <f t="shared" si="16"/>
        <v>0</v>
      </c>
      <c r="Q115">
        <f>IF(C115&lt;=Parameter!$G$13,SUM(N115:P115),99)</f>
        <v>0</v>
      </c>
    </row>
    <row r="116" spans="1:17" x14ac:dyDescent="0.25">
      <c r="A116">
        <f t="shared" ca="1" si="9"/>
        <v>175</v>
      </c>
      <c r="B116">
        <f t="shared" ca="1" si="10"/>
        <v>0.62957282328620534</v>
      </c>
      <c r="C116">
        <f>IF(K115=2,C115+1,IF(D115&lt;Parameter!$G$13,QtnSeed!C115,QtnSeed!C115+1))</f>
        <v>3</v>
      </c>
      <c r="D116">
        <f t="shared" si="13"/>
        <v>6</v>
      </c>
      <c r="E116">
        <f>IF(E115+1&lt;=Parameter!$G$13,E115+1,2)</f>
        <v>9</v>
      </c>
      <c r="I116">
        <f>IF(D116=Parameter!$G$13-1,1,0)</f>
        <v>0</v>
      </c>
      <c r="J116">
        <f>IF(E116=Parameter!$G$13,1,0)</f>
        <v>0</v>
      </c>
      <c r="K116">
        <f t="shared" si="11"/>
        <v>0</v>
      </c>
      <c r="N116">
        <f t="shared" si="14"/>
        <v>0</v>
      </c>
      <c r="O116">
        <f t="shared" si="15"/>
        <v>0</v>
      </c>
      <c r="P116">
        <f t="shared" si="16"/>
        <v>0</v>
      </c>
      <c r="Q116">
        <f>IF(C116&lt;=Parameter!$G$13,SUM(N116:P116),99)</f>
        <v>0</v>
      </c>
    </row>
    <row r="117" spans="1:17" x14ac:dyDescent="0.25">
      <c r="A117">
        <f t="shared" ca="1" si="9"/>
        <v>7</v>
      </c>
      <c r="B117">
        <f t="shared" ca="1" si="10"/>
        <v>0.9791445661580731</v>
      </c>
      <c r="C117">
        <f>IF(K116=2,C116+1,IF(D116&lt;Parameter!$G$13,QtnSeed!C116,QtnSeed!C116+1))</f>
        <v>3</v>
      </c>
      <c r="D117">
        <f t="shared" si="13"/>
        <v>6</v>
      </c>
      <c r="E117">
        <f>IF(E116+1&lt;=Parameter!$G$13,E116+1,2)</f>
        <v>10</v>
      </c>
      <c r="I117">
        <f>IF(D117=Parameter!$G$13-1,1,0)</f>
        <v>0</v>
      </c>
      <c r="J117">
        <f>IF(E117=Parameter!$G$13,1,0)</f>
        <v>1</v>
      </c>
      <c r="K117">
        <f t="shared" si="11"/>
        <v>1</v>
      </c>
      <c r="N117">
        <f t="shared" si="14"/>
        <v>0</v>
      </c>
      <c r="O117">
        <f t="shared" si="15"/>
        <v>0</v>
      </c>
      <c r="P117">
        <f t="shared" si="16"/>
        <v>0</v>
      </c>
      <c r="Q117">
        <f>IF(C117&lt;=Parameter!$G$13,SUM(N117:P117),99)</f>
        <v>0</v>
      </c>
    </row>
    <row r="118" spans="1:17" x14ac:dyDescent="0.25">
      <c r="A118">
        <f t="shared" ca="1" si="9"/>
        <v>5</v>
      </c>
      <c r="B118">
        <f t="shared" ca="1" si="10"/>
        <v>0.98539455152189437</v>
      </c>
      <c r="C118">
        <f>IF(K117=2,C117+1,IF(D117&lt;Parameter!$G$13,QtnSeed!C117,QtnSeed!C117+1))</f>
        <v>3</v>
      </c>
      <c r="D118">
        <f t="shared" si="13"/>
        <v>7</v>
      </c>
      <c r="E118">
        <f>IF(E117+1&lt;=Parameter!$G$13,E117+1,2)</f>
        <v>2</v>
      </c>
      <c r="I118">
        <f>IF(D118=Parameter!$G$13-1,1,0)</f>
        <v>0</v>
      </c>
      <c r="J118">
        <f>IF(E118=Parameter!$G$13,1,0)</f>
        <v>0</v>
      </c>
      <c r="K118">
        <f t="shared" si="11"/>
        <v>0</v>
      </c>
      <c r="N118">
        <f t="shared" si="14"/>
        <v>0</v>
      </c>
      <c r="O118">
        <f t="shared" si="15"/>
        <v>0</v>
      </c>
      <c r="P118">
        <f t="shared" si="16"/>
        <v>0</v>
      </c>
      <c r="Q118">
        <f>IF(C118&lt;=Parameter!$G$13,SUM(N118:P118),99)</f>
        <v>0</v>
      </c>
    </row>
    <row r="119" spans="1:17" x14ac:dyDescent="0.25">
      <c r="A119" t="str">
        <f t="shared" ca="1" si="9"/>
        <v/>
      </c>
      <c r="B119" t="str">
        <f t="shared" ca="1" si="10"/>
        <v/>
      </c>
      <c r="C119">
        <f>IF(K118=2,C118+1,IF(D118&lt;Parameter!$G$13,QtnSeed!C118,QtnSeed!C118+1))</f>
        <v>3</v>
      </c>
      <c r="D119">
        <f t="shared" si="13"/>
        <v>7</v>
      </c>
      <c r="E119">
        <f>IF(E118+1&lt;=Parameter!$G$13,E118+1,2)</f>
        <v>3</v>
      </c>
      <c r="I119">
        <f>IF(D119=Parameter!$G$13-1,1,0)</f>
        <v>0</v>
      </c>
      <c r="J119">
        <f>IF(E119=Parameter!$G$13,1,0)</f>
        <v>0</v>
      </c>
      <c r="K119">
        <f t="shared" si="11"/>
        <v>0</v>
      </c>
      <c r="N119">
        <f t="shared" si="14"/>
        <v>0</v>
      </c>
      <c r="O119">
        <f t="shared" si="15"/>
        <v>1</v>
      </c>
      <c r="P119">
        <f t="shared" si="16"/>
        <v>0</v>
      </c>
      <c r="Q119">
        <f>IF(C119&lt;=Parameter!$G$13,SUM(N119:P119),99)</f>
        <v>1</v>
      </c>
    </row>
    <row r="120" spans="1:17" x14ac:dyDescent="0.25">
      <c r="A120">
        <f t="shared" ca="1" si="9"/>
        <v>334</v>
      </c>
      <c r="B120">
        <f t="shared" ca="1" si="10"/>
        <v>0.29006998131263073</v>
      </c>
      <c r="C120">
        <f>IF(K119=2,C119+1,IF(D119&lt;Parameter!$G$13,QtnSeed!C119,QtnSeed!C119+1))</f>
        <v>3</v>
      </c>
      <c r="D120">
        <f t="shared" si="13"/>
        <v>7</v>
      </c>
      <c r="E120">
        <f>IF(E119+1&lt;=Parameter!$G$13,E119+1,2)</f>
        <v>4</v>
      </c>
      <c r="I120">
        <f>IF(D120=Parameter!$G$13-1,1,0)</f>
        <v>0</v>
      </c>
      <c r="J120">
        <f>IF(E120=Parameter!$G$13,1,0)</f>
        <v>0</v>
      </c>
      <c r="K120">
        <f t="shared" si="11"/>
        <v>0</v>
      </c>
      <c r="N120">
        <f t="shared" si="14"/>
        <v>0</v>
      </c>
      <c r="O120">
        <f t="shared" si="15"/>
        <v>0</v>
      </c>
      <c r="P120">
        <f t="shared" si="16"/>
        <v>0</v>
      </c>
      <c r="Q120">
        <f>IF(C120&lt;=Parameter!$G$13,SUM(N120:P120),99)</f>
        <v>0</v>
      </c>
    </row>
    <row r="121" spans="1:17" x14ac:dyDescent="0.25">
      <c r="A121">
        <f t="shared" ca="1" si="9"/>
        <v>289</v>
      </c>
      <c r="B121">
        <f t="shared" ca="1" si="10"/>
        <v>0.39538248205885196</v>
      </c>
      <c r="C121">
        <f>IF(K120=2,C120+1,IF(D120&lt;Parameter!$G$13,QtnSeed!C120,QtnSeed!C120+1))</f>
        <v>3</v>
      </c>
      <c r="D121">
        <f t="shared" si="13"/>
        <v>7</v>
      </c>
      <c r="E121">
        <f>IF(E120+1&lt;=Parameter!$G$13,E120+1,2)</f>
        <v>5</v>
      </c>
      <c r="I121">
        <f>IF(D121=Parameter!$G$13-1,1,0)</f>
        <v>0</v>
      </c>
      <c r="J121">
        <f>IF(E121=Parameter!$G$13,1,0)</f>
        <v>0</v>
      </c>
      <c r="K121">
        <f t="shared" si="11"/>
        <v>0</v>
      </c>
      <c r="N121">
        <f t="shared" si="14"/>
        <v>0</v>
      </c>
      <c r="O121">
        <f t="shared" si="15"/>
        <v>0</v>
      </c>
      <c r="P121">
        <f t="shared" si="16"/>
        <v>0</v>
      </c>
      <c r="Q121">
        <f>IF(C121&lt;=Parameter!$G$13,SUM(N121:P121),99)</f>
        <v>0</v>
      </c>
    </row>
    <row r="122" spans="1:17" x14ac:dyDescent="0.25">
      <c r="A122">
        <f t="shared" ca="1" si="9"/>
        <v>422</v>
      </c>
      <c r="B122">
        <f t="shared" ca="1" si="10"/>
        <v>3.8215923312064137E-2</v>
      </c>
      <c r="C122">
        <f>IF(K121=2,C121+1,IF(D121&lt;Parameter!$G$13,QtnSeed!C121,QtnSeed!C121+1))</f>
        <v>3</v>
      </c>
      <c r="D122">
        <f t="shared" si="13"/>
        <v>7</v>
      </c>
      <c r="E122">
        <f>IF(E121+1&lt;=Parameter!$G$13,E121+1,2)</f>
        <v>6</v>
      </c>
      <c r="I122">
        <f>IF(D122=Parameter!$G$13-1,1,0)</f>
        <v>0</v>
      </c>
      <c r="J122">
        <f>IF(E122=Parameter!$G$13,1,0)</f>
        <v>0</v>
      </c>
      <c r="K122">
        <f t="shared" si="11"/>
        <v>0</v>
      </c>
      <c r="N122">
        <f t="shared" si="14"/>
        <v>0</v>
      </c>
      <c r="O122">
        <f t="shared" si="15"/>
        <v>0</v>
      </c>
      <c r="P122">
        <f t="shared" si="16"/>
        <v>0</v>
      </c>
      <c r="Q122">
        <f>IF(C122&lt;=Parameter!$G$13,SUM(N122:P122),99)</f>
        <v>0</v>
      </c>
    </row>
    <row r="123" spans="1:17" x14ac:dyDescent="0.25">
      <c r="A123" t="str">
        <f t="shared" ca="1" si="9"/>
        <v/>
      </c>
      <c r="B123" t="str">
        <f t="shared" ca="1" si="10"/>
        <v/>
      </c>
      <c r="C123">
        <f>IF(K122=2,C122+1,IF(D122&lt;Parameter!$G$13,QtnSeed!C122,QtnSeed!C122+1))</f>
        <v>3</v>
      </c>
      <c r="D123">
        <f t="shared" si="13"/>
        <v>7</v>
      </c>
      <c r="E123">
        <f>IF(E122+1&lt;=Parameter!$G$13,E122+1,2)</f>
        <v>7</v>
      </c>
      <c r="I123">
        <f>IF(D123=Parameter!$G$13-1,1,0)</f>
        <v>0</v>
      </c>
      <c r="J123">
        <f>IF(E123=Parameter!$G$13,1,0)</f>
        <v>0</v>
      </c>
      <c r="K123">
        <f t="shared" si="11"/>
        <v>0</v>
      </c>
      <c r="N123">
        <f t="shared" si="14"/>
        <v>0</v>
      </c>
      <c r="O123">
        <f t="shared" si="15"/>
        <v>0</v>
      </c>
      <c r="P123">
        <f t="shared" si="16"/>
        <v>1</v>
      </c>
      <c r="Q123">
        <f>IF(C123&lt;=Parameter!$G$13,SUM(N123:P123),99)</f>
        <v>1</v>
      </c>
    </row>
    <row r="124" spans="1:17" x14ac:dyDescent="0.25">
      <c r="A124">
        <f t="shared" ca="1" si="9"/>
        <v>98</v>
      </c>
      <c r="B124">
        <f t="shared" ca="1" si="10"/>
        <v>0.77390827310737964</v>
      </c>
      <c r="C124">
        <f>IF(K123=2,C123+1,IF(D123&lt;Parameter!$G$13,QtnSeed!C123,QtnSeed!C123+1))</f>
        <v>3</v>
      </c>
      <c r="D124">
        <f t="shared" si="13"/>
        <v>7</v>
      </c>
      <c r="E124">
        <f>IF(E123+1&lt;=Parameter!$G$13,E123+1,2)</f>
        <v>8</v>
      </c>
      <c r="I124">
        <f>IF(D124=Parameter!$G$13-1,1,0)</f>
        <v>0</v>
      </c>
      <c r="J124">
        <f>IF(E124=Parameter!$G$13,1,0)</f>
        <v>0</v>
      </c>
      <c r="K124">
        <f t="shared" si="11"/>
        <v>0</v>
      </c>
      <c r="N124">
        <f t="shared" si="14"/>
        <v>0</v>
      </c>
      <c r="O124">
        <f t="shared" si="15"/>
        <v>0</v>
      </c>
      <c r="P124">
        <f t="shared" si="16"/>
        <v>0</v>
      </c>
      <c r="Q124">
        <f>IF(C124&lt;=Parameter!$G$13,SUM(N124:P124),99)</f>
        <v>0</v>
      </c>
    </row>
    <row r="125" spans="1:17" x14ac:dyDescent="0.25">
      <c r="A125">
        <f t="shared" ca="1" si="9"/>
        <v>182</v>
      </c>
      <c r="B125">
        <f t="shared" ca="1" si="10"/>
        <v>0.61823853158072473</v>
      </c>
      <c r="C125">
        <f>IF(K124=2,C124+1,IF(D124&lt;Parameter!$G$13,QtnSeed!C124,QtnSeed!C124+1))</f>
        <v>3</v>
      </c>
      <c r="D125">
        <f t="shared" si="13"/>
        <v>7</v>
      </c>
      <c r="E125">
        <f>IF(E124+1&lt;=Parameter!$G$13,E124+1,2)</f>
        <v>9</v>
      </c>
      <c r="I125">
        <f>IF(D125=Parameter!$G$13-1,1,0)</f>
        <v>0</v>
      </c>
      <c r="J125">
        <f>IF(E125=Parameter!$G$13,1,0)</f>
        <v>0</v>
      </c>
      <c r="K125">
        <f t="shared" si="11"/>
        <v>0</v>
      </c>
      <c r="N125">
        <f t="shared" si="14"/>
        <v>0</v>
      </c>
      <c r="O125">
        <f t="shared" si="15"/>
        <v>0</v>
      </c>
      <c r="P125">
        <f t="shared" si="16"/>
        <v>0</v>
      </c>
      <c r="Q125">
        <f>IF(C125&lt;=Parameter!$G$13,SUM(N125:P125),99)</f>
        <v>0</v>
      </c>
    </row>
    <row r="126" spans="1:17" x14ac:dyDescent="0.25">
      <c r="A126">
        <f t="shared" ca="1" si="9"/>
        <v>158</v>
      </c>
      <c r="B126">
        <f t="shared" ca="1" si="10"/>
        <v>0.65534537032510731</v>
      </c>
      <c r="C126">
        <f>IF(K125=2,C125+1,IF(D125&lt;Parameter!$G$13,QtnSeed!C125,QtnSeed!C125+1))</f>
        <v>3</v>
      </c>
      <c r="D126">
        <f t="shared" si="13"/>
        <v>7</v>
      </c>
      <c r="E126">
        <f>IF(E125+1&lt;=Parameter!$G$13,E125+1,2)</f>
        <v>10</v>
      </c>
      <c r="I126">
        <f>IF(D126=Parameter!$G$13-1,1,0)</f>
        <v>0</v>
      </c>
      <c r="J126">
        <f>IF(E126=Parameter!$G$13,1,0)</f>
        <v>1</v>
      </c>
      <c r="K126">
        <f t="shared" si="11"/>
        <v>1</v>
      </c>
      <c r="N126">
        <f t="shared" si="14"/>
        <v>0</v>
      </c>
      <c r="O126">
        <f t="shared" si="15"/>
        <v>0</v>
      </c>
      <c r="P126">
        <f t="shared" si="16"/>
        <v>0</v>
      </c>
      <c r="Q126">
        <f>IF(C126&lt;=Parameter!$G$13,SUM(N126:P126),99)</f>
        <v>0</v>
      </c>
    </row>
    <row r="127" spans="1:17" x14ac:dyDescent="0.25">
      <c r="A127">
        <f t="shared" ca="1" si="9"/>
        <v>403</v>
      </c>
      <c r="B127">
        <f t="shared" ca="1" si="10"/>
        <v>9.3351012199895278E-2</v>
      </c>
      <c r="C127">
        <f>IF(K126=2,C126+1,IF(D126&lt;Parameter!$G$13,QtnSeed!C126,QtnSeed!C126+1))</f>
        <v>3</v>
      </c>
      <c r="D127">
        <f t="shared" si="13"/>
        <v>8</v>
      </c>
      <c r="E127">
        <f>IF(E126+1&lt;=Parameter!$G$13,E126+1,2)</f>
        <v>2</v>
      </c>
      <c r="I127">
        <f>IF(D127=Parameter!$G$13-1,1,0)</f>
        <v>0</v>
      </c>
      <c r="J127">
        <f>IF(E127=Parameter!$G$13,1,0)</f>
        <v>0</v>
      </c>
      <c r="K127">
        <f t="shared" si="11"/>
        <v>0</v>
      </c>
      <c r="N127">
        <f t="shared" si="14"/>
        <v>0</v>
      </c>
      <c r="O127">
        <f t="shared" si="15"/>
        <v>0</v>
      </c>
      <c r="P127">
        <f t="shared" si="16"/>
        <v>0</v>
      </c>
      <c r="Q127">
        <f>IF(C127&lt;=Parameter!$G$13,SUM(N127:P127),99)</f>
        <v>0</v>
      </c>
    </row>
    <row r="128" spans="1:17" x14ac:dyDescent="0.25">
      <c r="A128" t="str">
        <f t="shared" ca="1" si="9"/>
        <v/>
      </c>
      <c r="B128" t="str">
        <f t="shared" ca="1" si="10"/>
        <v/>
      </c>
      <c r="C128">
        <f>IF(K127=2,C127+1,IF(D127&lt;Parameter!$G$13,QtnSeed!C127,QtnSeed!C127+1))</f>
        <v>3</v>
      </c>
      <c r="D128">
        <f t="shared" si="13"/>
        <v>8</v>
      </c>
      <c r="E128">
        <f>IF(E127+1&lt;=Parameter!$G$13,E127+1,2)</f>
        <v>3</v>
      </c>
      <c r="I128">
        <f>IF(D128=Parameter!$G$13-1,1,0)</f>
        <v>0</v>
      </c>
      <c r="J128">
        <f>IF(E128=Parameter!$G$13,1,0)</f>
        <v>0</v>
      </c>
      <c r="K128">
        <f t="shared" si="11"/>
        <v>0</v>
      </c>
      <c r="N128">
        <f t="shared" si="14"/>
        <v>0</v>
      </c>
      <c r="O128">
        <f t="shared" si="15"/>
        <v>1</v>
      </c>
      <c r="P128">
        <f t="shared" si="16"/>
        <v>0</v>
      </c>
      <c r="Q128">
        <f>IF(C128&lt;=Parameter!$G$13,SUM(N128:P128),99)</f>
        <v>1</v>
      </c>
    </row>
    <row r="129" spans="1:17" x14ac:dyDescent="0.25">
      <c r="A129">
        <f t="shared" ca="1" si="9"/>
        <v>22</v>
      </c>
      <c r="B129">
        <f t="shared" ca="1" si="10"/>
        <v>0.94958828615306623</v>
      </c>
      <c r="C129">
        <f>IF(K128=2,C128+1,IF(D128&lt;Parameter!$G$13,QtnSeed!C128,QtnSeed!C128+1))</f>
        <v>3</v>
      </c>
      <c r="D129">
        <f t="shared" si="13"/>
        <v>8</v>
      </c>
      <c r="E129">
        <f>IF(E128+1&lt;=Parameter!$G$13,E128+1,2)</f>
        <v>4</v>
      </c>
      <c r="I129">
        <f>IF(D129=Parameter!$G$13-1,1,0)</f>
        <v>0</v>
      </c>
      <c r="J129">
        <f>IF(E129=Parameter!$G$13,1,0)</f>
        <v>0</v>
      </c>
      <c r="K129">
        <f t="shared" si="11"/>
        <v>0</v>
      </c>
      <c r="N129">
        <f t="shared" si="14"/>
        <v>0</v>
      </c>
      <c r="O129">
        <f t="shared" si="15"/>
        <v>0</v>
      </c>
      <c r="P129">
        <f t="shared" si="16"/>
        <v>0</v>
      </c>
      <c r="Q129">
        <f>IF(C129&lt;=Parameter!$G$13,SUM(N129:P129),99)</f>
        <v>0</v>
      </c>
    </row>
    <row r="130" spans="1:17" x14ac:dyDescent="0.25">
      <c r="A130">
        <f t="shared" ref="A130:A193" ca="1" si="17">IF(B130&lt;&gt;"",RANK(B130,B:B),"")</f>
        <v>172</v>
      </c>
      <c r="B130">
        <f t="shared" ref="B130:B193" ca="1" si="18">IF(Q130=0,RAND(),"")</f>
        <v>0.63361032725916955</v>
      </c>
      <c r="C130">
        <f>IF(K129=2,C129+1,IF(D129&lt;Parameter!$G$13,QtnSeed!C129,QtnSeed!C129+1))</f>
        <v>3</v>
      </c>
      <c r="D130">
        <f t="shared" si="13"/>
        <v>8</v>
      </c>
      <c r="E130">
        <f>IF(E129+1&lt;=Parameter!$G$13,E129+1,2)</f>
        <v>5</v>
      </c>
      <c r="I130">
        <f>IF(D130=Parameter!$G$13-1,1,0)</f>
        <v>0</v>
      </c>
      <c r="J130">
        <f>IF(E130=Parameter!$G$13,1,0)</f>
        <v>0</v>
      </c>
      <c r="K130">
        <f t="shared" ref="K130:K143" si="19">SUM(I130:J130)</f>
        <v>0</v>
      </c>
      <c r="N130">
        <f t="shared" si="14"/>
        <v>0</v>
      </c>
      <c r="O130">
        <f t="shared" si="15"/>
        <v>0</v>
      </c>
      <c r="P130">
        <f t="shared" si="16"/>
        <v>0</v>
      </c>
      <c r="Q130">
        <f>IF(C130&lt;=Parameter!$G$13,SUM(N130:P130),99)</f>
        <v>0</v>
      </c>
    </row>
    <row r="131" spans="1:17" x14ac:dyDescent="0.25">
      <c r="A131">
        <f t="shared" ca="1" si="17"/>
        <v>344</v>
      </c>
      <c r="B131">
        <f t="shared" ca="1" si="18"/>
        <v>0.25505394083160871</v>
      </c>
      <c r="C131">
        <f>IF(K130=2,C130+1,IF(D130&lt;Parameter!$G$13,QtnSeed!C130,QtnSeed!C130+1))</f>
        <v>3</v>
      </c>
      <c r="D131">
        <f t="shared" si="13"/>
        <v>8</v>
      </c>
      <c r="E131">
        <f>IF(E130+1&lt;=Parameter!$G$13,E130+1,2)</f>
        <v>6</v>
      </c>
      <c r="I131">
        <f>IF(D131=Parameter!$G$13-1,1,0)</f>
        <v>0</v>
      </c>
      <c r="J131">
        <f>IF(E131=Parameter!$G$13,1,0)</f>
        <v>0</v>
      </c>
      <c r="K131">
        <f t="shared" si="19"/>
        <v>0</v>
      </c>
      <c r="N131">
        <f t="shared" si="14"/>
        <v>0</v>
      </c>
      <c r="O131">
        <f t="shared" si="15"/>
        <v>0</v>
      </c>
      <c r="P131">
        <f t="shared" si="16"/>
        <v>0</v>
      </c>
      <c r="Q131">
        <f>IF(C131&lt;=Parameter!$G$13,SUM(N131:P131),99)</f>
        <v>0</v>
      </c>
    </row>
    <row r="132" spans="1:17" x14ac:dyDescent="0.25">
      <c r="A132">
        <f t="shared" ca="1" si="17"/>
        <v>385</v>
      </c>
      <c r="B132">
        <f t="shared" ca="1" si="18"/>
        <v>0.14268106282163961</v>
      </c>
      <c r="C132">
        <f>IF(K131=2,C131+1,IF(D131&lt;Parameter!$G$13,QtnSeed!C131,QtnSeed!C131+1))</f>
        <v>3</v>
      </c>
      <c r="D132">
        <f t="shared" si="13"/>
        <v>8</v>
      </c>
      <c r="E132">
        <f>IF(E131+1&lt;=Parameter!$G$13,E131+1,2)</f>
        <v>7</v>
      </c>
      <c r="I132">
        <f>IF(D132=Parameter!$G$13-1,1,0)</f>
        <v>0</v>
      </c>
      <c r="J132">
        <f>IF(E132=Parameter!$G$13,1,0)</f>
        <v>0</v>
      </c>
      <c r="K132">
        <f t="shared" si="19"/>
        <v>0</v>
      </c>
      <c r="N132">
        <f t="shared" si="14"/>
        <v>0</v>
      </c>
      <c r="O132">
        <f t="shared" si="15"/>
        <v>0</v>
      </c>
      <c r="P132">
        <f t="shared" si="16"/>
        <v>0</v>
      </c>
      <c r="Q132">
        <f>IF(C132&lt;=Parameter!$G$13,SUM(N132:P132),99)</f>
        <v>0</v>
      </c>
    </row>
    <row r="133" spans="1:17" x14ac:dyDescent="0.25">
      <c r="A133" t="str">
        <f t="shared" ca="1" si="17"/>
        <v/>
      </c>
      <c r="B133" t="str">
        <f t="shared" ca="1" si="18"/>
        <v/>
      </c>
      <c r="C133">
        <f>IF(K132=2,C132+1,IF(D132&lt;Parameter!$G$13,QtnSeed!C132,QtnSeed!C132+1))</f>
        <v>3</v>
      </c>
      <c r="D133">
        <f t="shared" si="13"/>
        <v>8</v>
      </c>
      <c r="E133">
        <f>IF(E132+1&lt;=Parameter!$G$13,E132+1,2)</f>
        <v>8</v>
      </c>
      <c r="I133">
        <f>IF(D133=Parameter!$G$13-1,1,0)</f>
        <v>0</v>
      </c>
      <c r="J133">
        <f>IF(E133=Parameter!$G$13,1,0)</f>
        <v>0</v>
      </c>
      <c r="K133">
        <f t="shared" si="19"/>
        <v>0</v>
      </c>
      <c r="N133">
        <f t="shared" si="14"/>
        <v>0</v>
      </c>
      <c r="O133">
        <f t="shared" si="15"/>
        <v>0</v>
      </c>
      <c r="P133">
        <f t="shared" si="16"/>
        <v>1</v>
      </c>
      <c r="Q133">
        <f>IF(C133&lt;=Parameter!$G$13,SUM(N133:P133),99)</f>
        <v>1</v>
      </c>
    </row>
    <row r="134" spans="1:17" x14ac:dyDescent="0.25">
      <c r="A134">
        <f t="shared" ca="1" si="17"/>
        <v>140</v>
      </c>
      <c r="B134">
        <f t="shared" ca="1" si="18"/>
        <v>0.69200051945052132</v>
      </c>
      <c r="C134">
        <f>IF(K133=2,C133+1,IF(D133&lt;Parameter!$G$13,QtnSeed!C133,QtnSeed!C133+1))</f>
        <v>3</v>
      </c>
      <c r="D134">
        <f t="shared" si="13"/>
        <v>8</v>
      </c>
      <c r="E134">
        <f>IF(E133+1&lt;=Parameter!$G$13,E133+1,2)</f>
        <v>9</v>
      </c>
      <c r="I134">
        <f>IF(D134=Parameter!$G$13-1,1,0)</f>
        <v>0</v>
      </c>
      <c r="J134">
        <f>IF(E134=Parameter!$G$13,1,0)</f>
        <v>0</v>
      </c>
      <c r="K134">
        <f t="shared" si="19"/>
        <v>0</v>
      </c>
      <c r="N134">
        <f t="shared" si="14"/>
        <v>0</v>
      </c>
      <c r="O134">
        <f t="shared" si="15"/>
        <v>0</v>
      </c>
      <c r="P134">
        <f t="shared" si="16"/>
        <v>0</v>
      </c>
      <c r="Q134">
        <f>IF(C134&lt;=Parameter!$G$13,SUM(N134:P134),99)</f>
        <v>0</v>
      </c>
    </row>
    <row r="135" spans="1:17" x14ac:dyDescent="0.25">
      <c r="A135">
        <f t="shared" ca="1" si="17"/>
        <v>120</v>
      </c>
      <c r="B135">
        <f t="shared" ca="1" si="18"/>
        <v>0.72964947030603944</v>
      </c>
      <c r="C135">
        <f>IF(K134=2,C134+1,IF(D134&lt;Parameter!$G$13,QtnSeed!C134,QtnSeed!C134+1))</f>
        <v>3</v>
      </c>
      <c r="D135">
        <f t="shared" si="13"/>
        <v>8</v>
      </c>
      <c r="E135">
        <f>IF(E134+1&lt;=Parameter!$G$13,E134+1,2)</f>
        <v>10</v>
      </c>
      <c r="I135">
        <f>IF(D135=Parameter!$G$13-1,1,0)</f>
        <v>0</v>
      </c>
      <c r="J135">
        <f>IF(E135=Parameter!$G$13,1,0)</f>
        <v>1</v>
      </c>
      <c r="K135">
        <f t="shared" si="19"/>
        <v>1</v>
      </c>
      <c r="N135">
        <f t="shared" si="14"/>
        <v>0</v>
      </c>
      <c r="O135">
        <f t="shared" si="15"/>
        <v>0</v>
      </c>
      <c r="P135">
        <f t="shared" si="16"/>
        <v>0</v>
      </c>
      <c r="Q135">
        <f>IF(C135&lt;=Parameter!$G$13,SUM(N135:P135),99)</f>
        <v>0</v>
      </c>
    </row>
    <row r="136" spans="1:17" x14ac:dyDescent="0.25">
      <c r="A136">
        <f t="shared" ca="1" si="17"/>
        <v>276</v>
      </c>
      <c r="B136">
        <f t="shared" ca="1" si="18"/>
        <v>0.41904205179270326</v>
      </c>
      <c r="C136">
        <f>IF(K135=2,C135+1,IF(D135&lt;Parameter!$G$13,QtnSeed!C135,QtnSeed!C135+1))</f>
        <v>3</v>
      </c>
      <c r="D136">
        <f t="shared" si="13"/>
        <v>9</v>
      </c>
      <c r="E136">
        <f>IF(E135+1&lt;=Parameter!$G$13,E135+1,2)</f>
        <v>2</v>
      </c>
      <c r="I136">
        <f>IF(D136=Parameter!$G$13-1,1,0)</f>
        <v>1</v>
      </c>
      <c r="J136">
        <f>IF(E136=Parameter!$G$13,1,0)</f>
        <v>0</v>
      </c>
      <c r="K136">
        <f t="shared" si="19"/>
        <v>1</v>
      </c>
      <c r="N136">
        <f t="shared" si="14"/>
        <v>0</v>
      </c>
      <c r="O136">
        <f t="shared" si="15"/>
        <v>0</v>
      </c>
      <c r="P136">
        <f t="shared" si="16"/>
        <v>0</v>
      </c>
      <c r="Q136">
        <f>IF(C136&lt;=Parameter!$G$13,SUM(N136:P136),99)</f>
        <v>0</v>
      </c>
    </row>
    <row r="137" spans="1:17" x14ac:dyDescent="0.25">
      <c r="A137" t="str">
        <f t="shared" ca="1" si="17"/>
        <v/>
      </c>
      <c r="B137" t="str">
        <f t="shared" ca="1" si="18"/>
        <v/>
      </c>
      <c r="C137">
        <f>IF(K136=2,C136+1,IF(D136&lt;Parameter!$G$13,QtnSeed!C136,QtnSeed!C136+1))</f>
        <v>3</v>
      </c>
      <c r="D137">
        <f t="shared" si="13"/>
        <v>9</v>
      </c>
      <c r="E137">
        <f>IF(E136+1&lt;=Parameter!$G$13,E136+1,2)</f>
        <v>3</v>
      </c>
      <c r="I137">
        <f>IF(D137=Parameter!$G$13-1,1,0)</f>
        <v>1</v>
      </c>
      <c r="J137">
        <f>IF(E137=Parameter!$G$13,1,0)</f>
        <v>0</v>
      </c>
      <c r="K137">
        <f t="shared" si="19"/>
        <v>1</v>
      </c>
      <c r="N137">
        <f t="shared" si="14"/>
        <v>0</v>
      </c>
      <c r="O137">
        <f t="shared" si="15"/>
        <v>1</v>
      </c>
      <c r="P137">
        <f t="shared" si="16"/>
        <v>0</v>
      </c>
      <c r="Q137">
        <f>IF(C137&lt;=Parameter!$G$13,SUM(N137:P137),99)</f>
        <v>1</v>
      </c>
    </row>
    <row r="138" spans="1:17" x14ac:dyDescent="0.25">
      <c r="A138">
        <f t="shared" ca="1" si="17"/>
        <v>34</v>
      </c>
      <c r="B138">
        <f t="shared" ca="1" si="18"/>
        <v>0.91415511797603366</v>
      </c>
      <c r="C138">
        <f>IF(K137=2,C137+1,IF(D137&lt;Parameter!$G$13,QtnSeed!C137,QtnSeed!C137+1))</f>
        <v>3</v>
      </c>
      <c r="D138">
        <f t="shared" si="13"/>
        <v>9</v>
      </c>
      <c r="E138">
        <f>IF(E137+1&lt;=Parameter!$G$13,E137+1,2)</f>
        <v>4</v>
      </c>
      <c r="I138">
        <f>IF(D138=Parameter!$G$13-1,1,0)</f>
        <v>1</v>
      </c>
      <c r="J138">
        <f>IF(E138=Parameter!$G$13,1,0)</f>
        <v>0</v>
      </c>
      <c r="K138">
        <f t="shared" si="19"/>
        <v>1</v>
      </c>
      <c r="N138">
        <f t="shared" si="14"/>
        <v>0</v>
      </c>
      <c r="O138">
        <f t="shared" si="15"/>
        <v>0</v>
      </c>
      <c r="P138">
        <f t="shared" si="16"/>
        <v>0</v>
      </c>
      <c r="Q138">
        <f>IF(C138&lt;=Parameter!$G$13,SUM(N138:P138),99)</f>
        <v>0</v>
      </c>
    </row>
    <row r="139" spans="1:17" x14ac:dyDescent="0.25">
      <c r="A139">
        <f t="shared" ca="1" si="17"/>
        <v>28</v>
      </c>
      <c r="B139">
        <f t="shared" ca="1" si="18"/>
        <v>0.92859424344671215</v>
      </c>
      <c r="C139">
        <f>IF(K138=2,C138+1,IF(D138&lt;Parameter!$G$13,QtnSeed!C138,QtnSeed!C138+1))</f>
        <v>3</v>
      </c>
      <c r="D139">
        <f t="shared" si="13"/>
        <v>9</v>
      </c>
      <c r="E139">
        <f>IF(E138+1&lt;=Parameter!$G$13,E138+1,2)</f>
        <v>5</v>
      </c>
      <c r="I139">
        <f>IF(D139=Parameter!$G$13-1,1,0)</f>
        <v>1</v>
      </c>
      <c r="J139">
        <f>IF(E139=Parameter!$G$13,1,0)</f>
        <v>0</v>
      </c>
      <c r="K139">
        <f t="shared" si="19"/>
        <v>1</v>
      </c>
      <c r="N139">
        <f t="shared" si="14"/>
        <v>0</v>
      </c>
      <c r="O139">
        <f t="shared" si="15"/>
        <v>0</v>
      </c>
      <c r="P139">
        <f t="shared" si="16"/>
        <v>0</v>
      </c>
      <c r="Q139">
        <f>IF(C139&lt;=Parameter!$G$13,SUM(N139:P139),99)</f>
        <v>0</v>
      </c>
    </row>
    <row r="140" spans="1:17" x14ac:dyDescent="0.25">
      <c r="A140">
        <f t="shared" ca="1" si="17"/>
        <v>152</v>
      </c>
      <c r="B140">
        <f t="shared" ca="1" si="18"/>
        <v>0.66578498181715262</v>
      </c>
      <c r="C140">
        <f>IF(K139=2,C139+1,IF(D139&lt;Parameter!$G$13,QtnSeed!C139,QtnSeed!C139+1))</f>
        <v>3</v>
      </c>
      <c r="D140">
        <f t="shared" si="13"/>
        <v>9</v>
      </c>
      <c r="E140">
        <f>IF(E139+1&lt;=Parameter!$G$13,E139+1,2)</f>
        <v>6</v>
      </c>
      <c r="I140">
        <f>IF(D140=Parameter!$G$13-1,1,0)</f>
        <v>1</v>
      </c>
      <c r="J140">
        <f>IF(E140=Parameter!$G$13,1,0)</f>
        <v>0</v>
      </c>
      <c r="K140">
        <f t="shared" si="19"/>
        <v>1</v>
      </c>
      <c r="N140">
        <f t="shared" si="14"/>
        <v>0</v>
      </c>
      <c r="O140">
        <f t="shared" si="15"/>
        <v>0</v>
      </c>
      <c r="P140">
        <f t="shared" si="16"/>
        <v>0</v>
      </c>
      <c r="Q140">
        <f>IF(C140&lt;=Parameter!$G$13,SUM(N140:P140),99)</f>
        <v>0</v>
      </c>
    </row>
    <row r="141" spans="1:17" x14ac:dyDescent="0.25">
      <c r="A141">
        <f t="shared" ca="1" si="17"/>
        <v>24</v>
      </c>
      <c r="B141">
        <f t="shared" ca="1" si="18"/>
        <v>0.94223265738187034</v>
      </c>
      <c r="C141">
        <f>IF(K140=2,C140+1,IF(D140&lt;Parameter!$G$13,QtnSeed!C140,QtnSeed!C140+1))</f>
        <v>3</v>
      </c>
      <c r="D141">
        <f t="shared" si="13"/>
        <v>9</v>
      </c>
      <c r="E141">
        <f>IF(E140+1&lt;=Parameter!$G$13,E140+1,2)</f>
        <v>7</v>
      </c>
      <c r="I141">
        <f>IF(D141=Parameter!$G$13-1,1,0)</f>
        <v>1</v>
      </c>
      <c r="J141">
        <f>IF(E141=Parameter!$G$13,1,0)</f>
        <v>0</v>
      </c>
      <c r="K141">
        <f t="shared" si="19"/>
        <v>1</v>
      </c>
      <c r="N141">
        <f t="shared" si="14"/>
        <v>0</v>
      </c>
      <c r="O141">
        <f t="shared" si="15"/>
        <v>0</v>
      </c>
      <c r="P141">
        <f t="shared" si="16"/>
        <v>0</v>
      </c>
      <c r="Q141">
        <f>IF(C141&lt;=Parameter!$G$13,SUM(N141:P141),99)</f>
        <v>0</v>
      </c>
    </row>
    <row r="142" spans="1:17" x14ac:dyDescent="0.25">
      <c r="A142">
        <f t="shared" ca="1" si="17"/>
        <v>336</v>
      </c>
      <c r="B142">
        <f t="shared" ca="1" si="18"/>
        <v>0.28694942291844505</v>
      </c>
      <c r="C142">
        <f>IF(K141=2,C141+1,IF(D141&lt;Parameter!$G$13,QtnSeed!C141,QtnSeed!C141+1))</f>
        <v>3</v>
      </c>
      <c r="D142">
        <f t="shared" si="13"/>
        <v>9</v>
      </c>
      <c r="E142">
        <f>IF(E141+1&lt;=Parameter!$G$13,E141+1,2)</f>
        <v>8</v>
      </c>
      <c r="I142">
        <f>IF(D142=Parameter!$G$13-1,1,0)</f>
        <v>1</v>
      </c>
      <c r="J142">
        <f>IF(E142=Parameter!$G$13,1,0)</f>
        <v>0</v>
      </c>
      <c r="K142">
        <f t="shared" si="19"/>
        <v>1</v>
      </c>
      <c r="N142">
        <f t="shared" si="14"/>
        <v>0</v>
      </c>
      <c r="O142">
        <f t="shared" si="15"/>
        <v>0</v>
      </c>
      <c r="P142">
        <f t="shared" si="16"/>
        <v>0</v>
      </c>
      <c r="Q142">
        <f>IF(C142&lt;=Parameter!$G$13,SUM(N142:P142),99)</f>
        <v>0</v>
      </c>
    </row>
    <row r="143" spans="1:17" x14ac:dyDescent="0.25">
      <c r="A143" t="str">
        <f t="shared" ca="1" si="17"/>
        <v/>
      </c>
      <c r="B143" t="str">
        <f t="shared" ca="1" si="18"/>
        <v/>
      </c>
      <c r="C143">
        <f>IF(K142=2,C142+1,IF(D142&lt;Parameter!$G$13,QtnSeed!C142,QtnSeed!C142+1))</f>
        <v>3</v>
      </c>
      <c r="D143">
        <f t="shared" si="13"/>
        <v>9</v>
      </c>
      <c r="E143">
        <f>IF(E142+1&lt;=Parameter!$G$13,E142+1,2)</f>
        <v>9</v>
      </c>
      <c r="I143">
        <f>IF(D143=Parameter!$G$13-1,1,0)</f>
        <v>1</v>
      </c>
      <c r="J143">
        <f>IF(E143=Parameter!$G$13,1,0)</f>
        <v>0</v>
      </c>
      <c r="K143">
        <f t="shared" si="19"/>
        <v>1</v>
      </c>
      <c r="N143">
        <f t="shared" si="14"/>
        <v>0</v>
      </c>
      <c r="O143">
        <f t="shared" si="15"/>
        <v>0</v>
      </c>
      <c r="P143">
        <f t="shared" si="16"/>
        <v>1</v>
      </c>
      <c r="Q143">
        <f>IF(C143&lt;=Parameter!$G$13,SUM(N143:P143),99)</f>
        <v>1</v>
      </c>
    </row>
    <row r="144" spans="1:17" x14ac:dyDescent="0.25">
      <c r="A144">
        <f t="shared" ca="1" si="17"/>
        <v>432</v>
      </c>
      <c r="B144">
        <f t="shared" ca="1" si="18"/>
        <v>1.8860588928674038E-2</v>
      </c>
      <c r="C144">
        <f>IF(K143=2,C143+1,IF(D143&lt;Parameter!$G$13,QtnSeed!C143,QtnSeed!C143+1))</f>
        <v>3</v>
      </c>
      <c r="D144">
        <f t="shared" si="13"/>
        <v>9</v>
      </c>
      <c r="E144">
        <f>IF(E143+1&lt;=Parameter!$G$13,E143+1,2)</f>
        <v>10</v>
      </c>
      <c r="I144">
        <f>IF(D144=Parameter!$G$13-1,1,0)</f>
        <v>1</v>
      </c>
      <c r="J144">
        <f>IF(E144=Parameter!$G$13,1,0)</f>
        <v>1</v>
      </c>
      <c r="K144">
        <f>SUM(I144:J144)</f>
        <v>2</v>
      </c>
      <c r="N144">
        <f t="shared" si="14"/>
        <v>0</v>
      </c>
      <c r="O144">
        <f t="shared" si="15"/>
        <v>0</v>
      </c>
      <c r="P144">
        <f t="shared" si="16"/>
        <v>0</v>
      </c>
      <c r="Q144">
        <f>IF(C144&lt;=Parameter!$G$13,SUM(N144:P144),99)</f>
        <v>0</v>
      </c>
    </row>
    <row r="145" spans="1:17" x14ac:dyDescent="0.25">
      <c r="A145" t="str">
        <f t="shared" ca="1" si="17"/>
        <v/>
      </c>
      <c r="B145" t="str">
        <f t="shared" ca="1" si="18"/>
        <v/>
      </c>
      <c r="C145">
        <f>IF(K144=2,C144+1,IF(D144&lt;Parameter!$G$13,QtnSeed!C144,QtnSeed!C144+1))</f>
        <v>4</v>
      </c>
      <c r="D145">
        <f t="shared" si="13"/>
        <v>2</v>
      </c>
      <c r="E145">
        <f>IF(E144+1&lt;=Parameter!$G$13,E144+1,2)</f>
        <v>2</v>
      </c>
      <c r="I145">
        <f>IF(D145=Parameter!$G$13-1,1,0)</f>
        <v>0</v>
      </c>
      <c r="J145">
        <f>IF(E145=Parameter!$G$13,1,0)</f>
        <v>0</v>
      </c>
      <c r="K145">
        <f t="shared" ref="K145:K162" si="20">SUM(I145:J145)</f>
        <v>0</v>
      </c>
      <c r="N145">
        <f t="shared" si="14"/>
        <v>0</v>
      </c>
      <c r="O145">
        <f t="shared" si="15"/>
        <v>0</v>
      </c>
      <c r="P145">
        <f t="shared" si="16"/>
        <v>1</v>
      </c>
      <c r="Q145">
        <f>IF(C145&lt;=Parameter!$G$13,SUM(N145:P145),99)</f>
        <v>1</v>
      </c>
    </row>
    <row r="146" spans="1:17" x14ac:dyDescent="0.25">
      <c r="A146">
        <f t="shared" ca="1" si="17"/>
        <v>188</v>
      </c>
      <c r="B146">
        <f t="shared" ca="1" si="18"/>
        <v>0.60159210983201239</v>
      </c>
      <c r="C146">
        <f>IF(K145=2,C145+1,IF(D145&lt;Parameter!$G$13,QtnSeed!C145,QtnSeed!C145+1))</f>
        <v>4</v>
      </c>
      <c r="D146">
        <f t="shared" si="13"/>
        <v>2</v>
      </c>
      <c r="E146">
        <f>IF(E145+1&lt;=Parameter!$G$13,E145+1,2)</f>
        <v>3</v>
      </c>
      <c r="I146">
        <f>IF(D146=Parameter!$G$13-1,1,0)</f>
        <v>0</v>
      </c>
      <c r="J146">
        <f>IF(E146=Parameter!$G$13,1,0)</f>
        <v>0</v>
      </c>
      <c r="K146">
        <f t="shared" si="20"/>
        <v>0</v>
      </c>
      <c r="N146">
        <f t="shared" si="14"/>
        <v>0</v>
      </c>
      <c r="O146">
        <f t="shared" si="15"/>
        <v>0</v>
      </c>
      <c r="P146">
        <f t="shared" si="16"/>
        <v>0</v>
      </c>
      <c r="Q146">
        <f>IF(C146&lt;=Parameter!$G$13,SUM(N146:P146),99)</f>
        <v>0</v>
      </c>
    </row>
    <row r="147" spans="1:17" x14ac:dyDescent="0.25">
      <c r="A147" t="str">
        <f t="shared" ca="1" si="17"/>
        <v/>
      </c>
      <c r="B147" t="str">
        <f t="shared" ca="1" si="18"/>
        <v/>
      </c>
      <c r="C147">
        <f>IF(K146=2,C146+1,IF(D146&lt;Parameter!$G$13,QtnSeed!C146,QtnSeed!C146+1))</f>
        <v>4</v>
      </c>
      <c r="D147">
        <f t="shared" si="13"/>
        <v>2</v>
      </c>
      <c r="E147">
        <f>IF(E146+1&lt;=Parameter!$G$13,E146+1,2)</f>
        <v>4</v>
      </c>
      <c r="I147">
        <f>IF(D147=Parameter!$G$13-1,1,0)</f>
        <v>0</v>
      </c>
      <c r="J147">
        <f>IF(E147=Parameter!$G$13,1,0)</f>
        <v>0</v>
      </c>
      <c r="K147">
        <f t="shared" si="20"/>
        <v>0</v>
      </c>
      <c r="N147">
        <f t="shared" si="14"/>
        <v>0</v>
      </c>
      <c r="O147">
        <f t="shared" si="15"/>
        <v>1</v>
      </c>
      <c r="P147">
        <f t="shared" si="16"/>
        <v>0</v>
      </c>
      <c r="Q147">
        <f>IF(C147&lt;=Parameter!$G$13,SUM(N147:P147),99)</f>
        <v>1</v>
      </c>
    </row>
    <row r="148" spans="1:17" x14ac:dyDescent="0.25">
      <c r="A148">
        <f t="shared" ca="1" si="17"/>
        <v>426</v>
      </c>
      <c r="B148">
        <f t="shared" ca="1" si="18"/>
        <v>3.5942870656758052E-2</v>
      </c>
      <c r="C148">
        <f>IF(K147=2,C147+1,IF(D147&lt;Parameter!$G$13,QtnSeed!C147,QtnSeed!C147+1))</f>
        <v>4</v>
      </c>
      <c r="D148">
        <f t="shared" si="13"/>
        <v>2</v>
      </c>
      <c r="E148">
        <f>IF(E147+1&lt;=Parameter!$G$13,E147+1,2)</f>
        <v>5</v>
      </c>
      <c r="I148">
        <f>IF(D148=Parameter!$G$13-1,1,0)</f>
        <v>0</v>
      </c>
      <c r="J148">
        <f>IF(E148=Parameter!$G$13,1,0)</f>
        <v>0</v>
      </c>
      <c r="K148">
        <f t="shared" si="20"/>
        <v>0</v>
      </c>
      <c r="N148">
        <f t="shared" si="14"/>
        <v>0</v>
      </c>
      <c r="O148">
        <f t="shared" si="15"/>
        <v>0</v>
      </c>
      <c r="P148">
        <f t="shared" si="16"/>
        <v>0</v>
      </c>
      <c r="Q148">
        <f>IF(C148&lt;=Parameter!$G$13,SUM(N148:P148),99)</f>
        <v>0</v>
      </c>
    </row>
    <row r="149" spans="1:17" x14ac:dyDescent="0.25">
      <c r="A149">
        <f t="shared" ca="1" si="17"/>
        <v>313</v>
      </c>
      <c r="B149">
        <f t="shared" ca="1" si="18"/>
        <v>0.34624911884521614</v>
      </c>
      <c r="C149">
        <f>IF(K148=2,C148+1,IF(D148&lt;Parameter!$G$13,QtnSeed!C148,QtnSeed!C148+1))</f>
        <v>4</v>
      </c>
      <c r="D149">
        <f t="shared" si="13"/>
        <v>2</v>
      </c>
      <c r="E149">
        <f>IF(E148+1&lt;=Parameter!$G$13,E148+1,2)</f>
        <v>6</v>
      </c>
      <c r="I149">
        <f>IF(D149=Parameter!$G$13-1,1,0)</f>
        <v>0</v>
      </c>
      <c r="J149">
        <f>IF(E149=Parameter!$G$13,1,0)</f>
        <v>0</v>
      </c>
      <c r="K149">
        <f t="shared" si="20"/>
        <v>0</v>
      </c>
      <c r="N149">
        <f t="shared" si="14"/>
        <v>0</v>
      </c>
      <c r="O149">
        <f t="shared" si="15"/>
        <v>0</v>
      </c>
      <c r="P149">
        <f t="shared" si="16"/>
        <v>0</v>
      </c>
      <c r="Q149">
        <f>IF(C149&lt;=Parameter!$G$13,SUM(N149:P149),99)</f>
        <v>0</v>
      </c>
    </row>
    <row r="150" spans="1:17" x14ac:dyDescent="0.25">
      <c r="A150">
        <f t="shared" ca="1" si="17"/>
        <v>126</v>
      </c>
      <c r="B150">
        <f t="shared" ca="1" si="18"/>
        <v>0.71994772020793751</v>
      </c>
      <c r="C150">
        <f>IF(K149=2,C149+1,IF(D149&lt;Parameter!$G$13,QtnSeed!C149,QtnSeed!C149+1))</f>
        <v>4</v>
      </c>
      <c r="D150">
        <f t="shared" si="13"/>
        <v>2</v>
      </c>
      <c r="E150">
        <f>IF(E149+1&lt;=Parameter!$G$13,E149+1,2)</f>
        <v>7</v>
      </c>
      <c r="I150">
        <f>IF(D150=Parameter!$G$13-1,1,0)</f>
        <v>0</v>
      </c>
      <c r="J150">
        <f>IF(E150=Parameter!$G$13,1,0)</f>
        <v>0</v>
      </c>
      <c r="K150">
        <f t="shared" si="20"/>
        <v>0</v>
      </c>
      <c r="N150">
        <f t="shared" si="14"/>
        <v>0</v>
      </c>
      <c r="O150">
        <f t="shared" si="15"/>
        <v>0</v>
      </c>
      <c r="P150">
        <f t="shared" si="16"/>
        <v>0</v>
      </c>
      <c r="Q150">
        <f>IF(C150&lt;=Parameter!$G$13,SUM(N150:P150),99)</f>
        <v>0</v>
      </c>
    </row>
    <row r="151" spans="1:17" x14ac:dyDescent="0.25">
      <c r="A151">
        <f t="shared" ca="1" si="17"/>
        <v>298</v>
      </c>
      <c r="B151">
        <f t="shared" ca="1" si="18"/>
        <v>0.37692704727685344</v>
      </c>
      <c r="C151">
        <f>IF(K150=2,C150+1,IF(D150&lt;Parameter!$G$13,QtnSeed!C150,QtnSeed!C150+1))</f>
        <v>4</v>
      </c>
      <c r="D151">
        <f t="shared" si="13"/>
        <v>2</v>
      </c>
      <c r="E151">
        <f>IF(E150+1&lt;=Parameter!$G$13,E150+1,2)</f>
        <v>8</v>
      </c>
      <c r="I151">
        <f>IF(D151=Parameter!$G$13-1,1,0)</f>
        <v>0</v>
      </c>
      <c r="J151">
        <f>IF(E151=Parameter!$G$13,1,0)</f>
        <v>0</v>
      </c>
      <c r="K151">
        <f t="shared" si="20"/>
        <v>0</v>
      </c>
      <c r="N151">
        <f t="shared" si="14"/>
        <v>0</v>
      </c>
      <c r="O151">
        <f t="shared" si="15"/>
        <v>0</v>
      </c>
      <c r="P151">
        <f t="shared" si="16"/>
        <v>0</v>
      </c>
      <c r="Q151">
        <f>IF(C151&lt;=Parameter!$G$13,SUM(N151:P151),99)</f>
        <v>0</v>
      </c>
    </row>
    <row r="152" spans="1:17" x14ac:dyDescent="0.25">
      <c r="A152">
        <f t="shared" ca="1" si="17"/>
        <v>48</v>
      </c>
      <c r="B152">
        <f t="shared" ca="1" si="18"/>
        <v>0.88147452117075487</v>
      </c>
      <c r="C152">
        <f>IF(K151=2,C151+1,IF(D151&lt;Parameter!$G$13,QtnSeed!C151,QtnSeed!C151+1))</f>
        <v>4</v>
      </c>
      <c r="D152">
        <f t="shared" ref="D152:D162" si="21">IF(K151=2,2,IF(J151=1,D151+1,D151))</f>
        <v>2</v>
      </c>
      <c r="E152">
        <f>IF(E151+1&lt;=Parameter!$G$13,E151+1,2)</f>
        <v>9</v>
      </c>
      <c r="I152">
        <f>IF(D152=Parameter!$G$13-1,1,0)</f>
        <v>0</v>
      </c>
      <c r="J152">
        <f>IF(E152=Parameter!$G$13,1,0)</f>
        <v>0</v>
      </c>
      <c r="K152">
        <f t="shared" si="20"/>
        <v>0</v>
      </c>
      <c r="N152">
        <f t="shared" si="14"/>
        <v>0</v>
      </c>
      <c r="O152">
        <f t="shared" si="15"/>
        <v>0</v>
      </c>
      <c r="P152">
        <f t="shared" si="16"/>
        <v>0</v>
      </c>
      <c r="Q152">
        <f>IF(C152&lt;=Parameter!$G$13,SUM(N152:P152),99)</f>
        <v>0</v>
      </c>
    </row>
    <row r="153" spans="1:17" x14ac:dyDescent="0.25">
      <c r="A153">
        <f t="shared" ca="1" si="17"/>
        <v>357</v>
      </c>
      <c r="B153">
        <f t="shared" ca="1" si="18"/>
        <v>0.20019496069663645</v>
      </c>
      <c r="C153">
        <f>IF(K152=2,C152+1,IF(D152&lt;Parameter!$G$13,QtnSeed!C152,QtnSeed!C152+1))</f>
        <v>4</v>
      </c>
      <c r="D153">
        <f t="shared" si="21"/>
        <v>2</v>
      </c>
      <c r="E153">
        <f>IF(E152+1&lt;=Parameter!$G$13,E152+1,2)</f>
        <v>10</v>
      </c>
      <c r="I153">
        <f>IF(D153=Parameter!$G$13-1,1,0)</f>
        <v>0</v>
      </c>
      <c r="J153">
        <f>IF(E153=Parameter!$G$13,1,0)</f>
        <v>1</v>
      </c>
      <c r="K153">
        <f t="shared" si="20"/>
        <v>1</v>
      </c>
      <c r="N153">
        <f t="shared" si="14"/>
        <v>0</v>
      </c>
      <c r="O153">
        <f t="shared" si="15"/>
        <v>0</v>
      </c>
      <c r="P153">
        <f t="shared" si="16"/>
        <v>0</v>
      </c>
      <c r="Q153">
        <f>IF(C153&lt;=Parameter!$G$13,SUM(N153:P153),99)</f>
        <v>0</v>
      </c>
    </row>
    <row r="154" spans="1:17" x14ac:dyDescent="0.25">
      <c r="A154">
        <f t="shared" ca="1" si="17"/>
        <v>324</v>
      </c>
      <c r="B154">
        <f t="shared" ca="1" si="18"/>
        <v>0.30885104053464674</v>
      </c>
      <c r="C154">
        <f>IF(K153=2,C153+1,IF(D153&lt;Parameter!$G$13,QtnSeed!C153,QtnSeed!C153+1))</f>
        <v>4</v>
      </c>
      <c r="D154">
        <f t="shared" si="21"/>
        <v>3</v>
      </c>
      <c r="E154">
        <f>IF(E153+1&lt;=Parameter!$G$13,E153+1,2)</f>
        <v>2</v>
      </c>
      <c r="I154">
        <f>IF(D154=Parameter!$G$13-1,1,0)</f>
        <v>0</v>
      </c>
      <c r="J154">
        <f>IF(E154=Parameter!$G$13,1,0)</f>
        <v>0</v>
      </c>
      <c r="K154">
        <f t="shared" si="20"/>
        <v>0</v>
      </c>
      <c r="N154">
        <f t="shared" si="14"/>
        <v>0</v>
      </c>
      <c r="O154">
        <f t="shared" si="15"/>
        <v>0</v>
      </c>
      <c r="P154">
        <f t="shared" si="16"/>
        <v>0</v>
      </c>
      <c r="Q154">
        <f>IF(C154&lt;=Parameter!$G$13,SUM(N154:P154),99)</f>
        <v>0</v>
      </c>
    </row>
    <row r="155" spans="1:17" x14ac:dyDescent="0.25">
      <c r="A155" t="str">
        <f t="shared" ca="1" si="17"/>
        <v/>
      </c>
      <c r="B155" t="str">
        <f t="shared" ca="1" si="18"/>
        <v/>
      </c>
      <c r="C155">
        <f>IF(K154=2,C154+1,IF(D154&lt;Parameter!$G$13,QtnSeed!C154,QtnSeed!C154+1))</f>
        <v>4</v>
      </c>
      <c r="D155">
        <f t="shared" si="21"/>
        <v>3</v>
      </c>
      <c r="E155">
        <f>IF(E154+1&lt;=Parameter!$G$13,E154+1,2)</f>
        <v>3</v>
      </c>
      <c r="I155">
        <f>IF(D155=Parameter!$G$13-1,1,0)</f>
        <v>0</v>
      </c>
      <c r="J155">
        <f>IF(E155=Parameter!$G$13,1,0)</f>
        <v>0</v>
      </c>
      <c r="K155">
        <f t="shared" si="20"/>
        <v>0</v>
      </c>
      <c r="N155">
        <f t="shared" si="14"/>
        <v>0</v>
      </c>
      <c r="O155">
        <f t="shared" si="15"/>
        <v>0</v>
      </c>
      <c r="P155">
        <f t="shared" si="16"/>
        <v>1</v>
      </c>
      <c r="Q155">
        <f>IF(C155&lt;=Parameter!$G$13,SUM(N155:P155),99)</f>
        <v>1</v>
      </c>
    </row>
    <row r="156" spans="1:17" x14ac:dyDescent="0.25">
      <c r="A156" t="str">
        <f t="shared" ca="1" si="17"/>
        <v/>
      </c>
      <c r="B156" t="str">
        <f t="shared" ca="1" si="18"/>
        <v/>
      </c>
      <c r="C156">
        <f>IF(K155=2,C155+1,IF(D155&lt;Parameter!$G$13,QtnSeed!C155,QtnSeed!C155+1))</f>
        <v>4</v>
      </c>
      <c r="D156">
        <f t="shared" si="21"/>
        <v>3</v>
      </c>
      <c r="E156">
        <f>IF(E155+1&lt;=Parameter!$G$13,E155+1,2)</f>
        <v>4</v>
      </c>
      <c r="I156">
        <f>IF(D156=Parameter!$G$13-1,1,0)</f>
        <v>0</v>
      </c>
      <c r="J156">
        <f>IF(E156=Parameter!$G$13,1,0)</f>
        <v>0</v>
      </c>
      <c r="K156">
        <f t="shared" si="20"/>
        <v>0</v>
      </c>
      <c r="N156">
        <f t="shared" si="14"/>
        <v>0</v>
      </c>
      <c r="O156">
        <f t="shared" si="15"/>
        <v>1</v>
      </c>
      <c r="P156">
        <f t="shared" si="16"/>
        <v>0</v>
      </c>
      <c r="Q156">
        <f>IF(C156&lt;=Parameter!$G$13,SUM(N156:P156),99)</f>
        <v>1</v>
      </c>
    </row>
    <row r="157" spans="1:17" x14ac:dyDescent="0.25">
      <c r="A157">
        <f t="shared" ca="1" si="17"/>
        <v>204</v>
      </c>
      <c r="B157">
        <f t="shared" ca="1" si="18"/>
        <v>0.57527874577888205</v>
      </c>
      <c r="C157">
        <f>IF(K156=2,C156+1,IF(D156&lt;Parameter!$G$13,QtnSeed!C156,QtnSeed!C156+1))</f>
        <v>4</v>
      </c>
      <c r="D157">
        <f t="shared" si="21"/>
        <v>3</v>
      </c>
      <c r="E157">
        <f>IF(E156+1&lt;=Parameter!$G$13,E156+1,2)</f>
        <v>5</v>
      </c>
      <c r="I157">
        <f>IF(D157=Parameter!$G$13-1,1,0)</f>
        <v>0</v>
      </c>
      <c r="J157">
        <f>IF(E157=Parameter!$G$13,1,0)</f>
        <v>0</v>
      </c>
      <c r="K157">
        <f t="shared" si="20"/>
        <v>0</v>
      </c>
      <c r="N157">
        <f t="shared" si="14"/>
        <v>0</v>
      </c>
      <c r="O157">
        <f t="shared" si="15"/>
        <v>0</v>
      </c>
      <c r="P157">
        <f t="shared" si="16"/>
        <v>0</v>
      </c>
      <c r="Q157">
        <f>IF(C157&lt;=Parameter!$G$13,SUM(N157:P157),99)</f>
        <v>0</v>
      </c>
    </row>
    <row r="158" spans="1:17" x14ac:dyDescent="0.25">
      <c r="A158">
        <f t="shared" ca="1" si="17"/>
        <v>35</v>
      </c>
      <c r="B158">
        <f t="shared" ca="1" si="18"/>
        <v>0.91276467089079305</v>
      </c>
      <c r="C158">
        <f>IF(K157=2,C157+1,IF(D157&lt;Parameter!$G$13,QtnSeed!C157,QtnSeed!C157+1))</f>
        <v>4</v>
      </c>
      <c r="D158">
        <f t="shared" si="21"/>
        <v>3</v>
      </c>
      <c r="E158">
        <f>IF(E157+1&lt;=Parameter!$G$13,E157+1,2)</f>
        <v>6</v>
      </c>
      <c r="I158">
        <f>IF(D158=Parameter!$G$13-1,1,0)</f>
        <v>0</v>
      </c>
      <c r="J158">
        <f>IF(E158=Parameter!$G$13,1,0)</f>
        <v>0</v>
      </c>
      <c r="K158">
        <f t="shared" si="20"/>
        <v>0</v>
      </c>
      <c r="N158">
        <f t="shared" si="14"/>
        <v>0</v>
      </c>
      <c r="O158">
        <f t="shared" si="15"/>
        <v>0</v>
      </c>
      <c r="P158">
        <f t="shared" si="16"/>
        <v>0</v>
      </c>
      <c r="Q158">
        <f>IF(C158&lt;=Parameter!$G$13,SUM(N158:P158),99)</f>
        <v>0</v>
      </c>
    </row>
    <row r="159" spans="1:17" x14ac:dyDescent="0.25">
      <c r="A159">
        <f t="shared" ca="1" si="17"/>
        <v>127</v>
      </c>
      <c r="B159">
        <f t="shared" ca="1" si="18"/>
        <v>0.71967004182052308</v>
      </c>
      <c r="C159">
        <f>IF(K158=2,C158+1,IF(D158&lt;Parameter!$G$13,QtnSeed!C158,QtnSeed!C158+1))</f>
        <v>4</v>
      </c>
      <c r="D159">
        <f t="shared" si="21"/>
        <v>3</v>
      </c>
      <c r="E159">
        <f>IF(E158+1&lt;=Parameter!$G$13,E158+1,2)</f>
        <v>7</v>
      </c>
      <c r="I159">
        <f>IF(D159=Parameter!$G$13-1,1,0)</f>
        <v>0</v>
      </c>
      <c r="J159">
        <f>IF(E159=Parameter!$G$13,1,0)</f>
        <v>0</v>
      </c>
      <c r="K159">
        <f t="shared" si="20"/>
        <v>0</v>
      </c>
      <c r="N159">
        <f t="shared" si="14"/>
        <v>0</v>
      </c>
      <c r="O159">
        <f t="shared" si="15"/>
        <v>0</v>
      </c>
      <c r="P159">
        <f t="shared" si="16"/>
        <v>0</v>
      </c>
      <c r="Q159">
        <f>IF(C159&lt;=Parameter!$G$13,SUM(N159:P159),99)</f>
        <v>0</v>
      </c>
    </row>
    <row r="160" spans="1:17" x14ac:dyDescent="0.25">
      <c r="A160">
        <f t="shared" ca="1" si="17"/>
        <v>119</v>
      </c>
      <c r="B160">
        <f t="shared" ca="1" si="18"/>
        <v>0.73103852709453498</v>
      </c>
      <c r="C160">
        <f>IF(K159=2,C159+1,IF(D159&lt;Parameter!$G$13,QtnSeed!C159,QtnSeed!C159+1))</f>
        <v>4</v>
      </c>
      <c r="D160">
        <f t="shared" si="21"/>
        <v>3</v>
      </c>
      <c r="E160">
        <f>IF(E159+1&lt;=Parameter!$G$13,E159+1,2)</f>
        <v>8</v>
      </c>
      <c r="I160">
        <f>IF(D160=Parameter!$G$13-1,1,0)</f>
        <v>0</v>
      </c>
      <c r="J160">
        <f>IF(E160=Parameter!$G$13,1,0)</f>
        <v>0</v>
      </c>
      <c r="K160">
        <f t="shared" si="20"/>
        <v>0</v>
      </c>
      <c r="N160">
        <f t="shared" si="14"/>
        <v>0</v>
      </c>
      <c r="O160">
        <f t="shared" si="15"/>
        <v>0</v>
      </c>
      <c r="P160">
        <f t="shared" si="16"/>
        <v>0</v>
      </c>
      <c r="Q160">
        <f>IF(C160&lt;=Parameter!$G$13,SUM(N160:P160),99)</f>
        <v>0</v>
      </c>
    </row>
    <row r="161" spans="1:17" x14ac:dyDescent="0.25">
      <c r="A161">
        <f t="shared" ca="1" si="17"/>
        <v>90</v>
      </c>
      <c r="B161">
        <f t="shared" ca="1" si="18"/>
        <v>0.79310479004660284</v>
      </c>
      <c r="C161">
        <f>IF(K160=2,C160+1,IF(D160&lt;Parameter!$G$13,QtnSeed!C160,QtnSeed!C160+1))</f>
        <v>4</v>
      </c>
      <c r="D161">
        <f t="shared" si="21"/>
        <v>3</v>
      </c>
      <c r="E161">
        <f>IF(E160+1&lt;=Parameter!$G$13,E160+1,2)</f>
        <v>9</v>
      </c>
      <c r="I161">
        <f>IF(D161=Parameter!$G$13-1,1,0)</f>
        <v>0</v>
      </c>
      <c r="J161">
        <f>IF(E161=Parameter!$G$13,1,0)</f>
        <v>0</v>
      </c>
      <c r="K161">
        <f t="shared" si="20"/>
        <v>0</v>
      </c>
      <c r="N161">
        <f t="shared" si="14"/>
        <v>0</v>
      </c>
      <c r="O161">
        <f t="shared" si="15"/>
        <v>0</v>
      </c>
      <c r="P161">
        <f t="shared" si="16"/>
        <v>0</v>
      </c>
      <c r="Q161">
        <f>IF(C161&lt;=Parameter!$G$13,SUM(N161:P161),99)</f>
        <v>0</v>
      </c>
    </row>
    <row r="162" spans="1:17" x14ac:dyDescent="0.25">
      <c r="A162">
        <f t="shared" ca="1" si="17"/>
        <v>254</v>
      </c>
      <c r="B162">
        <f t="shared" ca="1" si="18"/>
        <v>0.46413687857212438</v>
      </c>
      <c r="C162">
        <f>IF(K161=2,C161+1,IF(D161&lt;Parameter!$G$13,QtnSeed!C161,QtnSeed!C161+1))</f>
        <v>4</v>
      </c>
      <c r="D162">
        <f t="shared" si="21"/>
        <v>3</v>
      </c>
      <c r="E162">
        <f>IF(E161+1&lt;=Parameter!$G$13,E161+1,2)</f>
        <v>10</v>
      </c>
      <c r="I162">
        <f>IF(D162=Parameter!$G$13-1,1,0)</f>
        <v>0</v>
      </c>
      <c r="J162">
        <f>IF(E162=Parameter!$G$13,1,0)</f>
        <v>1</v>
      </c>
      <c r="K162">
        <f t="shared" si="20"/>
        <v>1</v>
      </c>
      <c r="N162">
        <f t="shared" si="14"/>
        <v>0</v>
      </c>
      <c r="O162">
        <f t="shared" si="15"/>
        <v>0</v>
      </c>
      <c r="P162">
        <f t="shared" si="16"/>
        <v>0</v>
      </c>
      <c r="Q162">
        <f>IF(C162&lt;=Parameter!$G$13,SUM(N162:P162),99)</f>
        <v>0</v>
      </c>
    </row>
    <row r="163" spans="1:17" x14ac:dyDescent="0.25">
      <c r="A163" t="str">
        <f t="shared" ca="1" si="17"/>
        <v/>
      </c>
      <c r="B163" t="str">
        <f t="shared" ca="1" si="18"/>
        <v/>
      </c>
      <c r="C163">
        <f>IF(K162=2,C162+1,IF(D162&lt;Parameter!$G$13,QtnSeed!C162,QtnSeed!C162+1))</f>
        <v>4</v>
      </c>
      <c r="D163">
        <f t="shared" ref="D163:D226" si="22">IF(K162=2,2,IF(J162=1,D162+1,D162))</f>
        <v>4</v>
      </c>
      <c r="E163">
        <f>IF(E162+1&lt;=Parameter!$G$13,E162+1,2)</f>
        <v>2</v>
      </c>
      <c r="I163">
        <f>IF(D163=Parameter!$G$13-1,1,0)</f>
        <v>0</v>
      </c>
      <c r="J163">
        <f>IF(E163=Parameter!$G$13,1,0)</f>
        <v>0</v>
      </c>
      <c r="K163">
        <f t="shared" ref="K163:K226" si="23">SUM(I163:J163)</f>
        <v>0</v>
      </c>
      <c r="N163">
        <f t="shared" si="14"/>
        <v>1</v>
      </c>
      <c r="O163">
        <f t="shared" si="15"/>
        <v>0</v>
      </c>
      <c r="P163">
        <f t="shared" si="16"/>
        <v>0</v>
      </c>
      <c r="Q163">
        <f>IF(C163&lt;=Parameter!$G$13,SUM(N163:P163),99)</f>
        <v>1</v>
      </c>
    </row>
    <row r="164" spans="1:17" x14ac:dyDescent="0.25">
      <c r="A164" t="str">
        <f t="shared" ca="1" si="17"/>
        <v/>
      </c>
      <c r="B164" t="str">
        <f t="shared" ca="1" si="18"/>
        <v/>
      </c>
      <c r="C164">
        <f>IF(K163=2,C163+1,IF(D163&lt;Parameter!$G$13,QtnSeed!C163,QtnSeed!C163+1))</f>
        <v>4</v>
      </c>
      <c r="D164">
        <f t="shared" si="22"/>
        <v>4</v>
      </c>
      <c r="E164">
        <f>IF(E163+1&lt;=Parameter!$G$13,E163+1,2)</f>
        <v>3</v>
      </c>
      <c r="I164">
        <f>IF(D164=Parameter!$G$13-1,1,0)</f>
        <v>0</v>
      </c>
      <c r="J164">
        <f>IF(E164=Parameter!$G$13,1,0)</f>
        <v>0</v>
      </c>
      <c r="K164">
        <f t="shared" si="23"/>
        <v>0</v>
      </c>
      <c r="N164">
        <f t="shared" si="14"/>
        <v>1</v>
      </c>
      <c r="O164">
        <f t="shared" si="15"/>
        <v>0</v>
      </c>
      <c r="P164">
        <f t="shared" si="16"/>
        <v>0</v>
      </c>
      <c r="Q164">
        <f>IF(C164&lt;=Parameter!$G$13,SUM(N164:P164),99)</f>
        <v>1</v>
      </c>
    </row>
    <row r="165" spans="1:17" x14ac:dyDescent="0.25">
      <c r="A165" t="str">
        <f t="shared" ca="1" si="17"/>
        <v/>
      </c>
      <c r="B165" t="str">
        <f t="shared" ca="1" si="18"/>
        <v/>
      </c>
      <c r="C165">
        <f>IF(K164=2,C164+1,IF(D164&lt;Parameter!$G$13,QtnSeed!C164,QtnSeed!C164+1))</f>
        <v>4</v>
      </c>
      <c r="D165">
        <f t="shared" si="22"/>
        <v>4</v>
      </c>
      <c r="E165">
        <f>IF(E164+1&lt;=Parameter!$G$13,E164+1,2)</f>
        <v>4</v>
      </c>
      <c r="I165">
        <f>IF(D165=Parameter!$G$13-1,1,0)</f>
        <v>0</v>
      </c>
      <c r="J165">
        <f>IF(E165=Parameter!$G$13,1,0)</f>
        <v>0</v>
      </c>
      <c r="K165">
        <f t="shared" si="23"/>
        <v>0</v>
      </c>
      <c r="N165">
        <f t="shared" si="14"/>
        <v>1</v>
      </c>
      <c r="O165">
        <f t="shared" si="15"/>
        <v>1</v>
      </c>
      <c r="P165">
        <f t="shared" si="16"/>
        <v>1</v>
      </c>
      <c r="Q165">
        <f>IF(C165&lt;=Parameter!$G$13,SUM(N165:P165),99)</f>
        <v>3</v>
      </c>
    </row>
    <row r="166" spans="1:17" x14ac:dyDescent="0.25">
      <c r="A166" t="str">
        <f t="shared" ca="1" si="17"/>
        <v/>
      </c>
      <c r="B166" t="str">
        <f t="shared" ca="1" si="18"/>
        <v/>
      </c>
      <c r="C166">
        <f>IF(K165=2,C165+1,IF(D165&lt;Parameter!$G$13,QtnSeed!C165,QtnSeed!C165+1))</f>
        <v>4</v>
      </c>
      <c r="D166">
        <f t="shared" si="22"/>
        <v>4</v>
      </c>
      <c r="E166">
        <f>IF(E165+1&lt;=Parameter!$G$13,E165+1,2)</f>
        <v>5</v>
      </c>
      <c r="I166">
        <f>IF(D166=Parameter!$G$13-1,1,0)</f>
        <v>0</v>
      </c>
      <c r="J166">
        <f>IF(E166=Parameter!$G$13,1,0)</f>
        <v>0</v>
      </c>
      <c r="K166">
        <f t="shared" si="23"/>
        <v>0</v>
      </c>
      <c r="N166">
        <f t="shared" si="14"/>
        <v>1</v>
      </c>
      <c r="O166">
        <f t="shared" si="15"/>
        <v>0</v>
      </c>
      <c r="P166">
        <f t="shared" si="16"/>
        <v>0</v>
      </c>
      <c r="Q166">
        <f>IF(C166&lt;=Parameter!$G$13,SUM(N166:P166),99)</f>
        <v>1</v>
      </c>
    </row>
    <row r="167" spans="1:17" x14ac:dyDescent="0.25">
      <c r="A167" t="str">
        <f t="shared" ca="1" si="17"/>
        <v/>
      </c>
      <c r="B167" t="str">
        <f t="shared" ca="1" si="18"/>
        <v/>
      </c>
      <c r="C167">
        <f>IF(K166=2,C166+1,IF(D166&lt;Parameter!$G$13,QtnSeed!C166,QtnSeed!C166+1))</f>
        <v>4</v>
      </c>
      <c r="D167">
        <f t="shared" si="22"/>
        <v>4</v>
      </c>
      <c r="E167">
        <f>IF(E166+1&lt;=Parameter!$G$13,E166+1,2)</f>
        <v>6</v>
      </c>
      <c r="I167">
        <f>IF(D167=Parameter!$G$13-1,1,0)</f>
        <v>0</v>
      </c>
      <c r="J167">
        <f>IF(E167=Parameter!$G$13,1,0)</f>
        <v>0</v>
      </c>
      <c r="K167">
        <f t="shared" si="23"/>
        <v>0</v>
      </c>
      <c r="N167">
        <f t="shared" si="14"/>
        <v>1</v>
      </c>
      <c r="O167">
        <f t="shared" si="15"/>
        <v>0</v>
      </c>
      <c r="P167">
        <f t="shared" si="16"/>
        <v>0</v>
      </c>
      <c r="Q167">
        <f>IF(C167&lt;=Parameter!$G$13,SUM(N167:P167),99)</f>
        <v>1</v>
      </c>
    </row>
    <row r="168" spans="1:17" x14ac:dyDescent="0.25">
      <c r="A168" t="str">
        <f t="shared" ca="1" si="17"/>
        <v/>
      </c>
      <c r="B168" t="str">
        <f t="shared" ca="1" si="18"/>
        <v/>
      </c>
      <c r="C168">
        <f>IF(K167=2,C167+1,IF(D167&lt;Parameter!$G$13,QtnSeed!C167,QtnSeed!C167+1))</f>
        <v>4</v>
      </c>
      <c r="D168">
        <f t="shared" si="22"/>
        <v>4</v>
      </c>
      <c r="E168">
        <f>IF(E167+1&lt;=Parameter!$G$13,E167+1,2)</f>
        <v>7</v>
      </c>
      <c r="I168">
        <f>IF(D168=Parameter!$G$13-1,1,0)</f>
        <v>0</v>
      </c>
      <c r="J168">
        <f>IF(E168=Parameter!$G$13,1,0)</f>
        <v>0</v>
      </c>
      <c r="K168">
        <f t="shared" si="23"/>
        <v>0</v>
      </c>
      <c r="N168">
        <f t="shared" si="14"/>
        <v>1</v>
      </c>
      <c r="O168">
        <f t="shared" si="15"/>
        <v>0</v>
      </c>
      <c r="P168">
        <f t="shared" si="16"/>
        <v>0</v>
      </c>
      <c r="Q168">
        <f>IF(C168&lt;=Parameter!$G$13,SUM(N168:P168),99)</f>
        <v>1</v>
      </c>
    </row>
    <row r="169" spans="1:17" x14ac:dyDescent="0.25">
      <c r="A169" t="str">
        <f t="shared" ca="1" si="17"/>
        <v/>
      </c>
      <c r="B169" t="str">
        <f t="shared" ca="1" si="18"/>
        <v/>
      </c>
      <c r="C169">
        <f>IF(K168=2,C168+1,IF(D168&lt;Parameter!$G$13,QtnSeed!C168,QtnSeed!C168+1))</f>
        <v>4</v>
      </c>
      <c r="D169">
        <f t="shared" si="22"/>
        <v>4</v>
      </c>
      <c r="E169">
        <f>IF(E168+1&lt;=Parameter!$G$13,E168+1,2)</f>
        <v>8</v>
      </c>
      <c r="I169">
        <f>IF(D169=Parameter!$G$13-1,1,0)</f>
        <v>0</v>
      </c>
      <c r="J169">
        <f>IF(E169=Parameter!$G$13,1,0)</f>
        <v>0</v>
      </c>
      <c r="K169">
        <f t="shared" si="23"/>
        <v>0</v>
      </c>
      <c r="N169">
        <f t="shared" si="14"/>
        <v>1</v>
      </c>
      <c r="O169">
        <f t="shared" si="15"/>
        <v>0</v>
      </c>
      <c r="P169">
        <f t="shared" si="16"/>
        <v>0</v>
      </c>
      <c r="Q169">
        <f>IF(C169&lt;=Parameter!$G$13,SUM(N169:P169),99)</f>
        <v>1</v>
      </c>
    </row>
    <row r="170" spans="1:17" x14ac:dyDescent="0.25">
      <c r="A170" t="str">
        <f t="shared" ca="1" si="17"/>
        <v/>
      </c>
      <c r="B170" t="str">
        <f t="shared" ca="1" si="18"/>
        <v/>
      </c>
      <c r="C170">
        <f>IF(K169=2,C169+1,IF(D169&lt;Parameter!$G$13,QtnSeed!C169,QtnSeed!C169+1))</f>
        <v>4</v>
      </c>
      <c r="D170">
        <f t="shared" si="22"/>
        <v>4</v>
      </c>
      <c r="E170">
        <f>IF(E169+1&lt;=Parameter!$G$13,E169+1,2)</f>
        <v>9</v>
      </c>
      <c r="I170">
        <f>IF(D170=Parameter!$G$13-1,1,0)</f>
        <v>0</v>
      </c>
      <c r="J170">
        <f>IF(E170=Parameter!$G$13,1,0)</f>
        <v>0</v>
      </c>
      <c r="K170">
        <f t="shared" si="23"/>
        <v>0</v>
      </c>
      <c r="N170">
        <f t="shared" si="14"/>
        <v>1</v>
      </c>
      <c r="O170">
        <f t="shared" si="15"/>
        <v>0</v>
      </c>
      <c r="P170">
        <f t="shared" si="16"/>
        <v>0</v>
      </c>
      <c r="Q170">
        <f>IF(C170&lt;=Parameter!$G$13,SUM(N170:P170),99)</f>
        <v>1</v>
      </c>
    </row>
    <row r="171" spans="1:17" x14ac:dyDescent="0.25">
      <c r="A171" t="str">
        <f t="shared" ca="1" si="17"/>
        <v/>
      </c>
      <c r="B171" t="str">
        <f t="shared" ca="1" si="18"/>
        <v/>
      </c>
      <c r="C171">
        <f>IF(K170=2,C170+1,IF(D170&lt;Parameter!$G$13,QtnSeed!C170,QtnSeed!C170+1))</f>
        <v>4</v>
      </c>
      <c r="D171">
        <f t="shared" si="22"/>
        <v>4</v>
      </c>
      <c r="E171">
        <f>IF(E170+1&lt;=Parameter!$G$13,E170+1,2)</f>
        <v>10</v>
      </c>
      <c r="I171">
        <f>IF(D171=Parameter!$G$13-1,1,0)</f>
        <v>0</v>
      </c>
      <c r="J171">
        <f>IF(E171=Parameter!$G$13,1,0)</f>
        <v>1</v>
      </c>
      <c r="K171">
        <f t="shared" si="23"/>
        <v>1</v>
      </c>
      <c r="N171">
        <f t="shared" si="14"/>
        <v>1</v>
      </c>
      <c r="O171">
        <f t="shared" si="15"/>
        <v>0</v>
      </c>
      <c r="P171">
        <f t="shared" si="16"/>
        <v>0</v>
      </c>
      <c r="Q171">
        <f>IF(C171&lt;=Parameter!$G$13,SUM(N171:P171),99)</f>
        <v>1</v>
      </c>
    </row>
    <row r="172" spans="1:17" x14ac:dyDescent="0.25">
      <c r="A172">
        <f t="shared" ca="1" si="17"/>
        <v>32</v>
      </c>
      <c r="B172">
        <f t="shared" ca="1" si="18"/>
        <v>0.92017675401902632</v>
      </c>
      <c r="C172">
        <f>IF(K171=2,C171+1,IF(D171&lt;Parameter!$G$13,QtnSeed!C171,QtnSeed!C171+1))</f>
        <v>4</v>
      </c>
      <c r="D172">
        <f t="shared" si="22"/>
        <v>5</v>
      </c>
      <c r="E172">
        <f>IF(E171+1&lt;=Parameter!$G$13,E171+1,2)</f>
        <v>2</v>
      </c>
      <c r="I172">
        <f>IF(D172=Parameter!$G$13-1,1,0)</f>
        <v>0</v>
      </c>
      <c r="J172">
        <f>IF(E172=Parameter!$G$13,1,0)</f>
        <v>0</v>
      </c>
      <c r="K172">
        <f t="shared" si="23"/>
        <v>0</v>
      </c>
      <c r="N172">
        <f t="shared" si="14"/>
        <v>0</v>
      </c>
      <c r="O172">
        <f t="shared" si="15"/>
        <v>0</v>
      </c>
      <c r="P172">
        <f t="shared" si="16"/>
        <v>0</v>
      </c>
      <c r="Q172">
        <f>IF(C172&lt;=Parameter!$G$13,SUM(N172:P172),99)</f>
        <v>0</v>
      </c>
    </row>
    <row r="173" spans="1:17" x14ac:dyDescent="0.25">
      <c r="A173">
        <f t="shared" ca="1" si="17"/>
        <v>283</v>
      </c>
      <c r="B173">
        <f t="shared" ca="1" si="18"/>
        <v>0.40607729311473084</v>
      </c>
      <c r="C173">
        <f>IF(K172=2,C172+1,IF(D172&lt;Parameter!$G$13,QtnSeed!C172,QtnSeed!C172+1))</f>
        <v>4</v>
      </c>
      <c r="D173">
        <f t="shared" si="22"/>
        <v>5</v>
      </c>
      <c r="E173">
        <f>IF(E172+1&lt;=Parameter!$G$13,E172+1,2)</f>
        <v>3</v>
      </c>
      <c r="I173">
        <f>IF(D173=Parameter!$G$13-1,1,0)</f>
        <v>0</v>
      </c>
      <c r="J173">
        <f>IF(E173=Parameter!$G$13,1,0)</f>
        <v>0</v>
      </c>
      <c r="K173">
        <f t="shared" si="23"/>
        <v>0</v>
      </c>
      <c r="N173">
        <f t="shared" si="14"/>
        <v>0</v>
      </c>
      <c r="O173">
        <f t="shared" si="15"/>
        <v>0</v>
      </c>
      <c r="P173">
        <f t="shared" si="16"/>
        <v>0</v>
      </c>
      <c r="Q173">
        <f>IF(C173&lt;=Parameter!$G$13,SUM(N173:P173),99)</f>
        <v>0</v>
      </c>
    </row>
    <row r="174" spans="1:17" x14ac:dyDescent="0.25">
      <c r="A174" t="str">
        <f t="shared" ca="1" si="17"/>
        <v/>
      </c>
      <c r="B174" t="str">
        <f t="shared" ca="1" si="18"/>
        <v/>
      </c>
      <c r="C174">
        <f>IF(K173=2,C173+1,IF(D173&lt;Parameter!$G$13,QtnSeed!C173,QtnSeed!C173+1))</f>
        <v>4</v>
      </c>
      <c r="D174">
        <f t="shared" si="22"/>
        <v>5</v>
      </c>
      <c r="E174">
        <f>IF(E173+1&lt;=Parameter!$G$13,E173+1,2)</f>
        <v>4</v>
      </c>
      <c r="I174">
        <f>IF(D174=Parameter!$G$13-1,1,0)</f>
        <v>0</v>
      </c>
      <c r="J174">
        <f>IF(E174=Parameter!$G$13,1,0)</f>
        <v>0</v>
      </c>
      <c r="K174">
        <f t="shared" si="23"/>
        <v>0</v>
      </c>
      <c r="N174">
        <f t="shared" ref="N174:N237" si="24">IF(C174=D174,1,0)</f>
        <v>0</v>
      </c>
      <c r="O174">
        <f t="shared" ref="O174:O237" si="25">IF(C174=E174,1,0)</f>
        <v>1</v>
      </c>
      <c r="P174">
        <f t="shared" ref="P174:P237" si="26">IF(D174=E174,1,0)</f>
        <v>0</v>
      </c>
      <c r="Q174">
        <f>IF(C174&lt;=Parameter!$G$13,SUM(N174:P174),99)</f>
        <v>1</v>
      </c>
    </row>
    <row r="175" spans="1:17" x14ac:dyDescent="0.25">
      <c r="A175" t="str">
        <f t="shared" ca="1" si="17"/>
        <v/>
      </c>
      <c r="B175" t="str">
        <f t="shared" ca="1" si="18"/>
        <v/>
      </c>
      <c r="C175">
        <f>IF(K174=2,C174+1,IF(D174&lt;Parameter!$G$13,QtnSeed!C174,QtnSeed!C174+1))</f>
        <v>4</v>
      </c>
      <c r="D175">
        <f t="shared" si="22"/>
        <v>5</v>
      </c>
      <c r="E175">
        <f>IF(E174+1&lt;=Parameter!$G$13,E174+1,2)</f>
        <v>5</v>
      </c>
      <c r="I175">
        <f>IF(D175=Parameter!$G$13-1,1,0)</f>
        <v>0</v>
      </c>
      <c r="J175">
        <f>IF(E175=Parameter!$G$13,1,0)</f>
        <v>0</v>
      </c>
      <c r="K175">
        <f t="shared" si="23"/>
        <v>0</v>
      </c>
      <c r="N175">
        <f t="shared" si="24"/>
        <v>0</v>
      </c>
      <c r="O175">
        <f t="shared" si="25"/>
        <v>0</v>
      </c>
      <c r="P175">
        <f t="shared" si="26"/>
        <v>1</v>
      </c>
      <c r="Q175">
        <f>IF(C175&lt;=Parameter!$G$13,SUM(N175:P175),99)</f>
        <v>1</v>
      </c>
    </row>
    <row r="176" spans="1:17" x14ac:dyDescent="0.25">
      <c r="A176">
        <f t="shared" ca="1" si="17"/>
        <v>306</v>
      </c>
      <c r="B176">
        <f t="shared" ca="1" si="18"/>
        <v>0.35613783357945061</v>
      </c>
      <c r="C176">
        <f>IF(K175=2,C175+1,IF(D175&lt;Parameter!$G$13,QtnSeed!C175,QtnSeed!C175+1))</f>
        <v>4</v>
      </c>
      <c r="D176">
        <f t="shared" si="22"/>
        <v>5</v>
      </c>
      <c r="E176">
        <f>IF(E175+1&lt;=Parameter!$G$13,E175+1,2)</f>
        <v>6</v>
      </c>
      <c r="I176">
        <f>IF(D176=Parameter!$G$13-1,1,0)</f>
        <v>0</v>
      </c>
      <c r="J176">
        <f>IF(E176=Parameter!$G$13,1,0)</f>
        <v>0</v>
      </c>
      <c r="K176">
        <f t="shared" si="23"/>
        <v>0</v>
      </c>
      <c r="N176">
        <f t="shared" si="24"/>
        <v>0</v>
      </c>
      <c r="O176">
        <f t="shared" si="25"/>
        <v>0</v>
      </c>
      <c r="P176">
        <f t="shared" si="26"/>
        <v>0</v>
      </c>
      <c r="Q176">
        <f>IF(C176&lt;=Parameter!$G$13,SUM(N176:P176),99)</f>
        <v>0</v>
      </c>
    </row>
    <row r="177" spans="1:17" x14ac:dyDescent="0.25">
      <c r="A177">
        <f t="shared" ca="1" si="17"/>
        <v>153</v>
      </c>
      <c r="B177">
        <f t="shared" ca="1" si="18"/>
        <v>0.66394698639734695</v>
      </c>
      <c r="C177">
        <f>IF(K176=2,C176+1,IF(D176&lt;Parameter!$G$13,QtnSeed!C176,QtnSeed!C176+1))</f>
        <v>4</v>
      </c>
      <c r="D177">
        <f t="shared" si="22"/>
        <v>5</v>
      </c>
      <c r="E177">
        <f>IF(E176+1&lt;=Parameter!$G$13,E176+1,2)</f>
        <v>7</v>
      </c>
      <c r="I177">
        <f>IF(D177=Parameter!$G$13-1,1,0)</f>
        <v>0</v>
      </c>
      <c r="J177">
        <f>IF(E177=Parameter!$G$13,1,0)</f>
        <v>0</v>
      </c>
      <c r="K177">
        <f t="shared" si="23"/>
        <v>0</v>
      </c>
      <c r="N177">
        <f t="shared" si="24"/>
        <v>0</v>
      </c>
      <c r="O177">
        <f t="shared" si="25"/>
        <v>0</v>
      </c>
      <c r="P177">
        <f t="shared" si="26"/>
        <v>0</v>
      </c>
      <c r="Q177">
        <f>IF(C177&lt;=Parameter!$G$13,SUM(N177:P177),99)</f>
        <v>0</v>
      </c>
    </row>
    <row r="178" spans="1:17" x14ac:dyDescent="0.25">
      <c r="A178">
        <f t="shared" ca="1" si="17"/>
        <v>387</v>
      </c>
      <c r="B178">
        <f t="shared" ca="1" si="18"/>
        <v>0.13852427547594026</v>
      </c>
      <c r="C178">
        <f>IF(K177=2,C177+1,IF(D177&lt;Parameter!$G$13,QtnSeed!C177,QtnSeed!C177+1))</f>
        <v>4</v>
      </c>
      <c r="D178">
        <f t="shared" si="22"/>
        <v>5</v>
      </c>
      <c r="E178">
        <f>IF(E177+1&lt;=Parameter!$G$13,E177+1,2)</f>
        <v>8</v>
      </c>
      <c r="I178">
        <f>IF(D178=Parameter!$G$13-1,1,0)</f>
        <v>0</v>
      </c>
      <c r="J178">
        <f>IF(E178=Parameter!$G$13,1,0)</f>
        <v>0</v>
      </c>
      <c r="K178">
        <f t="shared" si="23"/>
        <v>0</v>
      </c>
      <c r="N178">
        <f t="shared" si="24"/>
        <v>0</v>
      </c>
      <c r="O178">
        <f t="shared" si="25"/>
        <v>0</v>
      </c>
      <c r="P178">
        <f t="shared" si="26"/>
        <v>0</v>
      </c>
      <c r="Q178">
        <f>IF(C178&lt;=Parameter!$G$13,SUM(N178:P178),99)</f>
        <v>0</v>
      </c>
    </row>
    <row r="179" spans="1:17" x14ac:dyDescent="0.25">
      <c r="A179">
        <f t="shared" ca="1" si="17"/>
        <v>154</v>
      </c>
      <c r="B179">
        <f t="shared" ca="1" si="18"/>
        <v>0.66199535599685044</v>
      </c>
      <c r="C179">
        <f>IF(K178=2,C178+1,IF(D178&lt;Parameter!$G$13,QtnSeed!C178,QtnSeed!C178+1))</f>
        <v>4</v>
      </c>
      <c r="D179">
        <f t="shared" si="22"/>
        <v>5</v>
      </c>
      <c r="E179">
        <f>IF(E178+1&lt;=Parameter!$G$13,E178+1,2)</f>
        <v>9</v>
      </c>
      <c r="I179">
        <f>IF(D179=Parameter!$G$13-1,1,0)</f>
        <v>0</v>
      </c>
      <c r="J179">
        <f>IF(E179=Parameter!$G$13,1,0)</f>
        <v>0</v>
      </c>
      <c r="K179">
        <f t="shared" si="23"/>
        <v>0</v>
      </c>
      <c r="N179">
        <f t="shared" si="24"/>
        <v>0</v>
      </c>
      <c r="O179">
        <f t="shared" si="25"/>
        <v>0</v>
      </c>
      <c r="P179">
        <f t="shared" si="26"/>
        <v>0</v>
      </c>
      <c r="Q179">
        <f>IF(C179&lt;=Parameter!$G$13,SUM(N179:P179),99)</f>
        <v>0</v>
      </c>
    </row>
    <row r="180" spans="1:17" x14ac:dyDescent="0.25">
      <c r="A180">
        <f t="shared" ca="1" si="17"/>
        <v>138</v>
      </c>
      <c r="B180">
        <f t="shared" ca="1" si="18"/>
        <v>0.69685685872805492</v>
      </c>
      <c r="C180">
        <f>IF(K179=2,C179+1,IF(D179&lt;Parameter!$G$13,QtnSeed!C179,QtnSeed!C179+1))</f>
        <v>4</v>
      </c>
      <c r="D180">
        <f t="shared" si="22"/>
        <v>5</v>
      </c>
      <c r="E180">
        <f>IF(E179+1&lt;=Parameter!$G$13,E179+1,2)</f>
        <v>10</v>
      </c>
      <c r="I180">
        <f>IF(D180=Parameter!$G$13-1,1,0)</f>
        <v>0</v>
      </c>
      <c r="J180">
        <f>IF(E180=Parameter!$G$13,1,0)</f>
        <v>1</v>
      </c>
      <c r="K180">
        <f t="shared" si="23"/>
        <v>1</v>
      </c>
      <c r="N180">
        <f t="shared" si="24"/>
        <v>0</v>
      </c>
      <c r="O180">
        <f t="shared" si="25"/>
        <v>0</v>
      </c>
      <c r="P180">
        <f t="shared" si="26"/>
        <v>0</v>
      </c>
      <c r="Q180">
        <f>IF(C180&lt;=Parameter!$G$13,SUM(N180:P180),99)</f>
        <v>0</v>
      </c>
    </row>
    <row r="181" spans="1:17" x14ac:dyDescent="0.25">
      <c r="A181">
        <f t="shared" ca="1" si="17"/>
        <v>196</v>
      </c>
      <c r="B181">
        <f t="shared" ca="1" si="18"/>
        <v>0.5889334916852822</v>
      </c>
      <c r="C181">
        <f>IF(K180=2,C180+1,IF(D180&lt;Parameter!$G$13,QtnSeed!C180,QtnSeed!C180+1))</f>
        <v>4</v>
      </c>
      <c r="D181">
        <f t="shared" si="22"/>
        <v>6</v>
      </c>
      <c r="E181">
        <f>IF(E180+1&lt;=Parameter!$G$13,E180+1,2)</f>
        <v>2</v>
      </c>
      <c r="I181">
        <f>IF(D181=Parameter!$G$13-1,1,0)</f>
        <v>0</v>
      </c>
      <c r="J181">
        <f>IF(E181=Parameter!$G$13,1,0)</f>
        <v>0</v>
      </c>
      <c r="K181">
        <f t="shared" si="23"/>
        <v>0</v>
      </c>
      <c r="N181">
        <f t="shared" si="24"/>
        <v>0</v>
      </c>
      <c r="O181">
        <f t="shared" si="25"/>
        <v>0</v>
      </c>
      <c r="P181">
        <f t="shared" si="26"/>
        <v>0</v>
      </c>
      <c r="Q181">
        <f>IF(C181&lt;=Parameter!$G$13,SUM(N181:P181),99)</f>
        <v>0</v>
      </c>
    </row>
    <row r="182" spans="1:17" x14ac:dyDescent="0.25">
      <c r="A182">
        <f t="shared" ca="1" si="17"/>
        <v>70</v>
      </c>
      <c r="B182">
        <f t="shared" ca="1" si="18"/>
        <v>0.82836863939010108</v>
      </c>
      <c r="C182">
        <f>IF(K181=2,C181+1,IF(D181&lt;Parameter!$G$13,QtnSeed!C181,QtnSeed!C181+1))</f>
        <v>4</v>
      </c>
      <c r="D182">
        <f t="shared" si="22"/>
        <v>6</v>
      </c>
      <c r="E182">
        <f>IF(E181+1&lt;=Parameter!$G$13,E181+1,2)</f>
        <v>3</v>
      </c>
      <c r="I182">
        <f>IF(D182=Parameter!$G$13-1,1,0)</f>
        <v>0</v>
      </c>
      <c r="J182">
        <f>IF(E182=Parameter!$G$13,1,0)</f>
        <v>0</v>
      </c>
      <c r="K182">
        <f t="shared" si="23"/>
        <v>0</v>
      </c>
      <c r="N182">
        <f t="shared" si="24"/>
        <v>0</v>
      </c>
      <c r="O182">
        <f t="shared" si="25"/>
        <v>0</v>
      </c>
      <c r="P182">
        <f t="shared" si="26"/>
        <v>0</v>
      </c>
      <c r="Q182">
        <f>IF(C182&lt;=Parameter!$G$13,SUM(N182:P182),99)</f>
        <v>0</v>
      </c>
    </row>
    <row r="183" spans="1:17" x14ac:dyDescent="0.25">
      <c r="A183" t="str">
        <f t="shared" ca="1" si="17"/>
        <v/>
      </c>
      <c r="B183" t="str">
        <f t="shared" ca="1" si="18"/>
        <v/>
      </c>
      <c r="C183">
        <f>IF(K182=2,C182+1,IF(D182&lt;Parameter!$G$13,QtnSeed!C182,QtnSeed!C182+1))</f>
        <v>4</v>
      </c>
      <c r="D183">
        <f t="shared" si="22"/>
        <v>6</v>
      </c>
      <c r="E183">
        <f>IF(E182+1&lt;=Parameter!$G$13,E182+1,2)</f>
        <v>4</v>
      </c>
      <c r="I183">
        <f>IF(D183=Parameter!$G$13-1,1,0)</f>
        <v>0</v>
      </c>
      <c r="J183">
        <f>IF(E183=Parameter!$G$13,1,0)</f>
        <v>0</v>
      </c>
      <c r="K183">
        <f t="shared" si="23"/>
        <v>0</v>
      </c>
      <c r="N183">
        <f t="shared" si="24"/>
        <v>0</v>
      </c>
      <c r="O183">
        <f t="shared" si="25"/>
        <v>1</v>
      </c>
      <c r="P183">
        <f t="shared" si="26"/>
        <v>0</v>
      </c>
      <c r="Q183">
        <f>IF(C183&lt;=Parameter!$G$13,SUM(N183:P183),99)</f>
        <v>1</v>
      </c>
    </row>
    <row r="184" spans="1:17" x14ac:dyDescent="0.25">
      <c r="A184">
        <f t="shared" ca="1" si="17"/>
        <v>326</v>
      </c>
      <c r="B184">
        <f t="shared" ca="1" si="18"/>
        <v>0.30641063688576953</v>
      </c>
      <c r="C184">
        <f>IF(K183=2,C183+1,IF(D183&lt;Parameter!$G$13,QtnSeed!C183,QtnSeed!C183+1))</f>
        <v>4</v>
      </c>
      <c r="D184">
        <f t="shared" si="22"/>
        <v>6</v>
      </c>
      <c r="E184">
        <f>IF(E183+1&lt;=Parameter!$G$13,E183+1,2)</f>
        <v>5</v>
      </c>
      <c r="I184">
        <f>IF(D184=Parameter!$G$13-1,1,0)</f>
        <v>0</v>
      </c>
      <c r="J184">
        <f>IF(E184=Parameter!$G$13,1,0)</f>
        <v>0</v>
      </c>
      <c r="K184">
        <f t="shared" si="23"/>
        <v>0</v>
      </c>
      <c r="N184">
        <f t="shared" si="24"/>
        <v>0</v>
      </c>
      <c r="O184">
        <f t="shared" si="25"/>
        <v>0</v>
      </c>
      <c r="P184">
        <f t="shared" si="26"/>
        <v>0</v>
      </c>
      <c r="Q184">
        <f>IF(C184&lt;=Parameter!$G$13,SUM(N184:P184),99)</f>
        <v>0</v>
      </c>
    </row>
    <row r="185" spans="1:17" x14ac:dyDescent="0.25">
      <c r="A185" t="str">
        <f t="shared" ca="1" si="17"/>
        <v/>
      </c>
      <c r="B185" t="str">
        <f t="shared" ca="1" si="18"/>
        <v/>
      </c>
      <c r="C185">
        <f>IF(K184=2,C184+1,IF(D184&lt;Parameter!$G$13,QtnSeed!C184,QtnSeed!C184+1))</f>
        <v>4</v>
      </c>
      <c r="D185">
        <f t="shared" si="22"/>
        <v>6</v>
      </c>
      <c r="E185">
        <f>IF(E184+1&lt;=Parameter!$G$13,E184+1,2)</f>
        <v>6</v>
      </c>
      <c r="I185">
        <f>IF(D185=Parameter!$G$13-1,1,0)</f>
        <v>0</v>
      </c>
      <c r="J185">
        <f>IF(E185=Parameter!$G$13,1,0)</f>
        <v>0</v>
      </c>
      <c r="K185">
        <f t="shared" si="23"/>
        <v>0</v>
      </c>
      <c r="N185">
        <f t="shared" si="24"/>
        <v>0</v>
      </c>
      <c r="O185">
        <f t="shared" si="25"/>
        <v>0</v>
      </c>
      <c r="P185">
        <f t="shared" si="26"/>
        <v>1</v>
      </c>
      <c r="Q185">
        <f>IF(C185&lt;=Parameter!$G$13,SUM(N185:P185),99)</f>
        <v>1</v>
      </c>
    </row>
    <row r="186" spans="1:17" x14ac:dyDescent="0.25">
      <c r="A186">
        <f t="shared" ca="1" si="17"/>
        <v>423</v>
      </c>
      <c r="B186">
        <f t="shared" ca="1" si="18"/>
        <v>3.743936515017765E-2</v>
      </c>
      <c r="C186">
        <f>IF(K185=2,C185+1,IF(D185&lt;Parameter!$G$13,QtnSeed!C185,QtnSeed!C185+1))</f>
        <v>4</v>
      </c>
      <c r="D186">
        <f t="shared" si="22"/>
        <v>6</v>
      </c>
      <c r="E186">
        <f>IF(E185+1&lt;=Parameter!$G$13,E185+1,2)</f>
        <v>7</v>
      </c>
      <c r="I186">
        <f>IF(D186=Parameter!$G$13-1,1,0)</f>
        <v>0</v>
      </c>
      <c r="J186">
        <f>IF(E186=Parameter!$G$13,1,0)</f>
        <v>0</v>
      </c>
      <c r="K186">
        <f t="shared" si="23"/>
        <v>0</v>
      </c>
      <c r="N186">
        <f t="shared" si="24"/>
        <v>0</v>
      </c>
      <c r="O186">
        <f t="shared" si="25"/>
        <v>0</v>
      </c>
      <c r="P186">
        <f t="shared" si="26"/>
        <v>0</v>
      </c>
      <c r="Q186">
        <f>IF(C186&lt;=Parameter!$G$13,SUM(N186:P186),99)</f>
        <v>0</v>
      </c>
    </row>
    <row r="187" spans="1:17" x14ac:dyDescent="0.25">
      <c r="A187">
        <f t="shared" ca="1" si="17"/>
        <v>322</v>
      </c>
      <c r="B187">
        <f t="shared" ca="1" si="18"/>
        <v>0.3148857549223768</v>
      </c>
      <c r="C187">
        <f>IF(K186=2,C186+1,IF(D186&lt;Parameter!$G$13,QtnSeed!C186,QtnSeed!C186+1))</f>
        <v>4</v>
      </c>
      <c r="D187">
        <f t="shared" si="22"/>
        <v>6</v>
      </c>
      <c r="E187">
        <f>IF(E186+1&lt;=Parameter!$G$13,E186+1,2)</f>
        <v>8</v>
      </c>
      <c r="I187">
        <f>IF(D187=Parameter!$G$13-1,1,0)</f>
        <v>0</v>
      </c>
      <c r="J187">
        <f>IF(E187=Parameter!$G$13,1,0)</f>
        <v>0</v>
      </c>
      <c r="K187">
        <f t="shared" si="23"/>
        <v>0</v>
      </c>
      <c r="N187">
        <f t="shared" si="24"/>
        <v>0</v>
      </c>
      <c r="O187">
        <f t="shared" si="25"/>
        <v>0</v>
      </c>
      <c r="P187">
        <f t="shared" si="26"/>
        <v>0</v>
      </c>
      <c r="Q187">
        <f>IF(C187&lt;=Parameter!$G$13,SUM(N187:P187),99)</f>
        <v>0</v>
      </c>
    </row>
    <row r="188" spans="1:17" x14ac:dyDescent="0.25">
      <c r="A188">
        <f t="shared" ca="1" si="17"/>
        <v>328</v>
      </c>
      <c r="B188">
        <f t="shared" ca="1" si="18"/>
        <v>0.30379033132862132</v>
      </c>
      <c r="C188">
        <f>IF(K187=2,C187+1,IF(D187&lt;Parameter!$G$13,QtnSeed!C187,QtnSeed!C187+1))</f>
        <v>4</v>
      </c>
      <c r="D188">
        <f t="shared" si="22"/>
        <v>6</v>
      </c>
      <c r="E188">
        <f>IF(E187+1&lt;=Parameter!$G$13,E187+1,2)</f>
        <v>9</v>
      </c>
      <c r="I188">
        <f>IF(D188=Parameter!$G$13-1,1,0)</f>
        <v>0</v>
      </c>
      <c r="J188">
        <f>IF(E188=Parameter!$G$13,1,0)</f>
        <v>0</v>
      </c>
      <c r="K188">
        <f t="shared" si="23"/>
        <v>0</v>
      </c>
      <c r="N188">
        <f t="shared" si="24"/>
        <v>0</v>
      </c>
      <c r="O188">
        <f t="shared" si="25"/>
        <v>0</v>
      </c>
      <c r="P188">
        <f t="shared" si="26"/>
        <v>0</v>
      </c>
      <c r="Q188">
        <f>IF(C188&lt;=Parameter!$G$13,SUM(N188:P188),99)</f>
        <v>0</v>
      </c>
    </row>
    <row r="189" spans="1:17" x14ac:dyDescent="0.25">
      <c r="A189">
        <f t="shared" ca="1" si="17"/>
        <v>300</v>
      </c>
      <c r="B189">
        <f t="shared" ca="1" si="18"/>
        <v>0.36730795417823026</v>
      </c>
      <c r="C189">
        <f>IF(K188=2,C188+1,IF(D188&lt;Parameter!$G$13,QtnSeed!C188,QtnSeed!C188+1))</f>
        <v>4</v>
      </c>
      <c r="D189">
        <f t="shared" si="22"/>
        <v>6</v>
      </c>
      <c r="E189">
        <f>IF(E188+1&lt;=Parameter!$G$13,E188+1,2)</f>
        <v>10</v>
      </c>
      <c r="I189">
        <f>IF(D189=Parameter!$G$13-1,1,0)</f>
        <v>0</v>
      </c>
      <c r="J189">
        <f>IF(E189=Parameter!$G$13,1,0)</f>
        <v>1</v>
      </c>
      <c r="K189">
        <f t="shared" si="23"/>
        <v>1</v>
      </c>
      <c r="N189">
        <f t="shared" si="24"/>
        <v>0</v>
      </c>
      <c r="O189">
        <f t="shared" si="25"/>
        <v>0</v>
      </c>
      <c r="P189">
        <f t="shared" si="26"/>
        <v>0</v>
      </c>
      <c r="Q189">
        <f>IF(C189&lt;=Parameter!$G$13,SUM(N189:P189),99)</f>
        <v>0</v>
      </c>
    </row>
    <row r="190" spans="1:17" x14ac:dyDescent="0.25">
      <c r="A190">
        <f t="shared" ca="1" si="17"/>
        <v>290</v>
      </c>
      <c r="B190">
        <f t="shared" ca="1" si="18"/>
        <v>0.38747773475467306</v>
      </c>
      <c r="C190">
        <f>IF(K189=2,C189+1,IF(D189&lt;Parameter!$G$13,QtnSeed!C189,QtnSeed!C189+1))</f>
        <v>4</v>
      </c>
      <c r="D190">
        <f t="shared" si="22"/>
        <v>7</v>
      </c>
      <c r="E190">
        <f>IF(E189+1&lt;=Parameter!$G$13,E189+1,2)</f>
        <v>2</v>
      </c>
      <c r="I190">
        <f>IF(D190=Parameter!$G$13-1,1,0)</f>
        <v>0</v>
      </c>
      <c r="J190">
        <f>IF(E190=Parameter!$G$13,1,0)</f>
        <v>0</v>
      </c>
      <c r="K190">
        <f t="shared" si="23"/>
        <v>0</v>
      </c>
      <c r="N190">
        <f t="shared" si="24"/>
        <v>0</v>
      </c>
      <c r="O190">
        <f t="shared" si="25"/>
        <v>0</v>
      </c>
      <c r="P190">
        <f t="shared" si="26"/>
        <v>0</v>
      </c>
      <c r="Q190">
        <f>IF(C190&lt;=Parameter!$G$13,SUM(N190:P190),99)</f>
        <v>0</v>
      </c>
    </row>
    <row r="191" spans="1:17" x14ac:dyDescent="0.25">
      <c r="A191">
        <f t="shared" ca="1" si="17"/>
        <v>438</v>
      </c>
      <c r="B191">
        <f t="shared" ca="1" si="18"/>
        <v>1.0334379605795529E-2</v>
      </c>
      <c r="C191">
        <f>IF(K190=2,C190+1,IF(D190&lt;Parameter!$G$13,QtnSeed!C190,QtnSeed!C190+1))</f>
        <v>4</v>
      </c>
      <c r="D191">
        <f t="shared" si="22"/>
        <v>7</v>
      </c>
      <c r="E191">
        <f>IF(E190+1&lt;=Parameter!$G$13,E190+1,2)</f>
        <v>3</v>
      </c>
      <c r="I191">
        <f>IF(D191=Parameter!$G$13-1,1,0)</f>
        <v>0</v>
      </c>
      <c r="J191">
        <f>IF(E191=Parameter!$G$13,1,0)</f>
        <v>0</v>
      </c>
      <c r="K191">
        <f t="shared" si="23"/>
        <v>0</v>
      </c>
      <c r="N191">
        <f t="shared" si="24"/>
        <v>0</v>
      </c>
      <c r="O191">
        <f t="shared" si="25"/>
        <v>0</v>
      </c>
      <c r="P191">
        <f t="shared" si="26"/>
        <v>0</v>
      </c>
      <c r="Q191">
        <f>IF(C191&lt;=Parameter!$G$13,SUM(N191:P191),99)</f>
        <v>0</v>
      </c>
    </row>
    <row r="192" spans="1:17" x14ac:dyDescent="0.25">
      <c r="A192" t="str">
        <f t="shared" ca="1" si="17"/>
        <v/>
      </c>
      <c r="B192" t="str">
        <f t="shared" ca="1" si="18"/>
        <v/>
      </c>
      <c r="C192">
        <f>IF(K191=2,C191+1,IF(D191&lt;Parameter!$G$13,QtnSeed!C191,QtnSeed!C191+1))</f>
        <v>4</v>
      </c>
      <c r="D192">
        <f t="shared" si="22"/>
        <v>7</v>
      </c>
      <c r="E192">
        <f>IF(E191+1&lt;=Parameter!$G$13,E191+1,2)</f>
        <v>4</v>
      </c>
      <c r="I192">
        <f>IF(D192=Parameter!$G$13-1,1,0)</f>
        <v>0</v>
      </c>
      <c r="J192">
        <f>IF(E192=Parameter!$G$13,1,0)</f>
        <v>0</v>
      </c>
      <c r="K192">
        <f t="shared" si="23"/>
        <v>0</v>
      </c>
      <c r="N192">
        <f t="shared" si="24"/>
        <v>0</v>
      </c>
      <c r="O192">
        <f t="shared" si="25"/>
        <v>1</v>
      </c>
      <c r="P192">
        <f t="shared" si="26"/>
        <v>0</v>
      </c>
      <c r="Q192">
        <f>IF(C192&lt;=Parameter!$G$13,SUM(N192:P192),99)</f>
        <v>1</v>
      </c>
    </row>
    <row r="193" spans="1:17" x14ac:dyDescent="0.25">
      <c r="A193">
        <f t="shared" ca="1" si="17"/>
        <v>202</v>
      </c>
      <c r="B193">
        <f t="shared" ca="1" si="18"/>
        <v>0.57728818003216509</v>
      </c>
      <c r="C193">
        <f>IF(K192=2,C192+1,IF(D192&lt;Parameter!$G$13,QtnSeed!C192,QtnSeed!C192+1))</f>
        <v>4</v>
      </c>
      <c r="D193">
        <f t="shared" si="22"/>
        <v>7</v>
      </c>
      <c r="E193">
        <f>IF(E192+1&lt;=Parameter!$G$13,E192+1,2)</f>
        <v>5</v>
      </c>
      <c r="I193">
        <f>IF(D193=Parameter!$G$13-1,1,0)</f>
        <v>0</v>
      </c>
      <c r="J193">
        <f>IF(E193=Parameter!$G$13,1,0)</f>
        <v>0</v>
      </c>
      <c r="K193">
        <f t="shared" si="23"/>
        <v>0</v>
      </c>
      <c r="N193">
        <f t="shared" si="24"/>
        <v>0</v>
      </c>
      <c r="O193">
        <f t="shared" si="25"/>
        <v>0</v>
      </c>
      <c r="P193">
        <f t="shared" si="26"/>
        <v>0</v>
      </c>
      <c r="Q193">
        <f>IF(C193&lt;=Parameter!$G$13,SUM(N193:P193),99)</f>
        <v>0</v>
      </c>
    </row>
    <row r="194" spans="1:17" x14ac:dyDescent="0.25">
      <c r="A194">
        <f t="shared" ref="A194:A257" ca="1" si="27">IF(B194&lt;&gt;"",RANK(B194,B:B),"")</f>
        <v>327</v>
      </c>
      <c r="B194">
        <f t="shared" ref="B194:B257" ca="1" si="28">IF(Q194=0,RAND(),"")</f>
        <v>0.30629201909050752</v>
      </c>
      <c r="C194">
        <f>IF(K193=2,C193+1,IF(D193&lt;Parameter!$G$13,QtnSeed!C193,QtnSeed!C193+1))</f>
        <v>4</v>
      </c>
      <c r="D194">
        <f t="shared" si="22"/>
        <v>7</v>
      </c>
      <c r="E194">
        <f>IF(E193+1&lt;=Parameter!$G$13,E193+1,2)</f>
        <v>6</v>
      </c>
      <c r="I194">
        <f>IF(D194=Parameter!$G$13-1,1,0)</f>
        <v>0</v>
      </c>
      <c r="J194">
        <f>IF(E194=Parameter!$G$13,1,0)</f>
        <v>0</v>
      </c>
      <c r="K194">
        <f t="shared" si="23"/>
        <v>0</v>
      </c>
      <c r="N194">
        <f t="shared" si="24"/>
        <v>0</v>
      </c>
      <c r="O194">
        <f t="shared" si="25"/>
        <v>0</v>
      </c>
      <c r="P194">
        <f t="shared" si="26"/>
        <v>0</v>
      </c>
      <c r="Q194">
        <f>IF(C194&lt;=Parameter!$G$13,SUM(N194:P194),99)</f>
        <v>0</v>
      </c>
    </row>
    <row r="195" spans="1:17" x14ac:dyDescent="0.25">
      <c r="A195" t="str">
        <f t="shared" ca="1" si="27"/>
        <v/>
      </c>
      <c r="B195" t="str">
        <f t="shared" ca="1" si="28"/>
        <v/>
      </c>
      <c r="C195">
        <f>IF(K194=2,C194+1,IF(D194&lt;Parameter!$G$13,QtnSeed!C194,QtnSeed!C194+1))</f>
        <v>4</v>
      </c>
      <c r="D195">
        <f t="shared" si="22"/>
        <v>7</v>
      </c>
      <c r="E195">
        <f>IF(E194+1&lt;=Parameter!$G$13,E194+1,2)</f>
        <v>7</v>
      </c>
      <c r="I195">
        <f>IF(D195=Parameter!$G$13-1,1,0)</f>
        <v>0</v>
      </c>
      <c r="J195">
        <f>IF(E195=Parameter!$G$13,1,0)</f>
        <v>0</v>
      </c>
      <c r="K195">
        <f t="shared" si="23"/>
        <v>0</v>
      </c>
      <c r="N195">
        <f t="shared" si="24"/>
        <v>0</v>
      </c>
      <c r="O195">
        <f t="shared" si="25"/>
        <v>0</v>
      </c>
      <c r="P195">
        <f t="shared" si="26"/>
        <v>1</v>
      </c>
      <c r="Q195">
        <f>IF(C195&lt;=Parameter!$G$13,SUM(N195:P195),99)</f>
        <v>1</v>
      </c>
    </row>
    <row r="196" spans="1:17" x14ac:dyDescent="0.25">
      <c r="A196">
        <f t="shared" ca="1" si="27"/>
        <v>273</v>
      </c>
      <c r="B196">
        <f t="shared" ca="1" si="28"/>
        <v>0.42424292581993439</v>
      </c>
      <c r="C196">
        <f>IF(K195=2,C195+1,IF(D195&lt;Parameter!$G$13,QtnSeed!C195,QtnSeed!C195+1))</f>
        <v>4</v>
      </c>
      <c r="D196">
        <f t="shared" si="22"/>
        <v>7</v>
      </c>
      <c r="E196">
        <f>IF(E195+1&lt;=Parameter!$G$13,E195+1,2)</f>
        <v>8</v>
      </c>
      <c r="I196">
        <f>IF(D196=Parameter!$G$13-1,1,0)</f>
        <v>0</v>
      </c>
      <c r="J196">
        <f>IF(E196=Parameter!$G$13,1,0)</f>
        <v>0</v>
      </c>
      <c r="K196">
        <f t="shared" si="23"/>
        <v>0</v>
      </c>
      <c r="N196">
        <f t="shared" si="24"/>
        <v>0</v>
      </c>
      <c r="O196">
        <f t="shared" si="25"/>
        <v>0</v>
      </c>
      <c r="P196">
        <f t="shared" si="26"/>
        <v>0</v>
      </c>
      <c r="Q196">
        <f>IF(C196&lt;=Parameter!$G$13,SUM(N196:P196),99)</f>
        <v>0</v>
      </c>
    </row>
    <row r="197" spans="1:17" x14ac:dyDescent="0.25">
      <c r="A197">
        <f t="shared" ca="1" si="27"/>
        <v>73</v>
      </c>
      <c r="B197">
        <f t="shared" ca="1" si="28"/>
        <v>0.82435401373667572</v>
      </c>
      <c r="C197">
        <f>IF(K196=2,C196+1,IF(D196&lt;Parameter!$G$13,QtnSeed!C196,QtnSeed!C196+1))</f>
        <v>4</v>
      </c>
      <c r="D197">
        <f t="shared" si="22"/>
        <v>7</v>
      </c>
      <c r="E197">
        <f>IF(E196+1&lt;=Parameter!$G$13,E196+1,2)</f>
        <v>9</v>
      </c>
      <c r="I197">
        <f>IF(D197=Parameter!$G$13-1,1,0)</f>
        <v>0</v>
      </c>
      <c r="J197">
        <f>IF(E197=Parameter!$G$13,1,0)</f>
        <v>0</v>
      </c>
      <c r="K197">
        <f t="shared" si="23"/>
        <v>0</v>
      </c>
      <c r="N197">
        <f t="shared" si="24"/>
        <v>0</v>
      </c>
      <c r="O197">
        <f t="shared" si="25"/>
        <v>0</v>
      </c>
      <c r="P197">
        <f t="shared" si="26"/>
        <v>0</v>
      </c>
      <c r="Q197">
        <f>IF(C197&lt;=Parameter!$G$13,SUM(N197:P197),99)</f>
        <v>0</v>
      </c>
    </row>
    <row r="198" spans="1:17" x14ac:dyDescent="0.25">
      <c r="A198">
        <f t="shared" ca="1" si="27"/>
        <v>295</v>
      </c>
      <c r="B198">
        <f t="shared" ca="1" si="28"/>
        <v>0.38347924604466943</v>
      </c>
      <c r="C198">
        <f>IF(K197=2,C197+1,IF(D197&lt;Parameter!$G$13,QtnSeed!C197,QtnSeed!C197+1))</f>
        <v>4</v>
      </c>
      <c r="D198">
        <f t="shared" si="22"/>
        <v>7</v>
      </c>
      <c r="E198">
        <f>IF(E197+1&lt;=Parameter!$G$13,E197+1,2)</f>
        <v>10</v>
      </c>
      <c r="I198">
        <f>IF(D198=Parameter!$G$13-1,1,0)</f>
        <v>0</v>
      </c>
      <c r="J198">
        <f>IF(E198=Parameter!$G$13,1,0)</f>
        <v>1</v>
      </c>
      <c r="K198">
        <f t="shared" si="23"/>
        <v>1</v>
      </c>
      <c r="N198">
        <f t="shared" si="24"/>
        <v>0</v>
      </c>
      <c r="O198">
        <f t="shared" si="25"/>
        <v>0</v>
      </c>
      <c r="P198">
        <f t="shared" si="26"/>
        <v>0</v>
      </c>
      <c r="Q198">
        <f>IF(C198&lt;=Parameter!$G$13,SUM(N198:P198),99)</f>
        <v>0</v>
      </c>
    </row>
    <row r="199" spans="1:17" x14ac:dyDescent="0.25">
      <c r="A199">
        <f t="shared" ca="1" si="27"/>
        <v>384</v>
      </c>
      <c r="B199">
        <f t="shared" ca="1" si="28"/>
        <v>0.14569788754894386</v>
      </c>
      <c r="C199">
        <f>IF(K198=2,C198+1,IF(D198&lt;Parameter!$G$13,QtnSeed!C198,QtnSeed!C198+1))</f>
        <v>4</v>
      </c>
      <c r="D199">
        <f t="shared" si="22"/>
        <v>8</v>
      </c>
      <c r="E199">
        <f>IF(E198+1&lt;=Parameter!$G$13,E198+1,2)</f>
        <v>2</v>
      </c>
      <c r="I199">
        <f>IF(D199=Parameter!$G$13-1,1,0)</f>
        <v>0</v>
      </c>
      <c r="J199">
        <f>IF(E199=Parameter!$G$13,1,0)</f>
        <v>0</v>
      </c>
      <c r="K199">
        <f t="shared" si="23"/>
        <v>0</v>
      </c>
      <c r="N199">
        <f t="shared" si="24"/>
        <v>0</v>
      </c>
      <c r="O199">
        <f t="shared" si="25"/>
        <v>0</v>
      </c>
      <c r="P199">
        <f t="shared" si="26"/>
        <v>0</v>
      </c>
      <c r="Q199">
        <f>IF(C199&lt;=Parameter!$G$13,SUM(N199:P199),99)</f>
        <v>0</v>
      </c>
    </row>
    <row r="200" spans="1:17" x14ac:dyDescent="0.25">
      <c r="A200">
        <f t="shared" ca="1" si="27"/>
        <v>435</v>
      </c>
      <c r="B200">
        <f t="shared" ca="1" si="28"/>
        <v>1.2769747773454743E-2</v>
      </c>
      <c r="C200">
        <f>IF(K199=2,C199+1,IF(D199&lt;Parameter!$G$13,QtnSeed!C199,QtnSeed!C199+1))</f>
        <v>4</v>
      </c>
      <c r="D200">
        <f t="shared" si="22"/>
        <v>8</v>
      </c>
      <c r="E200">
        <f>IF(E199+1&lt;=Parameter!$G$13,E199+1,2)</f>
        <v>3</v>
      </c>
      <c r="I200">
        <f>IF(D200=Parameter!$G$13-1,1,0)</f>
        <v>0</v>
      </c>
      <c r="J200">
        <f>IF(E200=Parameter!$G$13,1,0)</f>
        <v>0</v>
      </c>
      <c r="K200">
        <f t="shared" si="23"/>
        <v>0</v>
      </c>
      <c r="N200">
        <f t="shared" si="24"/>
        <v>0</v>
      </c>
      <c r="O200">
        <f t="shared" si="25"/>
        <v>0</v>
      </c>
      <c r="P200">
        <f t="shared" si="26"/>
        <v>0</v>
      </c>
      <c r="Q200">
        <f>IF(C200&lt;=Parameter!$G$13,SUM(N200:P200),99)</f>
        <v>0</v>
      </c>
    </row>
    <row r="201" spans="1:17" x14ac:dyDescent="0.25">
      <c r="A201" t="str">
        <f t="shared" ca="1" si="27"/>
        <v/>
      </c>
      <c r="B201" t="str">
        <f t="shared" ca="1" si="28"/>
        <v/>
      </c>
      <c r="C201">
        <f>IF(K200=2,C200+1,IF(D200&lt;Parameter!$G$13,QtnSeed!C200,QtnSeed!C200+1))</f>
        <v>4</v>
      </c>
      <c r="D201">
        <f t="shared" si="22"/>
        <v>8</v>
      </c>
      <c r="E201">
        <f>IF(E200+1&lt;=Parameter!$G$13,E200+1,2)</f>
        <v>4</v>
      </c>
      <c r="I201">
        <f>IF(D201=Parameter!$G$13-1,1,0)</f>
        <v>0</v>
      </c>
      <c r="J201">
        <f>IF(E201=Parameter!$G$13,1,0)</f>
        <v>0</v>
      </c>
      <c r="K201">
        <f t="shared" si="23"/>
        <v>0</v>
      </c>
      <c r="N201">
        <f t="shared" si="24"/>
        <v>0</v>
      </c>
      <c r="O201">
        <f t="shared" si="25"/>
        <v>1</v>
      </c>
      <c r="P201">
        <f t="shared" si="26"/>
        <v>0</v>
      </c>
      <c r="Q201">
        <f>IF(C201&lt;=Parameter!$G$13,SUM(N201:P201),99)</f>
        <v>1</v>
      </c>
    </row>
    <row r="202" spans="1:17" x14ac:dyDescent="0.25">
      <c r="A202">
        <f t="shared" ca="1" si="27"/>
        <v>92</v>
      </c>
      <c r="B202">
        <f t="shared" ca="1" si="28"/>
        <v>0.79094018135768573</v>
      </c>
      <c r="C202">
        <f>IF(K201=2,C201+1,IF(D201&lt;Parameter!$G$13,QtnSeed!C201,QtnSeed!C201+1))</f>
        <v>4</v>
      </c>
      <c r="D202">
        <f t="shared" si="22"/>
        <v>8</v>
      </c>
      <c r="E202">
        <f>IF(E201+1&lt;=Parameter!$G$13,E201+1,2)</f>
        <v>5</v>
      </c>
      <c r="I202">
        <f>IF(D202=Parameter!$G$13-1,1,0)</f>
        <v>0</v>
      </c>
      <c r="J202">
        <f>IF(E202=Parameter!$G$13,1,0)</f>
        <v>0</v>
      </c>
      <c r="K202">
        <f t="shared" si="23"/>
        <v>0</v>
      </c>
      <c r="N202">
        <f t="shared" si="24"/>
        <v>0</v>
      </c>
      <c r="O202">
        <f t="shared" si="25"/>
        <v>0</v>
      </c>
      <c r="P202">
        <f t="shared" si="26"/>
        <v>0</v>
      </c>
      <c r="Q202">
        <f>IF(C202&lt;=Parameter!$G$13,SUM(N202:P202),99)</f>
        <v>0</v>
      </c>
    </row>
    <row r="203" spans="1:17" x14ac:dyDescent="0.25">
      <c r="A203">
        <f t="shared" ca="1" si="27"/>
        <v>191</v>
      </c>
      <c r="B203">
        <f t="shared" ca="1" si="28"/>
        <v>0.59487786042290458</v>
      </c>
      <c r="C203">
        <f>IF(K202=2,C202+1,IF(D202&lt;Parameter!$G$13,QtnSeed!C202,QtnSeed!C202+1))</f>
        <v>4</v>
      </c>
      <c r="D203">
        <f t="shared" si="22"/>
        <v>8</v>
      </c>
      <c r="E203">
        <f>IF(E202+1&lt;=Parameter!$G$13,E202+1,2)</f>
        <v>6</v>
      </c>
      <c r="I203">
        <f>IF(D203=Parameter!$G$13-1,1,0)</f>
        <v>0</v>
      </c>
      <c r="J203">
        <f>IF(E203=Parameter!$G$13,1,0)</f>
        <v>0</v>
      </c>
      <c r="K203">
        <f t="shared" si="23"/>
        <v>0</v>
      </c>
      <c r="N203">
        <f t="shared" si="24"/>
        <v>0</v>
      </c>
      <c r="O203">
        <f t="shared" si="25"/>
        <v>0</v>
      </c>
      <c r="P203">
        <f t="shared" si="26"/>
        <v>0</v>
      </c>
      <c r="Q203">
        <f>IF(C203&lt;=Parameter!$G$13,SUM(N203:P203),99)</f>
        <v>0</v>
      </c>
    </row>
    <row r="204" spans="1:17" x14ac:dyDescent="0.25">
      <c r="A204">
        <f t="shared" ca="1" si="27"/>
        <v>44</v>
      </c>
      <c r="B204">
        <f t="shared" ca="1" si="28"/>
        <v>0.89105029067580965</v>
      </c>
      <c r="C204">
        <f>IF(K203=2,C203+1,IF(D203&lt;Parameter!$G$13,QtnSeed!C203,QtnSeed!C203+1))</f>
        <v>4</v>
      </c>
      <c r="D204">
        <f t="shared" si="22"/>
        <v>8</v>
      </c>
      <c r="E204">
        <f>IF(E203+1&lt;=Parameter!$G$13,E203+1,2)</f>
        <v>7</v>
      </c>
      <c r="I204">
        <f>IF(D204=Parameter!$G$13-1,1,0)</f>
        <v>0</v>
      </c>
      <c r="J204">
        <f>IF(E204=Parameter!$G$13,1,0)</f>
        <v>0</v>
      </c>
      <c r="K204">
        <f t="shared" si="23"/>
        <v>0</v>
      </c>
      <c r="N204">
        <f t="shared" si="24"/>
        <v>0</v>
      </c>
      <c r="O204">
        <f t="shared" si="25"/>
        <v>0</v>
      </c>
      <c r="P204">
        <f t="shared" si="26"/>
        <v>0</v>
      </c>
      <c r="Q204">
        <f>IF(C204&lt;=Parameter!$G$13,SUM(N204:P204),99)</f>
        <v>0</v>
      </c>
    </row>
    <row r="205" spans="1:17" x14ac:dyDescent="0.25">
      <c r="A205" t="str">
        <f t="shared" ca="1" si="27"/>
        <v/>
      </c>
      <c r="B205" t="str">
        <f t="shared" ca="1" si="28"/>
        <v/>
      </c>
      <c r="C205">
        <f>IF(K204=2,C204+1,IF(D204&lt;Parameter!$G$13,QtnSeed!C204,QtnSeed!C204+1))</f>
        <v>4</v>
      </c>
      <c r="D205">
        <f t="shared" si="22"/>
        <v>8</v>
      </c>
      <c r="E205">
        <f>IF(E204+1&lt;=Parameter!$G$13,E204+1,2)</f>
        <v>8</v>
      </c>
      <c r="I205">
        <f>IF(D205=Parameter!$G$13-1,1,0)</f>
        <v>0</v>
      </c>
      <c r="J205">
        <f>IF(E205=Parameter!$G$13,1,0)</f>
        <v>0</v>
      </c>
      <c r="K205">
        <f t="shared" si="23"/>
        <v>0</v>
      </c>
      <c r="N205">
        <f t="shared" si="24"/>
        <v>0</v>
      </c>
      <c r="O205">
        <f t="shared" si="25"/>
        <v>0</v>
      </c>
      <c r="P205">
        <f t="shared" si="26"/>
        <v>1</v>
      </c>
      <c r="Q205">
        <f>IF(C205&lt;=Parameter!$G$13,SUM(N205:P205),99)</f>
        <v>1</v>
      </c>
    </row>
    <row r="206" spans="1:17" x14ac:dyDescent="0.25">
      <c r="A206">
        <f t="shared" ca="1" si="27"/>
        <v>103</v>
      </c>
      <c r="B206">
        <f t="shared" ca="1" si="28"/>
        <v>0.76214594727068707</v>
      </c>
      <c r="C206">
        <f>IF(K205=2,C205+1,IF(D205&lt;Parameter!$G$13,QtnSeed!C205,QtnSeed!C205+1))</f>
        <v>4</v>
      </c>
      <c r="D206">
        <f t="shared" si="22"/>
        <v>8</v>
      </c>
      <c r="E206">
        <f>IF(E205+1&lt;=Parameter!$G$13,E205+1,2)</f>
        <v>9</v>
      </c>
      <c r="I206">
        <f>IF(D206=Parameter!$G$13-1,1,0)</f>
        <v>0</v>
      </c>
      <c r="J206">
        <f>IF(E206=Parameter!$G$13,1,0)</f>
        <v>0</v>
      </c>
      <c r="K206">
        <f t="shared" si="23"/>
        <v>0</v>
      </c>
      <c r="N206">
        <f t="shared" si="24"/>
        <v>0</v>
      </c>
      <c r="O206">
        <f t="shared" si="25"/>
        <v>0</v>
      </c>
      <c r="P206">
        <f t="shared" si="26"/>
        <v>0</v>
      </c>
      <c r="Q206">
        <f>IF(C206&lt;=Parameter!$G$13,SUM(N206:P206),99)</f>
        <v>0</v>
      </c>
    </row>
    <row r="207" spans="1:17" x14ac:dyDescent="0.25">
      <c r="A207">
        <f t="shared" ca="1" si="27"/>
        <v>400</v>
      </c>
      <c r="B207">
        <f t="shared" ca="1" si="28"/>
        <v>9.8135924075470782E-2</v>
      </c>
      <c r="C207">
        <f>IF(K206=2,C206+1,IF(D206&lt;Parameter!$G$13,QtnSeed!C206,QtnSeed!C206+1))</f>
        <v>4</v>
      </c>
      <c r="D207">
        <f t="shared" si="22"/>
        <v>8</v>
      </c>
      <c r="E207">
        <f>IF(E206+1&lt;=Parameter!$G$13,E206+1,2)</f>
        <v>10</v>
      </c>
      <c r="I207">
        <f>IF(D207=Parameter!$G$13-1,1,0)</f>
        <v>0</v>
      </c>
      <c r="J207">
        <f>IF(E207=Parameter!$G$13,1,0)</f>
        <v>1</v>
      </c>
      <c r="K207">
        <f t="shared" si="23"/>
        <v>1</v>
      </c>
      <c r="N207">
        <f t="shared" si="24"/>
        <v>0</v>
      </c>
      <c r="O207">
        <f t="shared" si="25"/>
        <v>0</v>
      </c>
      <c r="P207">
        <f t="shared" si="26"/>
        <v>0</v>
      </c>
      <c r="Q207">
        <f>IF(C207&lt;=Parameter!$G$13,SUM(N207:P207),99)</f>
        <v>0</v>
      </c>
    </row>
    <row r="208" spans="1:17" x14ac:dyDescent="0.25">
      <c r="A208">
        <f t="shared" ca="1" si="27"/>
        <v>163</v>
      </c>
      <c r="B208">
        <f t="shared" ca="1" si="28"/>
        <v>0.64841473049038911</v>
      </c>
      <c r="C208">
        <f>IF(K207=2,C207+1,IF(D207&lt;Parameter!$G$13,QtnSeed!C207,QtnSeed!C207+1))</f>
        <v>4</v>
      </c>
      <c r="D208">
        <f t="shared" si="22"/>
        <v>9</v>
      </c>
      <c r="E208">
        <f>IF(E207+1&lt;=Parameter!$G$13,E207+1,2)</f>
        <v>2</v>
      </c>
      <c r="I208">
        <f>IF(D208=Parameter!$G$13-1,1,0)</f>
        <v>1</v>
      </c>
      <c r="J208">
        <f>IF(E208=Parameter!$G$13,1,0)</f>
        <v>0</v>
      </c>
      <c r="K208">
        <f t="shared" si="23"/>
        <v>1</v>
      </c>
      <c r="N208">
        <f t="shared" si="24"/>
        <v>0</v>
      </c>
      <c r="O208">
        <f t="shared" si="25"/>
        <v>0</v>
      </c>
      <c r="P208">
        <f t="shared" si="26"/>
        <v>0</v>
      </c>
      <c r="Q208">
        <f>IF(C208&lt;=Parameter!$G$13,SUM(N208:P208),99)</f>
        <v>0</v>
      </c>
    </row>
    <row r="209" spans="1:17" x14ac:dyDescent="0.25">
      <c r="A209">
        <f t="shared" ca="1" si="27"/>
        <v>395</v>
      </c>
      <c r="B209">
        <f t="shared" ca="1" si="28"/>
        <v>0.10436871603048725</v>
      </c>
      <c r="C209">
        <f>IF(K208=2,C208+1,IF(D208&lt;Parameter!$G$13,QtnSeed!C208,QtnSeed!C208+1))</f>
        <v>4</v>
      </c>
      <c r="D209">
        <f t="shared" si="22"/>
        <v>9</v>
      </c>
      <c r="E209">
        <f>IF(E208+1&lt;=Parameter!$G$13,E208+1,2)</f>
        <v>3</v>
      </c>
      <c r="I209">
        <f>IF(D209=Parameter!$G$13-1,1,0)</f>
        <v>1</v>
      </c>
      <c r="J209">
        <f>IF(E209=Parameter!$G$13,1,0)</f>
        <v>0</v>
      </c>
      <c r="K209">
        <f t="shared" si="23"/>
        <v>1</v>
      </c>
      <c r="N209">
        <f t="shared" si="24"/>
        <v>0</v>
      </c>
      <c r="O209">
        <f t="shared" si="25"/>
        <v>0</v>
      </c>
      <c r="P209">
        <f t="shared" si="26"/>
        <v>0</v>
      </c>
      <c r="Q209">
        <f>IF(C209&lt;=Parameter!$G$13,SUM(N209:P209),99)</f>
        <v>0</v>
      </c>
    </row>
    <row r="210" spans="1:17" x14ac:dyDescent="0.25">
      <c r="A210" t="str">
        <f t="shared" ca="1" si="27"/>
        <v/>
      </c>
      <c r="B210" t="str">
        <f t="shared" ca="1" si="28"/>
        <v/>
      </c>
      <c r="C210">
        <f>IF(K209=2,C209+1,IF(D209&lt;Parameter!$G$13,QtnSeed!C209,QtnSeed!C209+1))</f>
        <v>4</v>
      </c>
      <c r="D210">
        <f t="shared" si="22"/>
        <v>9</v>
      </c>
      <c r="E210">
        <f>IF(E209+1&lt;=Parameter!$G$13,E209+1,2)</f>
        <v>4</v>
      </c>
      <c r="I210">
        <f>IF(D210=Parameter!$G$13-1,1,0)</f>
        <v>1</v>
      </c>
      <c r="J210">
        <f>IF(E210=Parameter!$G$13,1,0)</f>
        <v>0</v>
      </c>
      <c r="K210">
        <f t="shared" si="23"/>
        <v>1</v>
      </c>
      <c r="N210">
        <f t="shared" si="24"/>
        <v>0</v>
      </c>
      <c r="O210">
        <f t="shared" si="25"/>
        <v>1</v>
      </c>
      <c r="P210">
        <f t="shared" si="26"/>
        <v>0</v>
      </c>
      <c r="Q210">
        <f>IF(C210&lt;=Parameter!$G$13,SUM(N210:P210),99)</f>
        <v>1</v>
      </c>
    </row>
    <row r="211" spans="1:17" x14ac:dyDescent="0.25">
      <c r="A211">
        <f t="shared" ca="1" si="27"/>
        <v>21</v>
      </c>
      <c r="B211">
        <f t="shared" ca="1" si="28"/>
        <v>0.95091746867263049</v>
      </c>
      <c r="C211">
        <f>IF(K210=2,C210+1,IF(D210&lt;Parameter!$G$13,QtnSeed!C210,QtnSeed!C210+1))</f>
        <v>4</v>
      </c>
      <c r="D211">
        <f t="shared" si="22"/>
        <v>9</v>
      </c>
      <c r="E211">
        <f>IF(E210+1&lt;=Parameter!$G$13,E210+1,2)</f>
        <v>5</v>
      </c>
      <c r="I211">
        <f>IF(D211=Parameter!$G$13-1,1,0)</f>
        <v>1</v>
      </c>
      <c r="J211">
        <f>IF(E211=Parameter!$G$13,1,0)</f>
        <v>0</v>
      </c>
      <c r="K211">
        <f t="shared" si="23"/>
        <v>1</v>
      </c>
      <c r="N211">
        <f t="shared" si="24"/>
        <v>0</v>
      </c>
      <c r="O211">
        <f t="shared" si="25"/>
        <v>0</v>
      </c>
      <c r="P211">
        <f t="shared" si="26"/>
        <v>0</v>
      </c>
      <c r="Q211">
        <f>IF(C211&lt;=Parameter!$G$13,SUM(N211:P211),99)</f>
        <v>0</v>
      </c>
    </row>
    <row r="212" spans="1:17" x14ac:dyDescent="0.25">
      <c r="A212">
        <f t="shared" ca="1" si="27"/>
        <v>25</v>
      </c>
      <c r="B212">
        <f t="shared" ca="1" si="28"/>
        <v>0.93996504857476204</v>
      </c>
      <c r="C212">
        <f>IF(K211=2,C211+1,IF(D211&lt;Parameter!$G$13,QtnSeed!C211,QtnSeed!C211+1))</f>
        <v>4</v>
      </c>
      <c r="D212">
        <f t="shared" si="22"/>
        <v>9</v>
      </c>
      <c r="E212">
        <f>IF(E211+1&lt;=Parameter!$G$13,E211+1,2)</f>
        <v>6</v>
      </c>
      <c r="I212">
        <f>IF(D212=Parameter!$G$13-1,1,0)</f>
        <v>1</v>
      </c>
      <c r="J212">
        <f>IF(E212=Parameter!$G$13,1,0)</f>
        <v>0</v>
      </c>
      <c r="K212">
        <f t="shared" si="23"/>
        <v>1</v>
      </c>
      <c r="N212">
        <f t="shared" si="24"/>
        <v>0</v>
      </c>
      <c r="O212">
        <f t="shared" si="25"/>
        <v>0</v>
      </c>
      <c r="P212">
        <f t="shared" si="26"/>
        <v>0</v>
      </c>
      <c r="Q212">
        <f>IF(C212&lt;=Parameter!$G$13,SUM(N212:P212),99)</f>
        <v>0</v>
      </c>
    </row>
    <row r="213" spans="1:17" x14ac:dyDescent="0.25">
      <c r="A213">
        <f t="shared" ca="1" si="27"/>
        <v>30</v>
      </c>
      <c r="B213">
        <f t="shared" ca="1" si="28"/>
        <v>0.92627583770636235</v>
      </c>
      <c r="C213">
        <f>IF(K212=2,C212+1,IF(D212&lt;Parameter!$G$13,QtnSeed!C212,QtnSeed!C212+1))</f>
        <v>4</v>
      </c>
      <c r="D213">
        <f t="shared" si="22"/>
        <v>9</v>
      </c>
      <c r="E213">
        <f>IF(E212+1&lt;=Parameter!$G$13,E212+1,2)</f>
        <v>7</v>
      </c>
      <c r="I213">
        <f>IF(D213=Parameter!$G$13-1,1,0)</f>
        <v>1</v>
      </c>
      <c r="J213">
        <f>IF(E213=Parameter!$G$13,1,0)</f>
        <v>0</v>
      </c>
      <c r="K213">
        <f t="shared" si="23"/>
        <v>1</v>
      </c>
      <c r="N213">
        <f t="shared" si="24"/>
        <v>0</v>
      </c>
      <c r="O213">
        <f t="shared" si="25"/>
        <v>0</v>
      </c>
      <c r="P213">
        <f t="shared" si="26"/>
        <v>0</v>
      </c>
      <c r="Q213">
        <f>IF(C213&lt;=Parameter!$G$13,SUM(N213:P213),99)</f>
        <v>0</v>
      </c>
    </row>
    <row r="214" spans="1:17" x14ac:dyDescent="0.25">
      <c r="A214">
        <f t="shared" ca="1" si="27"/>
        <v>85</v>
      </c>
      <c r="B214">
        <f t="shared" ca="1" si="28"/>
        <v>0.80300357174927628</v>
      </c>
      <c r="C214">
        <f>IF(K213=2,C213+1,IF(D213&lt;Parameter!$G$13,QtnSeed!C213,QtnSeed!C213+1))</f>
        <v>4</v>
      </c>
      <c r="D214">
        <f t="shared" si="22"/>
        <v>9</v>
      </c>
      <c r="E214">
        <f>IF(E213+1&lt;=Parameter!$G$13,E213+1,2)</f>
        <v>8</v>
      </c>
      <c r="I214">
        <f>IF(D214=Parameter!$G$13-1,1,0)</f>
        <v>1</v>
      </c>
      <c r="J214">
        <f>IF(E214=Parameter!$G$13,1,0)</f>
        <v>0</v>
      </c>
      <c r="K214">
        <f t="shared" si="23"/>
        <v>1</v>
      </c>
      <c r="N214">
        <f t="shared" si="24"/>
        <v>0</v>
      </c>
      <c r="O214">
        <f t="shared" si="25"/>
        <v>0</v>
      </c>
      <c r="P214">
        <f t="shared" si="26"/>
        <v>0</v>
      </c>
      <c r="Q214">
        <f>IF(C214&lt;=Parameter!$G$13,SUM(N214:P214),99)</f>
        <v>0</v>
      </c>
    </row>
    <row r="215" spans="1:17" x14ac:dyDescent="0.25">
      <c r="A215" t="str">
        <f t="shared" ca="1" si="27"/>
        <v/>
      </c>
      <c r="B215" t="str">
        <f t="shared" ca="1" si="28"/>
        <v/>
      </c>
      <c r="C215">
        <f>IF(K214=2,C214+1,IF(D214&lt;Parameter!$G$13,QtnSeed!C214,QtnSeed!C214+1))</f>
        <v>4</v>
      </c>
      <c r="D215">
        <f t="shared" si="22"/>
        <v>9</v>
      </c>
      <c r="E215">
        <f>IF(E214+1&lt;=Parameter!$G$13,E214+1,2)</f>
        <v>9</v>
      </c>
      <c r="I215">
        <f>IF(D215=Parameter!$G$13-1,1,0)</f>
        <v>1</v>
      </c>
      <c r="J215">
        <f>IF(E215=Parameter!$G$13,1,0)</f>
        <v>0</v>
      </c>
      <c r="K215">
        <f t="shared" si="23"/>
        <v>1</v>
      </c>
      <c r="N215">
        <f t="shared" si="24"/>
        <v>0</v>
      </c>
      <c r="O215">
        <f t="shared" si="25"/>
        <v>0</v>
      </c>
      <c r="P215">
        <f t="shared" si="26"/>
        <v>1</v>
      </c>
      <c r="Q215">
        <f>IF(C215&lt;=Parameter!$G$13,SUM(N215:P215),99)</f>
        <v>1</v>
      </c>
    </row>
    <row r="216" spans="1:17" x14ac:dyDescent="0.25">
      <c r="A216">
        <f t="shared" ca="1" si="27"/>
        <v>358</v>
      </c>
      <c r="B216">
        <f t="shared" ca="1" si="28"/>
        <v>0.19796423751350112</v>
      </c>
      <c r="C216">
        <f>IF(K215=2,C215+1,IF(D215&lt;Parameter!$G$13,QtnSeed!C215,QtnSeed!C215+1))</f>
        <v>4</v>
      </c>
      <c r="D216">
        <f t="shared" si="22"/>
        <v>9</v>
      </c>
      <c r="E216">
        <f>IF(E215+1&lt;=Parameter!$G$13,E215+1,2)</f>
        <v>10</v>
      </c>
      <c r="I216">
        <f>IF(D216=Parameter!$G$13-1,1,0)</f>
        <v>1</v>
      </c>
      <c r="J216">
        <f>IF(E216=Parameter!$G$13,1,0)</f>
        <v>1</v>
      </c>
      <c r="K216">
        <f t="shared" si="23"/>
        <v>2</v>
      </c>
      <c r="N216">
        <f t="shared" si="24"/>
        <v>0</v>
      </c>
      <c r="O216">
        <f t="shared" si="25"/>
        <v>0</v>
      </c>
      <c r="P216">
        <f t="shared" si="26"/>
        <v>0</v>
      </c>
      <c r="Q216">
        <f>IF(C216&lt;=Parameter!$G$13,SUM(N216:P216),99)</f>
        <v>0</v>
      </c>
    </row>
    <row r="217" spans="1:17" x14ac:dyDescent="0.25">
      <c r="A217" t="str">
        <f t="shared" ca="1" si="27"/>
        <v/>
      </c>
      <c r="B217" t="str">
        <f t="shared" ca="1" si="28"/>
        <v/>
      </c>
      <c r="C217">
        <f>IF(K216=2,C216+1,IF(D216&lt;Parameter!$G$13,QtnSeed!C216,QtnSeed!C216+1))</f>
        <v>5</v>
      </c>
      <c r="D217">
        <f t="shared" si="22"/>
        <v>2</v>
      </c>
      <c r="E217">
        <f>IF(E216+1&lt;=Parameter!$G$13,E216+1,2)</f>
        <v>2</v>
      </c>
      <c r="I217">
        <f>IF(D217=Parameter!$G$13-1,1,0)</f>
        <v>0</v>
      </c>
      <c r="J217">
        <f>IF(E217=Parameter!$G$13,1,0)</f>
        <v>0</v>
      </c>
      <c r="K217">
        <f t="shared" si="23"/>
        <v>0</v>
      </c>
      <c r="N217">
        <f t="shared" si="24"/>
        <v>0</v>
      </c>
      <c r="O217">
        <f t="shared" si="25"/>
        <v>0</v>
      </c>
      <c r="P217">
        <f t="shared" si="26"/>
        <v>1</v>
      </c>
      <c r="Q217">
        <f>IF(C217&lt;=Parameter!$G$13,SUM(N217:P217),99)</f>
        <v>1</v>
      </c>
    </row>
    <row r="218" spans="1:17" x14ac:dyDescent="0.25">
      <c r="A218">
        <f t="shared" ca="1" si="27"/>
        <v>107</v>
      </c>
      <c r="B218">
        <f t="shared" ca="1" si="28"/>
        <v>0.75910257759535194</v>
      </c>
      <c r="C218">
        <f>IF(K217=2,C217+1,IF(D217&lt;Parameter!$G$13,QtnSeed!C217,QtnSeed!C217+1))</f>
        <v>5</v>
      </c>
      <c r="D218">
        <f t="shared" si="22"/>
        <v>2</v>
      </c>
      <c r="E218">
        <f>IF(E217+1&lt;=Parameter!$G$13,E217+1,2)</f>
        <v>3</v>
      </c>
      <c r="I218">
        <f>IF(D218=Parameter!$G$13-1,1,0)</f>
        <v>0</v>
      </c>
      <c r="J218">
        <f>IF(E218=Parameter!$G$13,1,0)</f>
        <v>0</v>
      </c>
      <c r="K218">
        <f t="shared" si="23"/>
        <v>0</v>
      </c>
      <c r="N218">
        <f t="shared" si="24"/>
        <v>0</v>
      </c>
      <c r="O218">
        <f t="shared" si="25"/>
        <v>0</v>
      </c>
      <c r="P218">
        <f t="shared" si="26"/>
        <v>0</v>
      </c>
      <c r="Q218">
        <f>IF(C218&lt;=Parameter!$G$13,SUM(N218:P218),99)</f>
        <v>0</v>
      </c>
    </row>
    <row r="219" spans="1:17" x14ac:dyDescent="0.25">
      <c r="A219">
        <f t="shared" ca="1" si="27"/>
        <v>389</v>
      </c>
      <c r="B219">
        <f t="shared" ca="1" si="28"/>
        <v>0.12738269635413568</v>
      </c>
      <c r="C219">
        <f>IF(K218=2,C218+1,IF(D218&lt;Parameter!$G$13,QtnSeed!C218,QtnSeed!C218+1))</f>
        <v>5</v>
      </c>
      <c r="D219">
        <f t="shared" si="22"/>
        <v>2</v>
      </c>
      <c r="E219">
        <f>IF(E218+1&lt;=Parameter!$G$13,E218+1,2)</f>
        <v>4</v>
      </c>
      <c r="I219">
        <f>IF(D219=Parameter!$G$13-1,1,0)</f>
        <v>0</v>
      </c>
      <c r="J219">
        <f>IF(E219=Parameter!$G$13,1,0)</f>
        <v>0</v>
      </c>
      <c r="K219">
        <f t="shared" si="23"/>
        <v>0</v>
      </c>
      <c r="N219">
        <f t="shared" si="24"/>
        <v>0</v>
      </c>
      <c r="O219">
        <f t="shared" si="25"/>
        <v>0</v>
      </c>
      <c r="P219">
        <f t="shared" si="26"/>
        <v>0</v>
      </c>
      <c r="Q219">
        <f>IF(C219&lt;=Parameter!$G$13,SUM(N219:P219),99)</f>
        <v>0</v>
      </c>
    </row>
    <row r="220" spans="1:17" x14ac:dyDescent="0.25">
      <c r="A220" t="str">
        <f t="shared" ca="1" si="27"/>
        <v/>
      </c>
      <c r="B220" t="str">
        <f t="shared" ca="1" si="28"/>
        <v/>
      </c>
      <c r="C220">
        <f>IF(K219=2,C219+1,IF(D219&lt;Parameter!$G$13,QtnSeed!C219,QtnSeed!C219+1))</f>
        <v>5</v>
      </c>
      <c r="D220">
        <f t="shared" si="22"/>
        <v>2</v>
      </c>
      <c r="E220">
        <f>IF(E219+1&lt;=Parameter!$G$13,E219+1,2)</f>
        <v>5</v>
      </c>
      <c r="I220">
        <f>IF(D220=Parameter!$G$13-1,1,0)</f>
        <v>0</v>
      </c>
      <c r="J220">
        <f>IF(E220=Parameter!$G$13,1,0)</f>
        <v>0</v>
      </c>
      <c r="K220">
        <f t="shared" si="23"/>
        <v>0</v>
      </c>
      <c r="N220">
        <f t="shared" si="24"/>
        <v>0</v>
      </c>
      <c r="O220">
        <f t="shared" si="25"/>
        <v>1</v>
      </c>
      <c r="P220">
        <f t="shared" si="26"/>
        <v>0</v>
      </c>
      <c r="Q220">
        <f>IF(C220&lt;=Parameter!$G$13,SUM(N220:P220),99)</f>
        <v>1</v>
      </c>
    </row>
    <row r="221" spans="1:17" x14ac:dyDescent="0.25">
      <c r="A221">
        <f t="shared" ca="1" si="27"/>
        <v>12</v>
      </c>
      <c r="B221">
        <f t="shared" ca="1" si="28"/>
        <v>0.97036157145289381</v>
      </c>
      <c r="C221">
        <f>IF(K220=2,C220+1,IF(D220&lt;Parameter!$G$13,QtnSeed!C220,QtnSeed!C220+1))</f>
        <v>5</v>
      </c>
      <c r="D221">
        <f t="shared" si="22"/>
        <v>2</v>
      </c>
      <c r="E221">
        <f>IF(E220+1&lt;=Parameter!$G$13,E220+1,2)</f>
        <v>6</v>
      </c>
      <c r="I221">
        <f>IF(D221=Parameter!$G$13-1,1,0)</f>
        <v>0</v>
      </c>
      <c r="J221">
        <f>IF(E221=Parameter!$G$13,1,0)</f>
        <v>0</v>
      </c>
      <c r="K221">
        <f t="shared" si="23"/>
        <v>0</v>
      </c>
      <c r="N221">
        <f t="shared" si="24"/>
        <v>0</v>
      </c>
      <c r="O221">
        <f t="shared" si="25"/>
        <v>0</v>
      </c>
      <c r="P221">
        <f t="shared" si="26"/>
        <v>0</v>
      </c>
      <c r="Q221">
        <f>IF(C221&lt;=Parameter!$G$13,SUM(N221:P221),99)</f>
        <v>0</v>
      </c>
    </row>
    <row r="222" spans="1:17" x14ac:dyDescent="0.25">
      <c r="A222">
        <f t="shared" ca="1" si="27"/>
        <v>16</v>
      </c>
      <c r="B222">
        <f t="shared" ca="1" si="28"/>
        <v>0.9656905107599989</v>
      </c>
      <c r="C222">
        <f>IF(K221=2,C221+1,IF(D221&lt;Parameter!$G$13,QtnSeed!C221,QtnSeed!C221+1))</f>
        <v>5</v>
      </c>
      <c r="D222">
        <f t="shared" si="22"/>
        <v>2</v>
      </c>
      <c r="E222">
        <f>IF(E221+1&lt;=Parameter!$G$13,E221+1,2)</f>
        <v>7</v>
      </c>
      <c r="I222">
        <f>IF(D222=Parameter!$G$13-1,1,0)</f>
        <v>0</v>
      </c>
      <c r="J222">
        <f>IF(E222=Parameter!$G$13,1,0)</f>
        <v>0</v>
      </c>
      <c r="K222">
        <f t="shared" si="23"/>
        <v>0</v>
      </c>
      <c r="N222">
        <f t="shared" si="24"/>
        <v>0</v>
      </c>
      <c r="O222">
        <f t="shared" si="25"/>
        <v>0</v>
      </c>
      <c r="P222">
        <f t="shared" si="26"/>
        <v>0</v>
      </c>
      <c r="Q222">
        <f>IF(C222&lt;=Parameter!$G$13,SUM(N222:P222),99)</f>
        <v>0</v>
      </c>
    </row>
    <row r="223" spans="1:17" x14ac:dyDescent="0.25">
      <c r="A223">
        <f t="shared" ca="1" si="27"/>
        <v>398</v>
      </c>
      <c r="B223">
        <f t="shared" ca="1" si="28"/>
        <v>9.8818708843880221E-2</v>
      </c>
      <c r="C223">
        <f>IF(K222=2,C222+1,IF(D222&lt;Parameter!$G$13,QtnSeed!C222,QtnSeed!C222+1))</f>
        <v>5</v>
      </c>
      <c r="D223">
        <f t="shared" si="22"/>
        <v>2</v>
      </c>
      <c r="E223">
        <f>IF(E222+1&lt;=Parameter!$G$13,E222+1,2)</f>
        <v>8</v>
      </c>
      <c r="I223">
        <f>IF(D223=Parameter!$G$13-1,1,0)</f>
        <v>0</v>
      </c>
      <c r="J223">
        <f>IF(E223=Parameter!$G$13,1,0)</f>
        <v>0</v>
      </c>
      <c r="K223">
        <f t="shared" si="23"/>
        <v>0</v>
      </c>
      <c r="N223">
        <f t="shared" si="24"/>
        <v>0</v>
      </c>
      <c r="O223">
        <f t="shared" si="25"/>
        <v>0</v>
      </c>
      <c r="P223">
        <f t="shared" si="26"/>
        <v>0</v>
      </c>
      <c r="Q223">
        <f>IF(C223&lt;=Parameter!$G$13,SUM(N223:P223),99)</f>
        <v>0</v>
      </c>
    </row>
    <row r="224" spans="1:17" x14ac:dyDescent="0.25">
      <c r="A224">
        <f t="shared" ca="1" si="27"/>
        <v>147</v>
      </c>
      <c r="B224">
        <f t="shared" ca="1" si="28"/>
        <v>0.67990767949042574</v>
      </c>
      <c r="C224">
        <f>IF(K223=2,C223+1,IF(D223&lt;Parameter!$G$13,QtnSeed!C223,QtnSeed!C223+1))</f>
        <v>5</v>
      </c>
      <c r="D224">
        <f t="shared" si="22"/>
        <v>2</v>
      </c>
      <c r="E224">
        <f>IF(E223+1&lt;=Parameter!$G$13,E223+1,2)</f>
        <v>9</v>
      </c>
      <c r="I224">
        <f>IF(D224=Parameter!$G$13-1,1,0)</f>
        <v>0</v>
      </c>
      <c r="J224">
        <f>IF(E224=Parameter!$G$13,1,0)</f>
        <v>0</v>
      </c>
      <c r="K224">
        <f t="shared" si="23"/>
        <v>0</v>
      </c>
      <c r="N224">
        <f t="shared" si="24"/>
        <v>0</v>
      </c>
      <c r="O224">
        <f t="shared" si="25"/>
        <v>0</v>
      </c>
      <c r="P224">
        <f t="shared" si="26"/>
        <v>0</v>
      </c>
      <c r="Q224">
        <f>IF(C224&lt;=Parameter!$G$13,SUM(N224:P224),99)</f>
        <v>0</v>
      </c>
    </row>
    <row r="225" spans="1:17" x14ac:dyDescent="0.25">
      <c r="A225">
        <f t="shared" ca="1" si="27"/>
        <v>332</v>
      </c>
      <c r="B225">
        <f t="shared" ca="1" si="28"/>
        <v>0.29136129083128282</v>
      </c>
      <c r="C225">
        <f>IF(K224=2,C224+1,IF(D224&lt;Parameter!$G$13,QtnSeed!C224,QtnSeed!C224+1))</f>
        <v>5</v>
      </c>
      <c r="D225">
        <f t="shared" si="22"/>
        <v>2</v>
      </c>
      <c r="E225">
        <f>IF(E224+1&lt;=Parameter!$G$13,E224+1,2)</f>
        <v>10</v>
      </c>
      <c r="I225">
        <f>IF(D225=Parameter!$G$13-1,1,0)</f>
        <v>0</v>
      </c>
      <c r="J225">
        <f>IF(E225=Parameter!$G$13,1,0)</f>
        <v>1</v>
      </c>
      <c r="K225">
        <f t="shared" si="23"/>
        <v>1</v>
      </c>
      <c r="N225">
        <f t="shared" si="24"/>
        <v>0</v>
      </c>
      <c r="O225">
        <f t="shared" si="25"/>
        <v>0</v>
      </c>
      <c r="P225">
        <f t="shared" si="26"/>
        <v>0</v>
      </c>
      <c r="Q225">
        <f>IF(C225&lt;=Parameter!$G$13,SUM(N225:P225),99)</f>
        <v>0</v>
      </c>
    </row>
    <row r="226" spans="1:17" x14ac:dyDescent="0.25">
      <c r="A226">
        <f t="shared" ca="1" si="27"/>
        <v>9</v>
      </c>
      <c r="B226">
        <f t="shared" ca="1" si="28"/>
        <v>0.97590630791070787</v>
      </c>
      <c r="C226">
        <f>IF(K225=2,C225+1,IF(D225&lt;Parameter!$G$13,QtnSeed!C225,QtnSeed!C225+1))</f>
        <v>5</v>
      </c>
      <c r="D226">
        <f t="shared" si="22"/>
        <v>3</v>
      </c>
      <c r="E226">
        <f>IF(E225+1&lt;=Parameter!$G$13,E225+1,2)</f>
        <v>2</v>
      </c>
      <c r="I226">
        <f>IF(D226=Parameter!$G$13-1,1,0)</f>
        <v>0</v>
      </c>
      <c r="J226">
        <f>IF(E226=Parameter!$G$13,1,0)</f>
        <v>0</v>
      </c>
      <c r="K226">
        <f t="shared" si="23"/>
        <v>0</v>
      </c>
      <c r="N226">
        <f t="shared" si="24"/>
        <v>0</v>
      </c>
      <c r="O226">
        <f t="shared" si="25"/>
        <v>0</v>
      </c>
      <c r="P226">
        <f t="shared" si="26"/>
        <v>0</v>
      </c>
      <c r="Q226">
        <f>IF(C226&lt;=Parameter!$G$13,SUM(N226:P226),99)</f>
        <v>0</v>
      </c>
    </row>
    <row r="227" spans="1:17" x14ac:dyDescent="0.25">
      <c r="A227" t="str">
        <f t="shared" ca="1" si="27"/>
        <v/>
      </c>
      <c r="B227" t="str">
        <f t="shared" ca="1" si="28"/>
        <v/>
      </c>
      <c r="C227">
        <f>IF(K226=2,C226+1,IF(D226&lt;Parameter!$G$13,QtnSeed!C226,QtnSeed!C226+1))</f>
        <v>5</v>
      </c>
      <c r="D227">
        <f t="shared" ref="D227:D290" si="29">IF(K226=2,2,IF(J226=1,D226+1,D226))</f>
        <v>3</v>
      </c>
      <c r="E227">
        <f>IF(E226+1&lt;=Parameter!$G$13,E226+1,2)</f>
        <v>3</v>
      </c>
      <c r="I227">
        <f>IF(D227=Parameter!$G$13-1,1,0)</f>
        <v>0</v>
      </c>
      <c r="J227">
        <f>IF(E227=Parameter!$G$13,1,0)</f>
        <v>0</v>
      </c>
      <c r="K227">
        <f t="shared" ref="K227:K290" si="30">SUM(I227:J227)</f>
        <v>0</v>
      </c>
      <c r="N227">
        <f t="shared" si="24"/>
        <v>0</v>
      </c>
      <c r="O227">
        <f t="shared" si="25"/>
        <v>0</v>
      </c>
      <c r="P227">
        <f t="shared" si="26"/>
        <v>1</v>
      </c>
      <c r="Q227">
        <f>IF(C227&lt;=Parameter!$G$13,SUM(N227:P227),99)</f>
        <v>1</v>
      </c>
    </row>
    <row r="228" spans="1:17" x14ac:dyDescent="0.25">
      <c r="A228">
        <f t="shared" ca="1" si="27"/>
        <v>247</v>
      </c>
      <c r="B228">
        <f t="shared" ca="1" si="28"/>
        <v>0.4782519583571555</v>
      </c>
      <c r="C228">
        <f>IF(K227=2,C227+1,IF(D227&lt;Parameter!$G$13,QtnSeed!C227,QtnSeed!C227+1))</f>
        <v>5</v>
      </c>
      <c r="D228">
        <f t="shared" si="29"/>
        <v>3</v>
      </c>
      <c r="E228">
        <f>IF(E227+1&lt;=Parameter!$G$13,E227+1,2)</f>
        <v>4</v>
      </c>
      <c r="I228">
        <f>IF(D228=Parameter!$G$13-1,1,0)</f>
        <v>0</v>
      </c>
      <c r="J228">
        <f>IF(E228=Parameter!$G$13,1,0)</f>
        <v>0</v>
      </c>
      <c r="K228">
        <f t="shared" si="30"/>
        <v>0</v>
      </c>
      <c r="N228">
        <f t="shared" si="24"/>
        <v>0</v>
      </c>
      <c r="O228">
        <f t="shared" si="25"/>
        <v>0</v>
      </c>
      <c r="P228">
        <f t="shared" si="26"/>
        <v>0</v>
      </c>
      <c r="Q228">
        <f>IF(C228&lt;=Parameter!$G$13,SUM(N228:P228),99)</f>
        <v>0</v>
      </c>
    </row>
    <row r="229" spans="1:17" x14ac:dyDescent="0.25">
      <c r="A229" t="str">
        <f t="shared" ca="1" si="27"/>
        <v/>
      </c>
      <c r="B229" t="str">
        <f t="shared" ca="1" si="28"/>
        <v/>
      </c>
      <c r="C229">
        <f>IF(K228=2,C228+1,IF(D228&lt;Parameter!$G$13,QtnSeed!C228,QtnSeed!C228+1))</f>
        <v>5</v>
      </c>
      <c r="D229">
        <f t="shared" si="29"/>
        <v>3</v>
      </c>
      <c r="E229">
        <f>IF(E228+1&lt;=Parameter!$G$13,E228+1,2)</f>
        <v>5</v>
      </c>
      <c r="I229">
        <f>IF(D229=Parameter!$G$13-1,1,0)</f>
        <v>0</v>
      </c>
      <c r="J229">
        <f>IF(E229=Parameter!$G$13,1,0)</f>
        <v>0</v>
      </c>
      <c r="K229">
        <f t="shared" si="30"/>
        <v>0</v>
      </c>
      <c r="N229">
        <f t="shared" si="24"/>
        <v>0</v>
      </c>
      <c r="O229">
        <f t="shared" si="25"/>
        <v>1</v>
      </c>
      <c r="P229">
        <f t="shared" si="26"/>
        <v>0</v>
      </c>
      <c r="Q229">
        <f>IF(C229&lt;=Parameter!$G$13,SUM(N229:P229),99)</f>
        <v>1</v>
      </c>
    </row>
    <row r="230" spans="1:17" x14ac:dyDescent="0.25">
      <c r="A230">
        <f t="shared" ca="1" si="27"/>
        <v>319</v>
      </c>
      <c r="B230">
        <f t="shared" ca="1" si="28"/>
        <v>0.32534050855250374</v>
      </c>
      <c r="C230">
        <f>IF(K229=2,C229+1,IF(D229&lt;Parameter!$G$13,QtnSeed!C229,QtnSeed!C229+1))</f>
        <v>5</v>
      </c>
      <c r="D230">
        <f t="shared" si="29"/>
        <v>3</v>
      </c>
      <c r="E230">
        <f>IF(E229+1&lt;=Parameter!$G$13,E229+1,2)</f>
        <v>6</v>
      </c>
      <c r="I230">
        <f>IF(D230=Parameter!$G$13-1,1,0)</f>
        <v>0</v>
      </c>
      <c r="J230">
        <f>IF(E230=Parameter!$G$13,1,0)</f>
        <v>0</v>
      </c>
      <c r="K230">
        <f t="shared" si="30"/>
        <v>0</v>
      </c>
      <c r="N230">
        <f t="shared" si="24"/>
        <v>0</v>
      </c>
      <c r="O230">
        <f t="shared" si="25"/>
        <v>0</v>
      </c>
      <c r="P230">
        <f t="shared" si="26"/>
        <v>0</v>
      </c>
      <c r="Q230">
        <f>IF(C230&lt;=Parameter!$G$13,SUM(N230:P230),99)</f>
        <v>0</v>
      </c>
    </row>
    <row r="231" spans="1:17" x14ac:dyDescent="0.25">
      <c r="A231">
        <f t="shared" ca="1" si="27"/>
        <v>77</v>
      </c>
      <c r="B231">
        <f t="shared" ca="1" si="28"/>
        <v>0.8187861427163553</v>
      </c>
      <c r="C231">
        <f>IF(K230=2,C230+1,IF(D230&lt;Parameter!$G$13,QtnSeed!C230,QtnSeed!C230+1))</f>
        <v>5</v>
      </c>
      <c r="D231">
        <f t="shared" si="29"/>
        <v>3</v>
      </c>
      <c r="E231">
        <f>IF(E230+1&lt;=Parameter!$G$13,E230+1,2)</f>
        <v>7</v>
      </c>
      <c r="I231">
        <f>IF(D231=Parameter!$G$13-1,1,0)</f>
        <v>0</v>
      </c>
      <c r="J231">
        <f>IF(E231=Parameter!$G$13,1,0)</f>
        <v>0</v>
      </c>
      <c r="K231">
        <f t="shared" si="30"/>
        <v>0</v>
      </c>
      <c r="N231">
        <f t="shared" si="24"/>
        <v>0</v>
      </c>
      <c r="O231">
        <f t="shared" si="25"/>
        <v>0</v>
      </c>
      <c r="P231">
        <f t="shared" si="26"/>
        <v>0</v>
      </c>
      <c r="Q231">
        <f>IF(C231&lt;=Parameter!$G$13,SUM(N231:P231),99)</f>
        <v>0</v>
      </c>
    </row>
    <row r="232" spans="1:17" x14ac:dyDescent="0.25">
      <c r="A232">
        <f t="shared" ca="1" si="27"/>
        <v>301</v>
      </c>
      <c r="B232">
        <f t="shared" ca="1" si="28"/>
        <v>0.36249701047622651</v>
      </c>
      <c r="C232">
        <f>IF(K231=2,C231+1,IF(D231&lt;Parameter!$G$13,QtnSeed!C231,QtnSeed!C231+1))</f>
        <v>5</v>
      </c>
      <c r="D232">
        <f t="shared" si="29"/>
        <v>3</v>
      </c>
      <c r="E232">
        <f>IF(E231+1&lt;=Parameter!$G$13,E231+1,2)</f>
        <v>8</v>
      </c>
      <c r="I232">
        <f>IF(D232=Parameter!$G$13-1,1,0)</f>
        <v>0</v>
      </c>
      <c r="J232">
        <f>IF(E232=Parameter!$G$13,1,0)</f>
        <v>0</v>
      </c>
      <c r="K232">
        <f t="shared" si="30"/>
        <v>0</v>
      </c>
      <c r="N232">
        <f t="shared" si="24"/>
        <v>0</v>
      </c>
      <c r="O232">
        <f t="shared" si="25"/>
        <v>0</v>
      </c>
      <c r="P232">
        <f t="shared" si="26"/>
        <v>0</v>
      </c>
      <c r="Q232">
        <f>IF(C232&lt;=Parameter!$G$13,SUM(N232:P232),99)</f>
        <v>0</v>
      </c>
    </row>
    <row r="233" spans="1:17" x14ac:dyDescent="0.25">
      <c r="A233">
        <f t="shared" ca="1" si="27"/>
        <v>178</v>
      </c>
      <c r="B233">
        <f t="shared" ca="1" si="28"/>
        <v>0.62437433181869917</v>
      </c>
      <c r="C233">
        <f>IF(K232=2,C232+1,IF(D232&lt;Parameter!$G$13,QtnSeed!C232,QtnSeed!C232+1))</f>
        <v>5</v>
      </c>
      <c r="D233">
        <f t="shared" si="29"/>
        <v>3</v>
      </c>
      <c r="E233">
        <f>IF(E232+1&lt;=Parameter!$G$13,E232+1,2)</f>
        <v>9</v>
      </c>
      <c r="I233">
        <f>IF(D233=Parameter!$G$13-1,1,0)</f>
        <v>0</v>
      </c>
      <c r="J233">
        <f>IF(E233=Parameter!$G$13,1,0)</f>
        <v>0</v>
      </c>
      <c r="K233">
        <f t="shared" si="30"/>
        <v>0</v>
      </c>
      <c r="N233">
        <f t="shared" si="24"/>
        <v>0</v>
      </c>
      <c r="O233">
        <f t="shared" si="25"/>
        <v>0</v>
      </c>
      <c r="P233">
        <f t="shared" si="26"/>
        <v>0</v>
      </c>
      <c r="Q233">
        <f>IF(C233&lt;=Parameter!$G$13,SUM(N233:P233),99)</f>
        <v>0</v>
      </c>
    </row>
    <row r="234" spans="1:17" x14ac:dyDescent="0.25">
      <c r="A234">
        <f t="shared" ca="1" si="27"/>
        <v>308</v>
      </c>
      <c r="B234">
        <f t="shared" ca="1" si="28"/>
        <v>0.35198619700416833</v>
      </c>
      <c r="C234">
        <f>IF(K233=2,C233+1,IF(D233&lt;Parameter!$G$13,QtnSeed!C233,QtnSeed!C233+1))</f>
        <v>5</v>
      </c>
      <c r="D234">
        <f t="shared" si="29"/>
        <v>3</v>
      </c>
      <c r="E234">
        <f>IF(E233+1&lt;=Parameter!$G$13,E233+1,2)</f>
        <v>10</v>
      </c>
      <c r="I234">
        <f>IF(D234=Parameter!$G$13-1,1,0)</f>
        <v>0</v>
      </c>
      <c r="J234">
        <f>IF(E234=Parameter!$G$13,1,0)</f>
        <v>1</v>
      </c>
      <c r="K234">
        <f t="shared" si="30"/>
        <v>1</v>
      </c>
      <c r="N234">
        <f t="shared" si="24"/>
        <v>0</v>
      </c>
      <c r="O234">
        <f t="shared" si="25"/>
        <v>0</v>
      </c>
      <c r="P234">
        <f t="shared" si="26"/>
        <v>0</v>
      </c>
      <c r="Q234">
        <f>IF(C234&lt;=Parameter!$G$13,SUM(N234:P234),99)</f>
        <v>0</v>
      </c>
    </row>
    <row r="235" spans="1:17" x14ac:dyDescent="0.25">
      <c r="A235">
        <f t="shared" ca="1" si="27"/>
        <v>347</v>
      </c>
      <c r="B235">
        <f t="shared" ca="1" si="28"/>
        <v>0.2387533498187463</v>
      </c>
      <c r="C235">
        <f>IF(K234=2,C234+1,IF(D234&lt;Parameter!$G$13,QtnSeed!C234,QtnSeed!C234+1))</f>
        <v>5</v>
      </c>
      <c r="D235">
        <f t="shared" si="29"/>
        <v>4</v>
      </c>
      <c r="E235">
        <f>IF(E234+1&lt;=Parameter!$G$13,E234+1,2)</f>
        <v>2</v>
      </c>
      <c r="I235">
        <f>IF(D235=Parameter!$G$13-1,1,0)</f>
        <v>0</v>
      </c>
      <c r="J235">
        <f>IF(E235=Parameter!$G$13,1,0)</f>
        <v>0</v>
      </c>
      <c r="K235">
        <f t="shared" si="30"/>
        <v>0</v>
      </c>
      <c r="N235">
        <f t="shared" si="24"/>
        <v>0</v>
      </c>
      <c r="O235">
        <f t="shared" si="25"/>
        <v>0</v>
      </c>
      <c r="P235">
        <f t="shared" si="26"/>
        <v>0</v>
      </c>
      <c r="Q235">
        <f>IF(C235&lt;=Parameter!$G$13,SUM(N235:P235),99)</f>
        <v>0</v>
      </c>
    </row>
    <row r="236" spans="1:17" x14ac:dyDescent="0.25">
      <c r="A236">
        <f t="shared" ca="1" si="27"/>
        <v>8</v>
      </c>
      <c r="B236">
        <f t="shared" ca="1" si="28"/>
        <v>0.97626628553088923</v>
      </c>
      <c r="C236">
        <f>IF(K235=2,C235+1,IF(D235&lt;Parameter!$G$13,QtnSeed!C235,QtnSeed!C235+1))</f>
        <v>5</v>
      </c>
      <c r="D236">
        <f t="shared" si="29"/>
        <v>4</v>
      </c>
      <c r="E236">
        <f>IF(E235+1&lt;=Parameter!$G$13,E235+1,2)</f>
        <v>3</v>
      </c>
      <c r="I236">
        <f>IF(D236=Parameter!$G$13-1,1,0)</f>
        <v>0</v>
      </c>
      <c r="J236">
        <f>IF(E236=Parameter!$G$13,1,0)</f>
        <v>0</v>
      </c>
      <c r="K236">
        <f t="shared" si="30"/>
        <v>0</v>
      </c>
      <c r="N236">
        <f t="shared" si="24"/>
        <v>0</v>
      </c>
      <c r="O236">
        <f t="shared" si="25"/>
        <v>0</v>
      </c>
      <c r="P236">
        <f t="shared" si="26"/>
        <v>0</v>
      </c>
      <c r="Q236">
        <f>IF(C236&lt;=Parameter!$G$13,SUM(N236:P236),99)</f>
        <v>0</v>
      </c>
    </row>
    <row r="237" spans="1:17" x14ac:dyDescent="0.25">
      <c r="A237" t="str">
        <f t="shared" ca="1" si="27"/>
        <v/>
      </c>
      <c r="B237" t="str">
        <f t="shared" ca="1" si="28"/>
        <v/>
      </c>
      <c r="C237">
        <f>IF(K236=2,C236+1,IF(D236&lt;Parameter!$G$13,QtnSeed!C236,QtnSeed!C236+1))</f>
        <v>5</v>
      </c>
      <c r="D237">
        <f t="shared" si="29"/>
        <v>4</v>
      </c>
      <c r="E237">
        <f>IF(E236+1&lt;=Parameter!$G$13,E236+1,2)</f>
        <v>4</v>
      </c>
      <c r="I237">
        <f>IF(D237=Parameter!$G$13-1,1,0)</f>
        <v>0</v>
      </c>
      <c r="J237">
        <f>IF(E237=Parameter!$G$13,1,0)</f>
        <v>0</v>
      </c>
      <c r="K237">
        <f t="shared" si="30"/>
        <v>0</v>
      </c>
      <c r="N237">
        <f t="shared" si="24"/>
        <v>0</v>
      </c>
      <c r="O237">
        <f t="shared" si="25"/>
        <v>0</v>
      </c>
      <c r="P237">
        <f t="shared" si="26"/>
        <v>1</v>
      </c>
      <c r="Q237">
        <f>IF(C237&lt;=Parameter!$G$13,SUM(N237:P237),99)</f>
        <v>1</v>
      </c>
    </row>
    <row r="238" spans="1:17" x14ac:dyDescent="0.25">
      <c r="A238" t="str">
        <f t="shared" ca="1" si="27"/>
        <v/>
      </c>
      <c r="B238" t="str">
        <f t="shared" ca="1" si="28"/>
        <v/>
      </c>
      <c r="C238">
        <f>IF(K237=2,C237+1,IF(D237&lt;Parameter!$G$13,QtnSeed!C237,QtnSeed!C237+1))</f>
        <v>5</v>
      </c>
      <c r="D238">
        <f t="shared" si="29"/>
        <v>4</v>
      </c>
      <c r="E238">
        <f>IF(E237+1&lt;=Parameter!$G$13,E237+1,2)</f>
        <v>5</v>
      </c>
      <c r="I238">
        <f>IF(D238=Parameter!$G$13-1,1,0)</f>
        <v>0</v>
      </c>
      <c r="J238">
        <f>IF(E238=Parameter!$G$13,1,0)</f>
        <v>0</v>
      </c>
      <c r="K238">
        <f t="shared" si="30"/>
        <v>0</v>
      </c>
      <c r="N238">
        <f t="shared" ref="N238:N301" si="31">IF(C238=D238,1,0)</f>
        <v>0</v>
      </c>
      <c r="O238">
        <f t="shared" ref="O238:O301" si="32">IF(C238=E238,1,0)</f>
        <v>1</v>
      </c>
      <c r="P238">
        <f t="shared" ref="P238:P301" si="33">IF(D238=E238,1,0)</f>
        <v>0</v>
      </c>
      <c r="Q238">
        <f>IF(C238&lt;=Parameter!$G$13,SUM(N238:P238),99)</f>
        <v>1</v>
      </c>
    </row>
    <row r="239" spans="1:17" x14ac:dyDescent="0.25">
      <c r="A239">
        <f t="shared" ca="1" si="27"/>
        <v>259</v>
      </c>
      <c r="B239">
        <f t="shared" ca="1" si="28"/>
        <v>0.45584103488104433</v>
      </c>
      <c r="C239">
        <f>IF(K238=2,C238+1,IF(D238&lt;Parameter!$G$13,QtnSeed!C238,QtnSeed!C238+1))</f>
        <v>5</v>
      </c>
      <c r="D239">
        <f t="shared" si="29"/>
        <v>4</v>
      </c>
      <c r="E239">
        <f>IF(E238+1&lt;=Parameter!$G$13,E238+1,2)</f>
        <v>6</v>
      </c>
      <c r="I239">
        <f>IF(D239=Parameter!$G$13-1,1,0)</f>
        <v>0</v>
      </c>
      <c r="J239">
        <f>IF(E239=Parameter!$G$13,1,0)</f>
        <v>0</v>
      </c>
      <c r="K239">
        <f t="shared" si="30"/>
        <v>0</v>
      </c>
      <c r="N239">
        <f t="shared" si="31"/>
        <v>0</v>
      </c>
      <c r="O239">
        <f t="shared" si="32"/>
        <v>0</v>
      </c>
      <c r="P239">
        <f t="shared" si="33"/>
        <v>0</v>
      </c>
      <c r="Q239">
        <f>IF(C239&lt;=Parameter!$G$13,SUM(N239:P239),99)</f>
        <v>0</v>
      </c>
    </row>
    <row r="240" spans="1:17" x14ac:dyDescent="0.25">
      <c r="A240">
        <f t="shared" ca="1" si="27"/>
        <v>187</v>
      </c>
      <c r="B240">
        <f t="shared" ca="1" si="28"/>
        <v>0.60415952754327396</v>
      </c>
      <c r="C240">
        <f>IF(K239=2,C239+1,IF(D239&lt;Parameter!$G$13,QtnSeed!C239,QtnSeed!C239+1))</f>
        <v>5</v>
      </c>
      <c r="D240">
        <f t="shared" si="29"/>
        <v>4</v>
      </c>
      <c r="E240">
        <f>IF(E239+1&lt;=Parameter!$G$13,E239+1,2)</f>
        <v>7</v>
      </c>
      <c r="I240">
        <f>IF(D240=Parameter!$G$13-1,1,0)</f>
        <v>0</v>
      </c>
      <c r="J240">
        <f>IF(E240=Parameter!$G$13,1,0)</f>
        <v>0</v>
      </c>
      <c r="K240">
        <f t="shared" si="30"/>
        <v>0</v>
      </c>
      <c r="N240">
        <f t="shared" si="31"/>
        <v>0</v>
      </c>
      <c r="O240">
        <f t="shared" si="32"/>
        <v>0</v>
      </c>
      <c r="P240">
        <f t="shared" si="33"/>
        <v>0</v>
      </c>
      <c r="Q240">
        <f>IF(C240&lt;=Parameter!$G$13,SUM(N240:P240),99)</f>
        <v>0</v>
      </c>
    </row>
    <row r="241" spans="1:17" x14ac:dyDescent="0.25">
      <c r="A241">
        <f t="shared" ca="1" si="27"/>
        <v>261</v>
      </c>
      <c r="B241">
        <f t="shared" ca="1" si="28"/>
        <v>0.45318717474719417</v>
      </c>
      <c r="C241">
        <f>IF(K240=2,C240+1,IF(D240&lt;Parameter!$G$13,QtnSeed!C240,QtnSeed!C240+1))</f>
        <v>5</v>
      </c>
      <c r="D241">
        <f t="shared" si="29"/>
        <v>4</v>
      </c>
      <c r="E241">
        <f>IF(E240+1&lt;=Parameter!$G$13,E240+1,2)</f>
        <v>8</v>
      </c>
      <c r="I241">
        <f>IF(D241=Parameter!$G$13-1,1,0)</f>
        <v>0</v>
      </c>
      <c r="J241">
        <f>IF(E241=Parameter!$G$13,1,0)</f>
        <v>0</v>
      </c>
      <c r="K241">
        <f t="shared" si="30"/>
        <v>0</v>
      </c>
      <c r="N241">
        <f t="shared" si="31"/>
        <v>0</v>
      </c>
      <c r="O241">
        <f t="shared" si="32"/>
        <v>0</v>
      </c>
      <c r="P241">
        <f t="shared" si="33"/>
        <v>0</v>
      </c>
      <c r="Q241">
        <f>IF(C241&lt;=Parameter!$G$13,SUM(N241:P241),99)</f>
        <v>0</v>
      </c>
    </row>
    <row r="242" spans="1:17" x14ac:dyDescent="0.25">
      <c r="A242">
        <f t="shared" ca="1" si="27"/>
        <v>166</v>
      </c>
      <c r="B242">
        <f t="shared" ca="1" si="28"/>
        <v>0.6446471615486582</v>
      </c>
      <c r="C242">
        <f>IF(K241=2,C241+1,IF(D241&lt;Parameter!$G$13,QtnSeed!C241,QtnSeed!C241+1))</f>
        <v>5</v>
      </c>
      <c r="D242">
        <f t="shared" si="29"/>
        <v>4</v>
      </c>
      <c r="E242">
        <f>IF(E241+1&lt;=Parameter!$G$13,E241+1,2)</f>
        <v>9</v>
      </c>
      <c r="I242">
        <f>IF(D242=Parameter!$G$13-1,1,0)</f>
        <v>0</v>
      </c>
      <c r="J242">
        <f>IF(E242=Parameter!$G$13,1,0)</f>
        <v>0</v>
      </c>
      <c r="K242">
        <f t="shared" si="30"/>
        <v>0</v>
      </c>
      <c r="N242">
        <f t="shared" si="31"/>
        <v>0</v>
      </c>
      <c r="O242">
        <f t="shared" si="32"/>
        <v>0</v>
      </c>
      <c r="P242">
        <f t="shared" si="33"/>
        <v>0</v>
      </c>
      <c r="Q242">
        <f>IF(C242&lt;=Parameter!$G$13,SUM(N242:P242),99)</f>
        <v>0</v>
      </c>
    </row>
    <row r="243" spans="1:17" x14ac:dyDescent="0.25">
      <c r="A243">
        <f t="shared" ca="1" si="27"/>
        <v>439</v>
      </c>
      <c r="B243">
        <f t="shared" ca="1" si="28"/>
        <v>9.2458370282176849E-3</v>
      </c>
      <c r="C243">
        <f>IF(K242=2,C242+1,IF(D242&lt;Parameter!$G$13,QtnSeed!C242,QtnSeed!C242+1))</f>
        <v>5</v>
      </c>
      <c r="D243">
        <f t="shared" si="29"/>
        <v>4</v>
      </c>
      <c r="E243">
        <f>IF(E242+1&lt;=Parameter!$G$13,E242+1,2)</f>
        <v>10</v>
      </c>
      <c r="I243">
        <f>IF(D243=Parameter!$G$13-1,1,0)</f>
        <v>0</v>
      </c>
      <c r="J243">
        <f>IF(E243=Parameter!$G$13,1,0)</f>
        <v>1</v>
      </c>
      <c r="K243">
        <f t="shared" si="30"/>
        <v>1</v>
      </c>
      <c r="N243">
        <f t="shared" si="31"/>
        <v>0</v>
      </c>
      <c r="O243">
        <f t="shared" si="32"/>
        <v>0</v>
      </c>
      <c r="P243">
        <f t="shared" si="33"/>
        <v>0</v>
      </c>
      <c r="Q243">
        <f>IF(C243&lt;=Parameter!$G$13,SUM(N243:P243),99)</f>
        <v>0</v>
      </c>
    </row>
    <row r="244" spans="1:17" x14ac:dyDescent="0.25">
      <c r="A244" t="str">
        <f t="shared" ca="1" si="27"/>
        <v/>
      </c>
      <c r="B244" t="str">
        <f t="shared" ca="1" si="28"/>
        <v/>
      </c>
      <c r="C244">
        <f>IF(K243=2,C243+1,IF(D243&lt;Parameter!$G$13,QtnSeed!C243,QtnSeed!C243+1))</f>
        <v>5</v>
      </c>
      <c r="D244">
        <f t="shared" si="29"/>
        <v>5</v>
      </c>
      <c r="E244">
        <f>IF(E243+1&lt;=Parameter!$G$13,E243+1,2)</f>
        <v>2</v>
      </c>
      <c r="I244">
        <f>IF(D244=Parameter!$G$13-1,1,0)</f>
        <v>0</v>
      </c>
      <c r="J244">
        <f>IF(E244=Parameter!$G$13,1,0)</f>
        <v>0</v>
      </c>
      <c r="K244">
        <f t="shared" si="30"/>
        <v>0</v>
      </c>
      <c r="N244">
        <f t="shared" si="31"/>
        <v>1</v>
      </c>
      <c r="O244">
        <f t="shared" si="32"/>
        <v>0</v>
      </c>
      <c r="P244">
        <f t="shared" si="33"/>
        <v>0</v>
      </c>
      <c r="Q244">
        <f>IF(C244&lt;=Parameter!$G$13,SUM(N244:P244),99)</f>
        <v>1</v>
      </c>
    </row>
    <row r="245" spans="1:17" x14ac:dyDescent="0.25">
      <c r="A245" t="str">
        <f t="shared" ca="1" si="27"/>
        <v/>
      </c>
      <c r="B245" t="str">
        <f t="shared" ca="1" si="28"/>
        <v/>
      </c>
      <c r="C245">
        <f>IF(K244=2,C244+1,IF(D244&lt;Parameter!$G$13,QtnSeed!C244,QtnSeed!C244+1))</f>
        <v>5</v>
      </c>
      <c r="D245">
        <f t="shared" si="29"/>
        <v>5</v>
      </c>
      <c r="E245">
        <f>IF(E244+1&lt;=Parameter!$G$13,E244+1,2)</f>
        <v>3</v>
      </c>
      <c r="I245">
        <f>IF(D245=Parameter!$G$13-1,1,0)</f>
        <v>0</v>
      </c>
      <c r="J245">
        <f>IF(E245=Parameter!$G$13,1,0)</f>
        <v>0</v>
      </c>
      <c r="K245">
        <f t="shared" si="30"/>
        <v>0</v>
      </c>
      <c r="N245">
        <f t="shared" si="31"/>
        <v>1</v>
      </c>
      <c r="O245">
        <f t="shared" si="32"/>
        <v>0</v>
      </c>
      <c r="P245">
        <f t="shared" si="33"/>
        <v>0</v>
      </c>
      <c r="Q245">
        <f>IF(C245&lt;=Parameter!$G$13,SUM(N245:P245),99)</f>
        <v>1</v>
      </c>
    </row>
    <row r="246" spans="1:17" x14ac:dyDescent="0.25">
      <c r="A246" t="str">
        <f t="shared" ca="1" si="27"/>
        <v/>
      </c>
      <c r="B246" t="str">
        <f t="shared" ca="1" si="28"/>
        <v/>
      </c>
      <c r="C246">
        <f>IF(K245=2,C245+1,IF(D245&lt;Parameter!$G$13,QtnSeed!C245,QtnSeed!C245+1))</f>
        <v>5</v>
      </c>
      <c r="D246">
        <f t="shared" si="29"/>
        <v>5</v>
      </c>
      <c r="E246">
        <f>IF(E245+1&lt;=Parameter!$G$13,E245+1,2)</f>
        <v>4</v>
      </c>
      <c r="I246">
        <f>IF(D246=Parameter!$G$13-1,1,0)</f>
        <v>0</v>
      </c>
      <c r="J246">
        <f>IF(E246=Parameter!$G$13,1,0)</f>
        <v>0</v>
      </c>
      <c r="K246">
        <f t="shared" si="30"/>
        <v>0</v>
      </c>
      <c r="N246">
        <f t="shared" si="31"/>
        <v>1</v>
      </c>
      <c r="O246">
        <f t="shared" si="32"/>
        <v>0</v>
      </c>
      <c r="P246">
        <f t="shared" si="33"/>
        <v>0</v>
      </c>
      <c r="Q246">
        <f>IF(C246&lt;=Parameter!$G$13,SUM(N246:P246),99)</f>
        <v>1</v>
      </c>
    </row>
    <row r="247" spans="1:17" x14ac:dyDescent="0.25">
      <c r="A247" t="str">
        <f t="shared" ca="1" si="27"/>
        <v/>
      </c>
      <c r="B247" t="str">
        <f t="shared" ca="1" si="28"/>
        <v/>
      </c>
      <c r="C247">
        <f>IF(K246=2,C246+1,IF(D246&lt;Parameter!$G$13,QtnSeed!C246,QtnSeed!C246+1))</f>
        <v>5</v>
      </c>
      <c r="D247">
        <f t="shared" si="29"/>
        <v>5</v>
      </c>
      <c r="E247">
        <f>IF(E246+1&lt;=Parameter!$G$13,E246+1,2)</f>
        <v>5</v>
      </c>
      <c r="I247">
        <f>IF(D247=Parameter!$G$13-1,1,0)</f>
        <v>0</v>
      </c>
      <c r="J247">
        <f>IF(E247=Parameter!$G$13,1,0)</f>
        <v>0</v>
      </c>
      <c r="K247">
        <f t="shared" si="30"/>
        <v>0</v>
      </c>
      <c r="N247">
        <f t="shared" si="31"/>
        <v>1</v>
      </c>
      <c r="O247">
        <f t="shared" si="32"/>
        <v>1</v>
      </c>
      <c r="P247">
        <f t="shared" si="33"/>
        <v>1</v>
      </c>
      <c r="Q247">
        <f>IF(C247&lt;=Parameter!$G$13,SUM(N247:P247),99)</f>
        <v>3</v>
      </c>
    </row>
    <row r="248" spans="1:17" x14ac:dyDescent="0.25">
      <c r="A248" t="str">
        <f t="shared" ca="1" si="27"/>
        <v/>
      </c>
      <c r="B248" t="str">
        <f t="shared" ca="1" si="28"/>
        <v/>
      </c>
      <c r="C248">
        <f>IF(K247=2,C247+1,IF(D247&lt;Parameter!$G$13,QtnSeed!C247,QtnSeed!C247+1))</f>
        <v>5</v>
      </c>
      <c r="D248">
        <f t="shared" si="29"/>
        <v>5</v>
      </c>
      <c r="E248">
        <f>IF(E247+1&lt;=Parameter!$G$13,E247+1,2)</f>
        <v>6</v>
      </c>
      <c r="I248">
        <f>IF(D248=Parameter!$G$13-1,1,0)</f>
        <v>0</v>
      </c>
      <c r="J248">
        <f>IF(E248=Parameter!$G$13,1,0)</f>
        <v>0</v>
      </c>
      <c r="K248">
        <f t="shared" si="30"/>
        <v>0</v>
      </c>
      <c r="N248">
        <f t="shared" si="31"/>
        <v>1</v>
      </c>
      <c r="O248">
        <f t="shared" si="32"/>
        <v>0</v>
      </c>
      <c r="P248">
        <f t="shared" si="33"/>
        <v>0</v>
      </c>
      <c r="Q248">
        <f>IF(C248&lt;=Parameter!$G$13,SUM(N248:P248),99)</f>
        <v>1</v>
      </c>
    </row>
    <row r="249" spans="1:17" x14ac:dyDescent="0.25">
      <c r="A249" t="str">
        <f t="shared" ca="1" si="27"/>
        <v/>
      </c>
      <c r="B249" t="str">
        <f t="shared" ca="1" si="28"/>
        <v/>
      </c>
      <c r="C249">
        <f>IF(K248=2,C248+1,IF(D248&lt;Parameter!$G$13,QtnSeed!C248,QtnSeed!C248+1))</f>
        <v>5</v>
      </c>
      <c r="D249">
        <f t="shared" si="29"/>
        <v>5</v>
      </c>
      <c r="E249">
        <f>IF(E248+1&lt;=Parameter!$G$13,E248+1,2)</f>
        <v>7</v>
      </c>
      <c r="I249">
        <f>IF(D249=Parameter!$G$13-1,1,0)</f>
        <v>0</v>
      </c>
      <c r="J249">
        <f>IF(E249=Parameter!$G$13,1,0)</f>
        <v>0</v>
      </c>
      <c r="K249">
        <f t="shared" si="30"/>
        <v>0</v>
      </c>
      <c r="N249">
        <f t="shared" si="31"/>
        <v>1</v>
      </c>
      <c r="O249">
        <f t="shared" si="32"/>
        <v>0</v>
      </c>
      <c r="P249">
        <f t="shared" si="33"/>
        <v>0</v>
      </c>
      <c r="Q249">
        <f>IF(C249&lt;=Parameter!$G$13,SUM(N249:P249),99)</f>
        <v>1</v>
      </c>
    </row>
    <row r="250" spans="1:17" x14ac:dyDescent="0.25">
      <c r="A250" t="str">
        <f t="shared" ca="1" si="27"/>
        <v/>
      </c>
      <c r="B250" t="str">
        <f t="shared" ca="1" si="28"/>
        <v/>
      </c>
      <c r="C250">
        <f>IF(K249=2,C249+1,IF(D249&lt;Parameter!$G$13,QtnSeed!C249,QtnSeed!C249+1))</f>
        <v>5</v>
      </c>
      <c r="D250">
        <f t="shared" si="29"/>
        <v>5</v>
      </c>
      <c r="E250">
        <f>IF(E249+1&lt;=Parameter!$G$13,E249+1,2)</f>
        <v>8</v>
      </c>
      <c r="I250">
        <f>IF(D250=Parameter!$G$13-1,1,0)</f>
        <v>0</v>
      </c>
      <c r="J250">
        <f>IF(E250=Parameter!$G$13,1,0)</f>
        <v>0</v>
      </c>
      <c r="K250">
        <f t="shared" si="30"/>
        <v>0</v>
      </c>
      <c r="N250">
        <f t="shared" si="31"/>
        <v>1</v>
      </c>
      <c r="O250">
        <f t="shared" si="32"/>
        <v>0</v>
      </c>
      <c r="P250">
        <f t="shared" si="33"/>
        <v>0</v>
      </c>
      <c r="Q250">
        <f>IF(C250&lt;=Parameter!$G$13,SUM(N250:P250),99)</f>
        <v>1</v>
      </c>
    </row>
    <row r="251" spans="1:17" x14ac:dyDescent="0.25">
      <c r="A251" t="str">
        <f t="shared" ca="1" si="27"/>
        <v/>
      </c>
      <c r="B251" t="str">
        <f t="shared" ca="1" si="28"/>
        <v/>
      </c>
      <c r="C251">
        <f>IF(K250=2,C250+1,IF(D250&lt;Parameter!$G$13,QtnSeed!C250,QtnSeed!C250+1))</f>
        <v>5</v>
      </c>
      <c r="D251">
        <f t="shared" si="29"/>
        <v>5</v>
      </c>
      <c r="E251">
        <f>IF(E250+1&lt;=Parameter!$G$13,E250+1,2)</f>
        <v>9</v>
      </c>
      <c r="I251">
        <f>IF(D251=Parameter!$G$13-1,1,0)</f>
        <v>0</v>
      </c>
      <c r="J251">
        <f>IF(E251=Parameter!$G$13,1,0)</f>
        <v>0</v>
      </c>
      <c r="K251">
        <f t="shared" si="30"/>
        <v>0</v>
      </c>
      <c r="N251">
        <f t="shared" si="31"/>
        <v>1</v>
      </c>
      <c r="O251">
        <f t="shared" si="32"/>
        <v>0</v>
      </c>
      <c r="P251">
        <f t="shared" si="33"/>
        <v>0</v>
      </c>
      <c r="Q251">
        <f>IF(C251&lt;=Parameter!$G$13,SUM(N251:P251),99)</f>
        <v>1</v>
      </c>
    </row>
    <row r="252" spans="1:17" x14ac:dyDescent="0.25">
      <c r="A252" t="str">
        <f t="shared" ca="1" si="27"/>
        <v/>
      </c>
      <c r="B252" t="str">
        <f t="shared" ca="1" si="28"/>
        <v/>
      </c>
      <c r="C252">
        <f>IF(K251=2,C251+1,IF(D251&lt;Parameter!$G$13,QtnSeed!C251,QtnSeed!C251+1))</f>
        <v>5</v>
      </c>
      <c r="D252">
        <f t="shared" si="29"/>
        <v>5</v>
      </c>
      <c r="E252">
        <f>IF(E251+1&lt;=Parameter!$G$13,E251+1,2)</f>
        <v>10</v>
      </c>
      <c r="I252">
        <f>IF(D252=Parameter!$G$13-1,1,0)</f>
        <v>0</v>
      </c>
      <c r="J252">
        <f>IF(E252=Parameter!$G$13,1,0)</f>
        <v>1</v>
      </c>
      <c r="K252">
        <f t="shared" si="30"/>
        <v>1</v>
      </c>
      <c r="N252">
        <f t="shared" si="31"/>
        <v>1</v>
      </c>
      <c r="O252">
        <f t="shared" si="32"/>
        <v>0</v>
      </c>
      <c r="P252">
        <f t="shared" si="33"/>
        <v>0</v>
      </c>
      <c r="Q252">
        <f>IF(C252&lt;=Parameter!$G$13,SUM(N252:P252),99)</f>
        <v>1</v>
      </c>
    </row>
    <row r="253" spans="1:17" x14ac:dyDescent="0.25">
      <c r="A253">
        <f t="shared" ca="1" si="27"/>
        <v>80</v>
      </c>
      <c r="B253">
        <f t="shared" ca="1" si="28"/>
        <v>0.81506720995742177</v>
      </c>
      <c r="C253">
        <f>IF(K252=2,C252+1,IF(D252&lt;Parameter!$G$13,QtnSeed!C252,QtnSeed!C252+1))</f>
        <v>5</v>
      </c>
      <c r="D253">
        <f t="shared" si="29"/>
        <v>6</v>
      </c>
      <c r="E253">
        <f>IF(E252+1&lt;=Parameter!$G$13,E252+1,2)</f>
        <v>2</v>
      </c>
      <c r="I253">
        <f>IF(D253=Parameter!$G$13-1,1,0)</f>
        <v>0</v>
      </c>
      <c r="J253">
        <f>IF(E253=Parameter!$G$13,1,0)</f>
        <v>0</v>
      </c>
      <c r="K253">
        <f t="shared" si="30"/>
        <v>0</v>
      </c>
      <c r="N253">
        <f t="shared" si="31"/>
        <v>0</v>
      </c>
      <c r="O253">
        <f t="shared" si="32"/>
        <v>0</v>
      </c>
      <c r="P253">
        <f t="shared" si="33"/>
        <v>0</v>
      </c>
      <c r="Q253">
        <f>IF(C253&lt;=Parameter!$G$13,SUM(N253:P253),99)</f>
        <v>0</v>
      </c>
    </row>
    <row r="254" spans="1:17" x14ac:dyDescent="0.25">
      <c r="A254">
        <f t="shared" ca="1" si="27"/>
        <v>390</v>
      </c>
      <c r="B254">
        <f t="shared" ca="1" si="28"/>
        <v>0.11948558711393498</v>
      </c>
      <c r="C254">
        <f>IF(K253=2,C253+1,IF(D253&lt;Parameter!$G$13,QtnSeed!C253,QtnSeed!C253+1))</f>
        <v>5</v>
      </c>
      <c r="D254">
        <f t="shared" si="29"/>
        <v>6</v>
      </c>
      <c r="E254">
        <f>IF(E253+1&lt;=Parameter!$G$13,E253+1,2)</f>
        <v>3</v>
      </c>
      <c r="I254">
        <f>IF(D254=Parameter!$G$13-1,1,0)</f>
        <v>0</v>
      </c>
      <c r="J254">
        <f>IF(E254=Parameter!$G$13,1,0)</f>
        <v>0</v>
      </c>
      <c r="K254">
        <f t="shared" si="30"/>
        <v>0</v>
      </c>
      <c r="N254">
        <f t="shared" si="31"/>
        <v>0</v>
      </c>
      <c r="O254">
        <f t="shared" si="32"/>
        <v>0</v>
      </c>
      <c r="P254">
        <f t="shared" si="33"/>
        <v>0</v>
      </c>
      <c r="Q254">
        <f>IF(C254&lt;=Parameter!$G$13,SUM(N254:P254),99)</f>
        <v>0</v>
      </c>
    </row>
    <row r="255" spans="1:17" x14ac:dyDescent="0.25">
      <c r="A255">
        <f t="shared" ca="1" si="27"/>
        <v>228</v>
      </c>
      <c r="B255">
        <f t="shared" ca="1" si="28"/>
        <v>0.51758259211495761</v>
      </c>
      <c r="C255">
        <f>IF(K254=2,C254+1,IF(D254&lt;Parameter!$G$13,QtnSeed!C254,QtnSeed!C254+1))</f>
        <v>5</v>
      </c>
      <c r="D255">
        <f t="shared" si="29"/>
        <v>6</v>
      </c>
      <c r="E255">
        <f>IF(E254+1&lt;=Parameter!$G$13,E254+1,2)</f>
        <v>4</v>
      </c>
      <c r="I255">
        <f>IF(D255=Parameter!$G$13-1,1,0)</f>
        <v>0</v>
      </c>
      <c r="J255">
        <f>IF(E255=Parameter!$G$13,1,0)</f>
        <v>0</v>
      </c>
      <c r="K255">
        <f t="shared" si="30"/>
        <v>0</v>
      </c>
      <c r="N255">
        <f t="shared" si="31"/>
        <v>0</v>
      </c>
      <c r="O255">
        <f t="shared" si="32"/>
        <v>0</v>
      </c>
      <c r="P255">
        <f t="shared" si="33"/>
        <v>0</v>
      </c>
      <c r="Q255">
        <f>IF(C255&lt;=Parameter!$G$13,SUM(N255:P255),99)</f>
        <v>0</v>
      </c>
    </row>
    <row r="256" spans="1:17" x14ac:dyDescent="0.25">
      <c r="A256" t="str">
        <f t="shared" ca="1" si="27"/>
        <v/>
      </c>
      <c r="B256" t="str">
        <f t="shared" ca="1" si="28"/>
        <v/>
      </c>
      <c r="C256">
        <f>IF(K255=2,C255+1,IF(D255&lt;Parameter!$G$13,QtnSeed!C255,QtnSeed!C255+1))</f>
        <v>5</v>
      </c>
      <c r="D256">
        <f t="shared" si="29"/>
        <v>6</v>
      </c>
      <c r="E256">
        <f>IF(E255+1&lt;=Parameter!$G$13,E255+1,2)</f>
        <v>5</v>
      </c>
      <c r="I256">
        <f>IF(D256=Parameter!$G$13-1,1,0)</f>
        <v>0</v>
      </c>
      <c r="J256">
        <f>IF(E256=Parameter!$G$13,1,0)</f>
        <v>0</v>
      </c>
      <c r="K256">
        <f t="shared" si="30"/>
        <v>0</v>
      </c>
      <c r="N256">
        <f t="shared" si="31"/>
        <v>0</v>
      </c>
      <c r="O256">
        <f t="shared" si="32"/>
        <v>1</v>
      </c>
      <c r="P256">
        <f t="shared" si="33"/>
        <v>0</v>
      </c>
      <c r="Q256">
        <f>IF(C256&lt;=Parameter!$G$13,SUM(N256:P256),99)</f>
        <v>1</v>
      </c>
    </row>
    <row r="257" spans="1:17" x14ac:dyDescent="0.25">
      <c r="A257" t="str">
        <f t="shared" ca="1" si="27"/>
        <v/>
      </c>
      <c r="B257" t="str">
        <f t="shared" ca="1" si="28"/>
        <v/>
      </c>
      <c r="C257">
        <f>IF(K256=2,C256+1,IF(D256&lt;Parameter!$G$13,QtnSeed!C256,QtnSeed!C256+1))</f>
        <v>5</v>
      </c>
      <c r="D257">
        <f t="shared" si="29"/>
        <v>6</v>
      </c>
      <c r="E257">
        <f>IF(E256+1&lt;=Parameter!$G$13,E256+1,2)</f>
        <v>6</v>
      </c>
      <c r="I257">
        <f>IF(D257=Parameter!$G$13-1,1,0)</f>
        <v>0</v>
      </c>
      <c r="J257">
        <f>IF(E257=Parameter!$G$13,1,0)</f>
        <v>0</v>
      </c>
      <c r="K257">
        <f t="shared" si="30"/>
        <v>0</v>
      </c>
      <c r="N257">
        <f t="shared" si="31"/>
        <v>0</v>
      </c>
      <c r="O257">
        <f t="shared" si="32"/>
        <v>0</v>
      </c>
      <c r="P257">
        <f t="shared" si="33"/>
        <v>1</v>
      </c>
      <c r="Q257">
        <f>IF(C257&lt;=Parameter!$G$13,SUM(N257:P257),99)</f>
        <v>1</v>
      </c>
    </row>
    <row r="258" spans="1:17" x14ac:dyDescent="0.25">
      <c r="A258">
        <f t="shared" ref="A258:A321" ca="1" si="34">IF(B258&lt;&gt;"",RANK(B258,B:B),"")</f>
        <v>351</v>
      </c>
      <c r="B258">
        <f t="shared" ref="B258:B321" ca="1" si="35">IF(Q258=0,RAND(),"")</f>
        <v>0.22001363176811461</v>
      </c>
      <c r="C258">
        <f>IF(K257=2,C257+1,IF(D257&lt;Parameter!$G$13,QtnSeed!C257,QtnSeed!C257+1))</f>
        <v>5</v>
      </c>
      <c r="D258">
        <f t="shared" si="29"/>
        <v>6</v>
      </c>
      <c r="E258">
        <f>IF(E257+1&lt;=Parameter!$G$13,E257+1,2)</f>
        <v>7</v>
      </c>
      <c r="I258">
        <f>IF(D258=Parameter!$G$13-1,1,0)</f>
        <v>0</v>
      </c>
      <c r="J258">
        <f>IF(E258=Parameter!$G$13,1,0)</f>
        <v>0</v>
      </c>
      <c r="K258">
        <f t="shared" si="30"/>
        <v>0</v>
      </c>
      <c r="N258">
        <f t="shared" si="31"/>
        <v>0</v>
      </c>
      <c r="O258">
        <f t="shared" si="32"/>
        <v>0</v>
      </c>
      <c r="P258">
        <f t="shared" si="33"/>
        <v>0</v>
      </c>
      <c r="Q258">
        <f>IF(C258&lt;=Parameter!$G$13,SUM(N258:P258),99)</f>
        <v>0</v>
      </c>
    </row>
    <row r="259" spans="1:17" x14ac:dyDescent="0.25">
      <c r="A259">
        <f t="shared" ca="1" si="34"/>
        <v>198</v>
      </c>
      <c r="B259">
        <f t="shared" ca="1" si="35"/>
        <v>0.58119378858818294</v>
      </c>
      <c r="C259">
        <f>IF(K258=2,C258+1,IF(D258&lt;Parameter!$G$13,QtnSeed!C258,QtnSeed!C258+1))</f>
        <v>5</v>
      </c>
      <c r="D259">
        <f t="shared" si="29"/>
        <v>6</v>
      </c>
      <c r="E259">
        <f>IF(E258+1&lt;=Parameter!$G$13,E258+1,2)</f>
        <v>8</v>
      </c>
      <c r="I259">
        <f>IF(D259=Parameter!$G$13-1,1,0)</f>
        <v>0</v>
      </c>
      <c r="J259">
        <f>IF(E259=Parameter!$G$13,1,0)</f>
        <v>0</v>
      </c>
      <c r="K259">
        <f t="shared" si="30"/>
        <v>0</v>
      </c>
      <c r="N259">
        <f t="shared" si="31"/>
        <v>0</v>
      </c>
      <c r="O259">
        <f t="shared" si="32"/>
        <v>0</v>
      </c>
      <c r="P259">
        <f t="shared" si="33"/>
        <v>0</v>
      </c>
      <c r="Q259">
        <f>IF(C259&lt;=Parameter!$G$13,SUM(N259:P259),99)</f>
        <v>0</v>
      </c>
    </row>
    <row r="260" spans="1:17" x14ac:dyDescent="0.25">
      <c r="A260">
        <f t="shared" ca="1" si="34"/>
        <v>270</v>
      </c>
      <c r="B260">
        <f t="shared" ca="1" si="35"/>
        <v>0.43548134924781257</v>
      </c>
      <c r="C260">
        <f>IF(K259=2,C259+1,IF(D259&lt;Parameter!$G$13,QtnSeed!C259,QtnSeed!C259+1))</f>
        <v>5</v>
      </c>
      <c r="D260">
        <f t="shared" si="29"/>
        <v>6</v>
      </c>
      <c r="E260">
        <f>IF(E259+1&lt;=Parameter!$G$13,E259+1,2)</f>
        <v>9</v>
      </c>
      <c r="I260">
        <f>IF(D260=Parameter!$G$13-1,1,0)</f>
        <v>0</v>
      </c>
      <c r="J260">
        <f>IF(E260=Parameter!$G$13,1,0)</f>
        <v>0</v>
      </c>
      <c r="K260">
        <f t="shared" si="30"/>
        <v>0</v>
      </c>
      <c r="N260">
        <f t="shared" si="31"/>
        <v>0</v>
      </c>
      <c r="O260">
        <f t="shared" si="32"/>
        <v>0</v>
      </c>
      <c r="P260">
        <f t="shared" si="33"/>
        <v>0</v>
      </c>
      <c r="Q260">
        <f>IF(C260&lt;=Parameter!$G$13,SUM(N260:P260),99)</f>
        <v>0</v>
      </c>
    </row>
    <row r="261" spans="1:17" x14ac:dyDescent="0.25">
      <c r="A261">
        <f t="shared" ca="1" si="34"/>
        <v>145</v>
      </c>
      <c r="B261">
        <f t="shared" ca="1" si="35"/>
        <v>0.68174109424965135</v>
      </c>
      <c r="C261">
        <f>IF(K260=2,C260+1,IF(D260&lt;Parameter!$G$13,QtnSeed!C260,QtnSeed!C260+1))</f>
        <v>5</v>
      </c>
      <c r="D261">
        <f t="shared" si="29"/>
        <v>6</v>
      </c>
      <c r="E261">
        <f>IF(E260+1&lt;=Parameter!$G$13,E260+1,2)</f>
        <v>10</v>
      </c>
      <c r="I261">
        <f>IF(D261=Parameter!$G$13-1,1,0)</f>
        <v>0</v>
      </c>
      <c r="J261">
        <f>IF(E261=Parameter!$G$13,1,0)</f>
        <v>1</v>
      </c>
      <c r="K261">
        <f t="shared" si="30"/>
        <v>1</v>
      </c>
      <c r="N261">
        <f t="shared" si="31"/>
        <v>0</v>
      </c>
      <c r="O261">
        <f t="shared" si="32"/>
        <v>0</v>
      </c>
      <c r="P261">
        <f t="shared" si="33"/>
        <v>0</v>
      </c>
      <c r="Q261">
        <f>IF(C261&lt;=Parameter!$G$13,SUM(N261:P261),99)</f>
        <v>0</v>
      </c>
    </row>
    <row r="262" spans="1:17" x14ac:dyDescent="0.25">
      <c r="A262">
        <f t="shared" ca="1" si="34"/>
        <v>42</v>
      </c>
      <c r="B262">
        <f t="shared" ca="1" si="35"/>
        <v>0.89270017395186774</v>
      </c>
      <c r="C262">
        <f>IF(K261=2,C261+1,IF(D261&lt;Parameter!$G$13,QtnSeed!C261,QtnSeed!C261+1))</f>
        <v>5</v>
      </c>
      <c r="D262">
        <f t="shared" si="29"/>
        <v>7</v>
      </c>
      <c r="E262">
        <f>IF(E261+1&lt;=Parameter!$G$13,E261+1,2)</f>
        <v>2</v>
      </c>
      <c r="I262">
        <f>IF(D262=Parameter!$G$13-1,1,0)</f>
        <v>0</v>
      </c>
      <c r="J262">
        <f>IF(E262=Parameter!$G$13,1,0)</f>
        <v>0</v>
      </c>
      <c r="K262">
        <f t="shared" si="30"/>
        <v>0</v>
      </c>
      <c r="N262">
        <f t="shared" si="31"/>
        <v>0</v>
      </c>
      <c r="O262">
        <f t="shared" si="32"/>
        <v>0</v>
      </c>
      <c r="P262">
        <f t="shared" si="33"/>
        <v>0</v>
      </c>
      <c r="Q262">
        <f>IF(C262&lt;=Parameter!$G$13,SUM(N262:P262),99)</f>
        <v>0</v>
      </c>
    </row>
    <row r="263" spans="1:17" x14ac:dyDescent="0.25">
      <c r="A263">
        <f t="shared" ca="1" si="34"/>
        <v>58</v>
      </c>
      <c r="B263">
        <f t="shared" ca="1" si="35"/>
        <v>0.85804405740736434</v>
      </c>
      <c r="C263">
        <f>IF(K262=2,C262+1,IF(D262&lt;Parameter!$G$13,QtnSeed!C262,QtnSeed!C262+1))</f>
        <v>5</v>
      </c>
      <c r="D263">
        <f t="shared" si="29"/>
        <v>7</v>
      </c>
      <c r="E263">
        <f>IF(E262+1&lt;=Parameter!$G$13,E262+1,2)</f>
        <v>3</v>
      </c>
      <c r="I263">
        <f>IF(D263=Parameter!$G$13-1,1,0)</f>
        <v>0</v>
      </c>
      <c r="J263">
        <f>IF(E263=Parameter!$G$13,1,0)</f>
        <v>0</v>
      </c>
      <c r="K263">
        <f t="shared" si="30"/>
        <v>0</v>
      </c>
      <c r="N263">
        <f t="shared" si="31"/>
        <v>0</v>
      </c>
      <c r="O263">
        <f t="shared" si="32"/>
        <v>0</v>
      </c>
      <c r="P263">
        <f t="shared" si="33"/>
        <v>0</v>
      </c>
      <c r="Q263">
        <f>IF(C263&lt;=Parameter!$G$13,SUM(N263:P263),99)</f>
        <v>0</v>
      </c>
    </row>
    <row r="264" spans="1:17" x14ac:dyDescent="0.25">
      <c r="A264">
        <f t="shared" ca="1" si="34"/>
        <v>105</v>
      </c>
      <c r="B264">
        <f t="shared" ca="1" si="35"/>
        <v>0.76071959895058394</v>
      </c>
      <c r="C264">
        <f>IF(K263=2,C263+1,IF(D263&lt;Parameter!$G$13,QtnSeed!C263,QtnSeed!C263+1))</f>
        <v>5</v>
      </c>
      <c r="D264">
        <f t="shared" si="29"/>
        <v>7</v>
      </c>
      <c r="E264">
        <f>IF(E263+1&lt;=Parameter!$G$13,E263+1,2)</f>
        <v>4</v>
      </c>
      <c r="I264">
        <f>IF(D264=Parameter!$G$13-1,1,0)</f>
        <v>0</v>
      </c>
      <c r="J264">
        <f>IF(E264=Parameter!$G$13,1,0)</f>
        <v>0</v>
      </c>
      <c r="K264">
        <f t="shared" si="30"/>
        <v>0</v>
      </c>
      <c r="N264">
        <f t="shared" si="31"/>
        <v>0</v>
      </c>
      <c r="O264">
        <f t="shared" si="32"/>
        <v>0</v>
      </c>
      <c r="P264">
        <f t="shared" si="33"/>
        <v>0</v>
      </c>
      <c r="Q264">
        <f>IF(C264&lt;=Parameter!$G$13,SUM(N264:P264),99)</f>
        <v>0</v>
      </c>
    </row>
    <row r="265" spans="1:17" x14ac:dyDescent="0.25">
      <c r="A265" t="str">
        <f t="shared" ca="1" si="34"/>
        <v/>
      </c>
      <c r="B265" t="str">
        <f t="shared" ca="1" si="35"/>
        <v/>
      </c>
      <c r="C265">
        <f>IF(K264=2,C264+1,IF(D264&lt;Parameter!$G$13,QtnSeed!C264,QtnSeed!C264+1))</f>
        <v>5</v>
      </c>
      <c r="D265">
        <f t="shared" si="29"/>
        <v>7</v>
      </c>
      <c r="E265">
        <f>IF(E264+1&lt;=Parameter!$G$13,E264+1,2)</f>
        <v>5</v>
      </c>
      <c r="I265">
        <f>IF(D265=Parameter!$G$13-1,1,0)</f>
        <v>0</v>
      </c>
      <c r="J265">
        <f>IF(E265=Parameter!$G$13,1,0)</f>
        <v>0</v>
      </c>
      <c r="K265">
        <f t="shared" si="30"/>
        <v>0</v>
      </c>
      <c r="N265">
        <f t="shared" si="31"/>
        <v>0</v>
      </c>
      <c r="O265">
        <f t="shared" si="32"/>
        <v>1</v>
      </c>
      <c r="P265">
        <f t="shared" si="33"/>
        <v>0</v>
      </c>
      <c r="Q265">
        <f>IF(C265&lt;=Parameter!$G$13,SUM(N265:P265),99)</f>
        <v>1</v>
      </c>
    </row>
    <row r="266" spans="1:17" x14ac:dyDescent="0.25">
      <c r="A266">
        <f t="shared" ca="1" si="34"/>
        <v>277</v>
      </c>
      <c r="B266">
        <f t="shared" ca="1" si="35"/>
        <v>0.41581956736746595</v>
      </c>
      <c r="C266">
        <f>IF(K265=2,C265+1,IF(D265&lt;Parameter!$G$13,QtnSeed!C265,QtnSeed!C265+1))</f>
        <v>5</v>
      </c>
      <c r="D266">
        <f t="shared" si="29"/>
        <v>7</v>
      </c>
      <c r="E266">
        <f>IF(E265+1&lt;=Parameter!$G$13,E265+1,2)</f>
        <v>6</v>
      </c>
      <c r="I266">
        <f>IF(D266=Parameter!$G$13-1,1,0)</f>
        <v>0</v>
      </c>
      <c r="J266">
        <f>IF(E266=Parameter!$G$13,1,0)</f>
        <v>0</v>
      </c>
      <c r="K266">
        <f t="shared" si="30"/>
        <v>0</v>
      </c>
      <c r="N266">
        <f t="shared" si="31"/>
        <v>0</v>
      </c>
      <c r="O266">
        <f t="shared" si="32"/>
        <v>0</v>
      </c>
      <c r="P266">
        <f t="shared" si="33"/>
        <v>0</v>
      </c>
      <c r="Q266">
        <f>IF(C266&lt;=Parameter!$G$13,SUM(N266:P266),99)</f>
        <v>0</v>
      </c>
    </row>
    <row r="267" spans="1:17" x14ac:dyDescent="0.25">
      <c r="A267" t="str">
        <f t="shared" ca="1" si="34"/>
        <v/>
      </c>
      <c r="B267" t="str">
        <f t="shared" ca="1" si="35"/>
        <v/>
      </c>
      <c r="C267">
        <f>IF(K266=2,C266+1,IF(D266&lt;Parameter!$G$13,QtnSeed!C266,QtnSeed!C266+1))</f>
        <v>5</v>
      </c>
      <c r="D267">
        <f t="shared" si="29"/>
        <v>7</v>
      </c>
      <c r="E267">
        <f>IF(E266+1&lt;=Parameter!$G$13,E266+1,2)</f>
        <v>7</v>
      </c>
      <c r="I267">
        <f>IF(D267=Parameter!$G$13-1,1,0)</f>
        <v>0</v>
      </c>
      <c r="J267">
        <f>IF(E267=Parameter!$G$13,1,0)</f>
        <v>0</v>
      </c>
      <c r="K267">
        <f t="shared" si="30"/>
        <v>0</v>
      </c>
      <c r="N267">
        <f t="shared" si="31"/>
        <v>0</v>
      </c>
      <c r="O267">
        <f t="shared" si="32"/>
        <v>0</v>
      </c>
      <c r="P267">
        <f t="shared" si="33"/>
        <v>1</v>
      </c>
      <c r="Q267">
        <f>IF(C267&lt;=Parameter!$G$13,SUM(N267:P267),99)</f>
        <v>1</v>
      </c>
    </row>
    <row r="268" spans="1:17" x14ac:dyDescent="0.25">
      <c r="A268">
        <f t="shared" ca="1" si="34"/>
        <v>330</v>
      </c>
      <c r="B268">
        <f t="shared" ca="1" si="35"/>
        <v>0.29549825754156778</v>
      </c>
      <c r="C268">
        <f>IF(K267=2,C267+1,IF(D267&lt;Parameter!$G$13,QtnSeed!C267,QtnSeed!C267+1))</f>
        <v>5</v>
      </c>
      <c r="D268">
        <f t="shared" si="29"/>
        <v>7</v>
      </c>
      <c r="E268">
        <f>IF(E267+1&lt;=Parameter!$G$13,E267+1,2)</f>
        <v>8</v>
      </c>
      <c r="I268">
        <f>IF(D268=Parameter!$G$13-1,1,0)</f>
        <v>0</v>
      </c>
      <c r="J268">
        <f>IF(E268=Parameter!$G$13,1,0)</f>
        <v>0</v>
      </c>
      <c r="K268">
        <f t="shared" si="30"/>
        <v>0</v>
      </c>
      <c r="N268">
        <f t="shared" si="31"/>
        <v>0</v>
      </c>
      <c r="O268">
        <f t="shared" si="32"/>
        <v>0</v>
      </c>
      <c r="P268">
        <f t="shared" si="33"/>
        <v>0</v>
      </c>
      <c r="Q268">
        <f>IF(C268&lt;=Parameter!$G$13,SUM(N268:P268),99)</f>
        <v>0</v>
      </c>
    </row>
    <row r="269" spans="1:17" x14ac:dyDescent="0.25">
      <c r="A269">
        <f t="shared" ca="1" si="34"/>
        <v>232</v>
      </c>
      <c r="B269">
        <f t="shared" ca="1" si="35"/>
        <v>0.50918423646586608</v>
      </c>
      <c r="C269">
        <f>IF(K268=2,C268+1,IF(D268&lt;Parameter!$G$13,QtnSeed!C268,QtnSeed!C268+1))</f>
        <v>5</v>
      </c>
      <c r="D269">
        <f t="shared" si="29"/>
        <v>7</v>
      </c>
      <c r="E269">
        <f>IF(E268+1&lt;=Parameter!$G$13,E268+1,2)</f>
        <v>9</v>
      </c>
      <c r="I269">
        <f>IF(D269=Parameter!$G$13-1,1,0)</f>
        <v>0</v>
      </c>
      <c r="J269">
        <f>IF(E269=Parameter!$G$13,1,0)</f>
        <v>0</v>
      </c>
      <c r="K269">
        <f t="shared" si="30"/>
        <v>0</v>
      </c>
      <c r="N269">
        <f t="shared" si="31"/>
        <v>0</v>
      </c>
      <c r="O269">
        <f t="shared" si="32"/>
        <v>0</v>
      </c>
      <c r="P269">
        <f t="shared" si="33"/>
        <v>0</v>
      </c>
      <c r="Q269">
        <f>IF(C269&lt;=Parameter!$G$13,SUM(N269:P269),99)</f>
        <v>0</v>
      </c>
    </row>
    <row r="270" spans="1:17" x14ac:dyDescent="0.25">
      <c r="A270">
        <f t="shared" ca="1" si="34"/>
        <v>264</v>
      </c>
      <c r="B270">
        <f t="shared" ca="1" si="35"/>
        <v>0.44353029869056049</v>
      </c>
      <c r="C270">
        <f>IF(K269=2,C269+1,IF(D269&lt;Parameter!$G$13,QtnSeed!C269,QtnSeed!C269+1))</f>
        <v>5</v>
      </c>
      <c r="D270">
        <f t="shared" si="29"/>
        <v>7</v>
      </c>
      <c r="E270">
        <f>IF(E269+1&lt;=Parameter!$G$13,E269+1,2)</f>
        <v>10</v>
      </c>
      <c r="I270">
        <f>IF(D270=Parameter!$G$13-1,1,0)</f>
        <v>0</v>
      </c>
      <c r="J270">
        <f>IF(E270=Parameter!$G$13,1,0)</f>
        <v>1</v>
      </c>
      <c r="K270">
        <f t="shared" si="30"/>
        <v>1</v>
      </c>
      <c r="N270">
        <f t="shared" si="31"/>
        <v>0</v>
      </c>
      <c r="O270">
        <f t="shared" si="32"/>
        <v>0</v>
      </c>
      <c r="P270">
        <f t="shared" si="33"/>
        <v>0</v>
      </c>
      <c r="Q270">
        <f>IF(C270&lt;=Parameter!$G$13,SUM(N270:P270),99)</f>
        <v>0</v>
      </c>
    </row>
    <row r="271" spans="1:17" x14ac:dyDescent="0.25">
      <c r="A271">
        <f t="shared" ca="1" si="34"/>
        <v>253</v>
      </c>
      <c r="B271">
        <f t="shared" ca="1" si="35"/>
        <v>0.46479089568459009</v>
      </c>
      <c r="C271">
        <f>IF(K270=2,C270+1,IF(D270&lt;Parameter!$G$13,QtnSeed!C270,QtnSeed!C270+1))</f>
        <v>5</v>
      </c>
      <c r="D271">
        <f t="shared" si="29"/>
        <v>8</v>
      </c>
      <c r="E271">
        <f>IF(E270+1&lt;=Parameter!$G$13,E270+1,2)</f>
        <v>2</v>
      </c>
      <c r="I271">
        <f>IF(D271=Parameter!$G$13-1,1,0)</f>
        <v>0</v>
      </c>
      <c r="J271">
        <f>IF(E271=Parameter!$G$13,1,0)</f>
        <v>0</v>
      </c>
      <c r="K271">
        <f t="shared" si="30"/>
        <v>0</v>
      </c>
      <c r="N271">
        <f t="shared" si="31"/>
        <v>0</v>
      </c>
      <c r="O271">
        <f t="shared" si="32"/>
        <v>0</v>
      </c>
      <c r="P271">
        <f t="shared" si="33"/>
        <v>0</v>
      </c>
      <c r="Q271">
        <f>IF(C271&lt;=Parameter!$G$13,SUM(N271:P271),99)</f>
        <v>0</v>
      </c>
    </row>
    <row r="272" spans="1:17" x14ac:dyDescent="0.25">
      <c r="A272">
        <f t="shared" ca="1" si="34"/>
        <v>184</v>
      </c>
      <c r="B272">
        <f t="shared" ca="1" si="35"/>
        <v>0.61206838034912614</v>
      </c>
      <c r="C272">
        <f>IF(K271=2,C271+1,IF(D271&lt;Parameter!$G$13,QtnSeed!C271,QtnSeed!C271+1))</f>
        <v>5</v>
      </c>
      <c r="D272">
        <f t="shared" si="29"/>
        <v>8</v>
      </c>
      <c r="E272">
        <f>IF(E271+1&lt;=Parameter!$G$13,E271+1,2)</f>
        <v>3</v>
      </c>
      <c r="I272">
        <f>IF(D272=Parameter!$G$13-1,1,0)</f>
        <v>0</v>
      </c>
      <c r="J272">
        <f>IF(E272=Parameter!$G$13,1,0)</f>
        <v>0</v>
      </c>
      <c r="K272">
        <f t="shared" si="30"/>
        <v>0</v>
      </c>
      <c r="N272">
        <f t="shared" si="31"/>
        <v>0</v>
      </c>
      <c r="O272">
        <f t="shared" si="32"/>
        <v>0</v>
      </c>
      <c r="P272">
        <f t="shared" si="33"/>
        <v>0</v>
      </c>
      <c r="Q272">
        <f>IF(C272&lt;=Parameter!$G$13,SUM(N272:P272),99)</f>
        <v>0</v>
      </c>
    </row>
    <row r="273" spans="1:17" x14ac:dyDescent="0.25">
      <c r="A273">
        <f t="shared" ca="1" si="34"/>
        <v>62</v>
      </c>
      <c r="B273">
        <f t="shared" ca="1" si="35"/>
        <v>0.84942334473334802</v>
      </c>
      <c r="C273">
        <f>IF(K272=2,C272+1,IF(D272&lt;Parameter!$G$13,QtnSeed!C272,QtnSeed!C272+1))</f>
        <v>5</v>
      </c>
      <c r="D273">
        <f t="shared" si="29"/>
        <v>8</v>
      </c>
      <c r="E273">
        <f>IF(E272+1&lt;=Parameter!$G$13,E272+1,2)</f>
        <v>4</v>
      </c>
      <c r="I273">
        <f>IF(D273=Parameter!$G$13-1,1,0)</f>
        <v>0</v>
      </c>
      <c r="J273">
        <f>IF(E273=Parameter!$G$13,1,0)</f>
        <v>0</v>
      </c>
      <c r="K273">
        <f t="shared" si="30"/>
        <v>0</v>
      </c>
      <c r="N273">
        <f t="shared" si="31"/>
        <v>0</v>
      </c>
      <c r="O273">
        <f t="shared" si="32"/>
        <v>0</v>
      </c>
      <c r="P273">
        <f t="shared" si="33"/>
        <v>0</v>
      </c>
      <c r="Q273">
        <f>IF(C273&lt;=Parameter!$G$13,SUM(N273:P273),99)</f>
        <v>0</v>
      </c>
    </row>
    <row r="274" spans="1:17" x14ac:dyDescent="0.25">
      <c r="A274" t="str">
        <f t="shared" ca="1" si="34"/>
        <v/>
      </c>
      <c r="B274" t="str">
        <f t="shared" ca="1" si="35"/>
        <v/>
      </c>
      <c r="C274">
        <f>IF(K273=2,C273+1,IF(D273&lt;Parameter!$G$13,QtnSeed!C273,QtnSeed!C273+1))</f>
        <v>5</v>
      </c>
      <c r="D274">
        <f t="shared" si="29"/>
        <v>8</v>
      </c>
      <c r="E274">
        <f>IF(E273+1&lt;=Parameter!$G$13,E273+1,2)</f>
        <v>5</v>
      </c>
      <c r="I274">
        <f>IF(D274=Parameter!$G$13-1,1,0)</f>
        <v>0</v>
      </c>
      <c r="J274">
        <f>IF(E274=Parameter!$G$13,1,0)</f>
        <v>0</v>
      </c>
      <c r="K274">
        <f t="shared" si="30"/>
        <v>0</v>
      </c>
      <c r="N274">
        <f t="shared" si="31"/>
        <v>0</v>
      </c>
      <c r="O274">
        <f t="shared" si="32"/>
        <v>1</v>
      </c>
      <c r="P274">
        <f t="shared" si="33"/>
        <v>0</v>
      </c>
      <c r="Q274">
        <f>IF(C274&lt;=Parameter!$G$13,SUM(N274:P274),99)</f>
        <v>1</v>
      </c>
    </row>
    <row r="275" spans="1:17" x14ac:dyDescent="0.25">
      <c r="A275">
        <f t="shared" ca="1" si="34"/>
        <v>150</v>
      </c>
      <c r="B275">
        <f t="shared" ca="1" si="35"/>
        <v>0.66850990924210152</v>
      </c>
      <c r="C275">
        <f>IF(K274=2,C274+1,IF(D274&lt;Parameter!$G$13,QtnSeed!C274,QtnSeed!C274+1))</f>
        <v>5</v>
      </c>
      <c r="D275">
        <f t="shared" si="29"/>
        <v>8</v>
      </c>
      <c r="E275">
        <f>IF(E274+1&lt;=Parameter!$G$13,E274+1,2)</f>
        <v>6</v>
      </c>
      <c r="I275">
        <f>IF(D275=Parameter!$G$13-1,1,0)</f>
        <v>0</v>
      </c>
      <c r="J275">
        <f>IF(E275=Parameter!$G$13,1,0)</f>
        <v>0</v>
      </c>
      <c r="K275">
        <f t="shared" si="30"/>
        <v>0</v>
      </c>
      <c r="N275">
        <f t="shared" si="31"/>
        <v>0</v>
      </c>
      <c r="O275">
        <f t="shared" si="32"/>
        <v>0</v>
      </c>
      <c r="P275">
        <f t="shared" si="33"/>
        <v>0</v>
      </c>
      <c r="Q275">
        <f>IF(C275&lt;=Parameter!$G$13,SUM(N275:P275),99)</f>
        <v>0</v>
      </c>
    </row>
    <row r="276" spans="1:17" x14ac:dyDescent="0.25">
      <c r="A276">
        <f t="shared" ca="1" si="34"/>
        <v>61</v>
      </c>
      <c r="B276">
        <f t="shared" ca="1" si="35"/>
        <v>0.85057551389430597</v>
      </c>
      <c r="C276">
        <f>IF(K275=2,C275+1,IF(D275&lt;Parameter!$G$13,QtnSeed!C275,QtnSeed!C275+1))</f>
        <v>5</v>
      </c>
      <c r="D276">
        <f t="shared" si="29"/>
        <v>8</v>
      </c>
      <c r="E276">
        <f>IF(E275+1&lt;=Parameter!$G$13,E275+1,2)</f>
        <v>7</v>
      </c>
      <c r="I276">
        <f>IF(D276=Parameter!$G$13-1,1,0)</f>
        <v>0</v>
      </c>
      <c r="J276">
        <f>IF(E276=Parameter!$G$13,1,0)</f>
        <v>0</v>
      </c>
      <c r="K276">
        <f t="shared" si="30"/>
        <v>0</v>
      </c>
      <c r="N276">
        <f t="shared" si="31"/>
        <v>0</v>
      </c>
      <c r="O276">
        <f t="shared" si="32"/>
        <v>0</v>
      </c>
      <c r="P276">
        <f t="shared" si="33"/>
        <v>0</v>
      </c>
      <c r="Q276">
        <f>IF(C276&lt;=Parameter!$G$13,SUM(N276:P276),99)</f>
        <v>0</v>
      </c>
    </row>
    <row r="277" spans="1:17" x14ac:dyDescent="0.25">
      <c r="A277" t="str">
        <f t="shared" ca="1" si="34"/>
        <v/>
      </c>
      <c r="B277" t="str">
        <f t="shared" ca="1" si="35"/>
        <v/>
      </c>
      <c r="C277">
        <f>IF(K276=2,C276+1,IF(D276&lt;Parameter!$G$13,QtnSeed!C276,QtnSeed!C276+1))</f>
        <v>5</v>
      </c>
      <c r="D277">
        <f t="shared" si="29"/>
        <v>8</v>
      </c>
      <c r="E277">
        <f>IF(E276+1&lt;=Parameter!$G$13,E276+1,2)</f>
        <v>8</v>
      </c>
      <c r="I277">
        <f>IF(D277=Parameter!$G$13-1,1,0)</f>
        <v>0</v>
      </c>
      <c r="J277">
        <f>IF(E277=Parameter!$G$13,1,0)</f>
        <v>0</v>
      </c>
      <c r="K277">
        <f t="shared" si="30"/>
        <v>0</v>
      </c>
      <c r="N277">
        <f t="shared" si="31"/>
        <v>0</v>
      </c>
      <c r="O277">
        <f t="shared" si="32"/>
        <v>0</v>
      </c>
      <c r="P277">
        <f t="shared" si="33"/>
        <v>1</v>
      </c>
      <c r="Q277">
        <f>IF(C277&lt;=Parameter!$G$13,SUM(N277:P277),99)</f>
        <v>1</v>
      </c>
    </row>
    <row r="278" spans="1:17" x14ac:dyDescent="0.25">
      <c r="A278">
        <f t="shared" ca="1" si="34"/>
        <v>430</v>
      </c>
      <c r="B278">
        <f t="shared" ca="1" si="35"/>
        <v>2.4621042098978418E-2</v>
      </c>
      <c r="C278">
        <f>IF(K277=2,C277+1,IF(D277&lt;Parameter!$G$13,QtnSeed!C277,QtnSeed!C277+1))</f>
        <v>5</v>
      </c>
      <c r="D278">
        <f t="shared" si="29"/>
        <v>8</v>
      </c>
      <c r="E278">
        <f>IF(E277+1&lt;=Parameter!$G$13,E277+1,2)</f>
        <v>9</v>
      </c>
      <c r="I278">
        <f>IF(D278=Parameter!$G$13-1,1,0)</f>
        <v>0</v>
      </c>
      <c r="J278">
        <f>IF(E278=Parameter!$G$13,1,0)</f>
        <v>0</v>
      </c>
      <c r="K278">
        <f t="shared" si="30"/>
        <v>0</v>
      </c>
      <c r="N278">
        <f t="shared" si="31"/>
        <v>0</v>
      </c>
      <c r="O278">
        <f t="shared" si="32"/>
        <v>0</v>
      </c>
      <c r="P278">
        <f t="shared" si="33"/>
        <v>0</v>
      </c>
      <c r="Q278">
        <f>IF(C278&lt;=Parameter!$G$13,SUM(N278:P278),99)</f>
        <v>0</v>
      </c>
    </row>
    <row r="279" spans="1:17" x14ac:dyDescent="0.25">
      <c r="A279">
        <f t="shared" ca="1" si="34"/>
        <v>425</v>
      </c>
      <c r="B279">
        <f t="shared" ca="1" si="35"/>
        <v>3.5978779346112599E-2</v>
      </c>
      <c r="C279">
        <f>IF(K278=2,C278+1,IF(D278&lt;Parameter!$G$13,QtnSeed!C278,QtnSeed!C278+1))</f>
        <v>5</v>
      </c>
      <c r="D279">
        <f t="shared" si="29"/>
        <v>8</v>
      </c>
      <c r="E279">
        <f>IF(E278+1&lt;=Parameter!$G$13,E278+1,2)</f>
        <v>10</v>
      </c>
      <c r="I279">
        <f>IF(D279=Parameter!$G$13-1,1,0)</f>
        <v>0</v>
      </c>
      <c r="J279">
        <f>IF(E279=Parameter!$G$13,1,0)</f>
        <v>1</v>
      </c>
      <c r="K279">
        <f t="shared" si="30"/>
        <v>1</v>
      </c>
      <c r="N279">
        <f t="shared" si="31"/>
        <v>0</v>
      </c>
      <c r="O279">
        <f t="shared" si="32"/>
        <v>0</v>
      </c>
      <c r="P279">
        <f t="shared" si="33"/>
        <v>0</v>
      </c>
      <c r="Q279">
        <f>IF(C279&lt;=Parameter!$G$13,SUM(N279:P279),99)</f>
        <v>0</v>
      </c>
    </row>
    <row r="280" spans="1:17" x14ac:dyDescent="0.25">
      <c r="A280">
        <f t="shared" ca="1" si="34"/>
        <v>74</v>
      </c>
      <c r="B280">
        <f t="shared" ca="1" si="35"/>
        <v>0.82434552812294881</v>
      </c>
      <c r="C280">
        <f>IF(K279=2,C279+1,IF(D279&lt;Parameter!$G$13,QtnSeed!C279,QtnSeed!C279+1))</f>
        <v>5</v>
      </c>
      <c r="D280">
        <f t="shared" si="29"/>
        <v>9</v>
      </c>
      <c r="E280">
        <f>IF(E279+1&lt;=Parameter!$G$13,E279+1,2)</f>
        <v>2</v>
      </c>
      <c r="I280">
        <f>IF(D280=Parameter!$G$13-1,1,0)</f>
        <v>1</v>
      </c>
      <c r="J280">
        <f>IF(E280=Parameter!$G$13,1,0)</f>
        <v>0</v>
      </c>
      <c r="K280">
        <f t="shared" si="30"/>
        <v>1</v>
      </c>
      <c r="N280">
        <f t="shared" si="31"/>
        <v>0</v>
      </c>
      <c r="O280">
        <f t="shared" si="32"/>
        <v>0</v>
      </c>
      <c r="P280">
        <f t="shared" si="33"/>
        <v>0</v>
      </c>
      <c r="Q280">
        <f>IF(C280&lt;=Parameter!$G$13,SUM(N280:P280),99)</f>
        <v>0</v>
      </c>
    </row>
    <row r="281" spans="1:17" x14ac:dyDescent="0.25">
      <c r="A281">
        <f t="shared" ca="1" si="34"/>
        <v>156</v>
      </c>
      <c r="B281">
        <f t="shared" ca="1" si="35"/>
        <v>0.6565357039174613</v>
      </c>
      <c r="C281">
        <f>IF(K280=2,C280+1,IF(D280&lt;Parameter!$G$13,QtnSeed!C280,QtnSeed!C280+1))</f>
        <v>5</v>
      </c>
      <c r="D281">
        <f t="shared" si="29"/>
        <v>9</v>
      </c>
      <c r="E281">
        <f>IF(E280+1&lt;=Parameter!$G$13,E280+1,2)</f>
        <v>3</v>
      </c>
      <c r="I281">
        <f>IF(D281=Parameter!$G$13-1,1,0)</f>
        <v>1</v>
      </c>
      <c r="J281">
        <f>IF(E281=Parameter!$G$13,1,0)</f>
        <v>0</v>
      </c>
      <c r="K281">
        <f t="shared" si="30"/>
        <v>1</v>
      </c>
      <c r="N281">
        <f t="shared" si="31"/>
        <v>0</v>
      </c>
      <c r="O281">
        <f t="shared" si="32"/>
        <v>0</v>
      </c>
      <c r="P281">
        <f t="shared" si="33"/>
        <v>0</v>
      </c>
      <c r="Q281">
        <f>IF(C281&lt;=Parameter!$G$13,SUM(N281:P281),99)</f>
        <v>0</v>
      </c>
    </row>
    <row r="282" spans="1:17" x14ac:dyDescent="0.25">
      <c r="A282">
        <f t="shared" ca="1" si="34"/>
        <v>411</v>
      </c>
      <c r="B282">
        <f t="shared" ca="1" si="35"/>
        <v>6.1960431579413222E-2</v>
      </c>
      <c r="C282">
        <f>IF(K281=2,C281+1,IF(D281&lt;Parameter!$G$13,QtnSeed!C281,QtnSeed!C281+1))</f>
        <v>5</v>
      </c>
      <c r="D282">
        <f t="shared" si="29"/>
        <v>9</v>
      </c>
      <c r="E282">
        <f>IF(E281+1&lt;=Parameter!$G$13,E281+1,2)</f>
        <v>4</v>
      </c>
      <c r="I282">
        <f>IF(D282=Parameter!$G$13-1,1,0)</f>
        <v>1</v>
      </c>
      <c r="J282">
        <f>IF(E282=Parameter!$G$13,1,0)</f>
        <v>0</v>
      </c>
      <c r="K282">
        <f t="shared" si="30"/>
        <v>1</v>
      </c>
      <c r="N282">
        <f t="shared" si="31"/>
        <v>0</v>
      </c>
      <c r="O282">
        <f t="shared" si="32"/>
        <v>0</v>
      </c>
      <c r="P282">
        <f t="shared" si="33"/>
        <v>0</v>
      </c>
      <c r="Q282">
        <f>IF(C282&lt;=Parameter!$G$13,SUM(N282:P282),99)</f>
        <v>0</v>
      </c>
    </row>
    <row r="283" spans="1:17" x14ac:dyDescent="0.25">
      <c r="A283" t="str">
        <f t="shared" ca="1" si="34"/>
        <v/>
      </c>
      <c r="B283" t="str">
        <f t="shared" ca="1" si="35"/>
        <v/>
      </c>
      <c r="C283">
        <f>IF(K282=2,C282+1,IF(D282&lt;Parameter!$G$13,QtnSeed!C282,QtnSeed!C282+1))</f>
        <v>5</v>
      </c>
      <c r="D283">
        <f t="shared" si="29"/>
        <v>9</v>
      </c>
      <c r="E283">
        <f>IF(E282+1&lt;=Parameter!$G$13,E282+1,2)</f>
        <v>5</v>
      </c>
      <c r="I283">
        <f>IF(D283=Parameter!$G$13-1,1,0)</f>
        <v>1</v>
      </c>
      <c r="J283">
        <f>IF(E283=Parameter!$G$13,1,0)</f>
        <v>0</v>
      </c>
      <c r="K283">
        <f t="shared" si="30"/>
        <v>1</v>
      </c>
      <c r="N283">
        <f t="shared" si="31"/>
        <v>0</v>
      </c>
      <c r="O283">
        <f t="shared" si="32"/>
        <v>1</v>
      </c>
      <c r="P283">
        <f t="shared" si="33"/>
        <v>0</v>
      </c>
      <c r="Q283">
        <f>IF(C283&lt;=Parameter!$G$13,SUM(N283:P283),99)</f>
        <v>1</v>
      </c>
    </row>
    <row r="284" spans="1:17" x14ac:dyDescent="0.25">
      <c r="A284">
        <f t="shared" ca="1" si="34"/>
        <v>50</v>
      </c>
      <c r="B284">
        <f t="shared" ca="1" si="35"/>
        <v>0.87744239417605718</v>
      </c>
      <c r="C284">
        <f>IF(K283=2,C283+1,IF(D283&lt;Parameter!$G$13,QtnSeed!C283,QtnSeed!C283+1))</f>
        <v>5</v>
      </c>
      <c r="D284">
        <f t="shared" si="29"/>
        <v>9</v>
      </c>
      <c r="E284">
        <f>IF(E283+1&lt;=Parameter!$G$13,E283+1,2)</f>
        <v>6</v>
      </c>
      <c r="I284">
        <f>IF(D284=Parameter!$G$13-1,1,0)</f>
        <v>1</v>
      </c>
      <c r="J284">
        <f>IF(E284=Parameter!$G$13,1,0)</f>
        <v>0</v>
      </c>
      <c r="K284">
        <f t="shared" si="30"/>
        <v>1</v>
      </c>
      <c r="N284">
        <f t="shared" si="31"/>
        <v>0</v>
      </c>
      <c r="O284">
        <f t="shared" si="32"/>
        <v>0</v>
      </c>
      <c r="P284">
        <f t="shared" si="33"/>
        <v>0</v>
      </c>
      <c r="Q284">
        <f>IF(C284&lt;=Parameter!$G$13,SUM(N284:P284),99)</f>
        <v>0</v>
      </c>
    </row>
    <row r="285" spans="1:17" x14ac:dyDescent="0.25">
      <c r="A285">
        <f t="shared" ca="1" si="34"/>
        <v>211</v>
      </c>
      <c r="B285">
        <f t="shared" ca="1" si="35"/>
        <v>0.55097700934087435</v>
      </c>
      <c r="C285">
        <f>IF(K284=2,C284+1,IF(D284&lt;Parameter!$G$13,QtnSeed!C284,QtnSeed!C284+1))</f>
        <v>5</v>
      </c>
      <c r="D285">
        <f t="shared" si="29"/>
        <v>9</v>
      </c>
      <c r="E285">
        <f>IF(E284+1&lt;=Parameter!$G$13,E284+1,2)</f>
        <v>7</v>
      </c>
      <c r="I285">
        <f>IF(D285=Parameter!$G$13-1,1,0)</f>
        <v>1</v>
      </c>
      <c r="J285">
        <f>IF(E285=Parameter!$G$13,1,0)</f>
        <v>0</v>
      </c>
      <c r="K285">
        <f t="shared" si="30"/>
        <v>1</v>
      </c>
      <c r="N285">
        <f t="shared" si="31"/>
        <v>0</v>
      </c>
      <c r="O285">
        <f t="shared" si="32"/>
        <v>0</v>
      </c>
      <c r="P285">
        <f t="shared" si="33"/>
        <v>0</v>
      </c>
      <c r="Q285">
        <f>IF(C285&lt;=Parameter!$G$13,SUM(N285:P285),99)</f>
        <v>0</v>
      </c>
    </row>
    <row r="286" spans="1:17" x14ac:dyDescent="0.25">
      <c r="A286">
        <f t="shared" ca="1" si="34"/>
        <v>134</v>
      </c>
      <c r="B286">
        <f t="shared" ca="1" si="35"/>
        <v>0.70902521480344249</v>
      </c>
      <c r="C286">
        <f>IF(K285=2,C285+1,IF(D285&lt;Parameter!$G$13,QtnSeed!C285,QtnSeed!C285+1))</f>
        <v>5</v>
      </c>
      <c r="D286">
        <f t="shared" si="29"/>
        <v>9</v>
      </c>
      <c r="E286">
        <f>IF(E285+1&lt;=Parameter!$G$13,E285+1,2)</f>
        <v>8</v>
      </c>
      <c r="I286">
        <f>IF(D286=Parameter!$G$13-1,1,0)</f>
        <v>1</v>
      </c>
      <c r="J286">
        <f>IF(E286=Parameter!$G$13,1,0)</f>
        <v>0</v>
      </c>
      <c r="K286">
        <f t="shared" si="30"/>
        <v>1</v>
      </c>
      <c r="N286">
        <f t="shared" si="31"/>
        <v>0</v>
      </c>
      <c r="O286">
        <f t="shared" si="32"/>
        <v>0</v>
      </c>
      <c r="P286">
        <f t="shared" si="33"/>
        <v>0</v>
      </c>
      <c r="Q286">
        <f>IF(C286&lt;=Parameter!$G$13,SUM(N286:P286),99)</f>
        <v>0</v>
      </c>
    </row>
    <row r="287" spans="1:17" x14ac:dyDescent="0.25">
      <c r="A287" t="str">
        <f t="shared" ca="1" si="34"/>
        <v/>
      </c>
      <c r="B287" t="str">
        <f t="shared" ca="1" si="35"/>
        <v/>
      </c>
      <c r="C287">
        <f>IF(K286=2,C286+1,IF(D286&lt;Parameter!$G$13,QtnSeed!C286,QtnSeed!C286+1))</f>
        <v>5</v>
      </c>
      <c r="D287">
        <f t="shared" si="29"/>
        <v>9</v>
      </c>
      <c r="E287">
        <f>IF(E286+1&lt;=Parameter!$G$13,E286+1,2)</f>
        <v>9</v>
      </c>
      <c r="I287">
        <f>IF(D287=Parameter!$G$13-1,1,0)</f>
        <v>1</v>
      </c>
      <c r="J287">
        <f>IF(E287=Parameter!$G$13,1,0)</f>
        <v>0</v>
      </c>
      <c r="K287">
        <f t="shared" si="30"/>
        <v>1</v>
      </c>
      <c r="N287">
        <f t="shared" si="31"/>
        <v>0</v>
      </c>
      <c r="O287">
        <f t="shared" si="32"/>
        <v>0</v>
      </c>
      <c r="P287">
        <f t="shared" si="33"/>
        <v>1</v>
      </c>
      <c r="Q287">
        <f>IF(C287&lt;=Parameter!$G$13,SUM(N287:P287),99)</f>
        <v>1</v>
      </c>
    </row>
    <row r="288" spans="1:17" x14ac:dyDescent="0.25">
      <c r="A288">
        <f t="shared" ca="1" si="34"/>
        <v>199</v>
      </c>
      <c r="B288">
        <f t="shared" ca="1" si="35"/>
        <v>0.57888684961594383</v>
      </c>
      <c r="C288">
        <f>IF(K287=2,C287+1,IF(D287&lt;Parameter!$G$13,QtnSeed!C287,QtnSeed!C287+1))</f>
        <v>5</v>
      </c>
      <c r="D288">
        <f t="shared" si="29"/>
        <v>9</v>
      </c>
      <c r="E288">
        <f>IF(E287+1&lt;=Parameter!$G$13,E287+1,2)</f>
        <v>10</v>
      </c>
      <c r="I288">
        <f>IF(D288=Parameter!$G$13-1,1,0)</f>
        <v>1</v>
      </c>
      <c r="J288">
        <f>IF(E288=Parameter!$G$13,1,0)</f>
        <v>1</v>
      </c>
      <c r="K288">
        <f t="shared" si="30"/>
        <v>2</v>
      </c>
      <c r="N288">
        <f t="shared" si="31"/>
        <v>0</v>
      </c>
      <c r="O288">
        <f t="shared" si="32"/>
        <v>0</v>
      </c>
      <c r="P288">
        <f t="shared" si="33"/>
        <v>0</v>
      </c>
      <c r="Q288">
        <f>IF(C288&lt;=Parameter!$G$13,SUM(N288:P288),99)</f>
        <v>0</v>
      </c>
    </row>
    <row r="289" spans="1:17" x14ac:dyDescent="0.25">
      <c r="A289" t="str">
        <f t="shared" ca="1" si="34"/>
        <v/>
      </c>
      <c r="B289" t="str">
        <f t="shared" ca="1" si="35"/>
        <v/>
      </c>
      <c r="C289">
        <f>IF(K288=2,C288+1,IF(D288&lt;Parameter!$G$13,QtnSeed!C288,QtnSeed!C288+1))</f>
        <v>6</v>
      </c>
      <c r="D289">
        <f t="shared" si="29"/>
        <v>2</v>
      </c>
      <c r="E289">
        <f>IF(E288+1&lt;=Parameter!$G$13,E288+1,2)</f>
        <v>2</v>
      </c>
      <c r="I289">
        <f>IF(D289=Parameter!$G$13-1,1,0)</f>
        <v>0</v>
      </c>
      <c r="J289">
        <f>IF(E289=Parameter!$G$13,1,0)</f>
        <v>0</v>
      </c>
      <c r="K289">
        <f t="shared" si="30"/>
        <v>0</v>
      </c>
      <c r="N289">
        <f t="shared" si="31"/>
        <v>0</v>
      </c>
      <c r="O289">
        <f t="shared" si="32"/>
        <v>0</v>
      </c>
      <c r="P289">
        <f t="shared" si="33"/>
        <v>1</v>
      </c>
      <c r="Q289">
        <f>IF(C289&lt;=Parameter!$G$13,SUM(N289:P289),99)</f>
        <v>1</v>
      </c>
    </row>
    <row r="290" spans="1:17" x14ac:dyDescent="0.25">
      <c r="A290">
        <f t="shared" ca="1" si="34"/>
        <v>71</v>
      </c>
      <c r="B290">
        <f t="shared" ca="1" si="35"/>
        <v>0.82612353970215069</v>
      </c>
      <c r="C290">
        <f>IF(K289=2,C289+1,IF(D289&lt;Parameter!$G$13,QtnSeed!C289,QtnSeed!C289+1))</f>
        <v>6</v>
      </c>
      <c r="D290">
        <f t="shared" si="29"/>
        <v>2</v>
      </c>
      <c r="E290">
        <f>IF(E289+1&lt;=Parameter!$G$13,E289+1,2)</f>
        <v>3</v>
      </c>
      <c r="I290">
        <f>IF(D290=Parameter!$G$13-1,1,0)</f>
        <v>0</v>
      </c>
      <c r="J290">
        <f>IF(E290=Parameter!$G$13,1,0)</f>
        <v>0</v>
      </c>
      <c r="K290">
        <f t="shared" si="30"/>
        <v>0</v>
      </c>
      <c r="N290">
        <f t="shared" si="31"/>
        <v>0</v>
      </c>
      <c r="O290">
        <f t="shared" si="32"/>
        <v>0</v>
      </c>
      <c r="P290">
        <f t="shared" si="33"/>
        <v>0</v>
      </c>
      <c r="Q290">
        <f>IF(C290&lt;=Parameter!$G$13,SUM(N290:P290),99)</f>
        <v>0</v>
      </c>
    </row>
    <row r="291" spans="1:17" x14ac:dyDescent="0.25">
      <c r="A291">
        <f t="shared" ca="1" si="34"/>
        <v>168</v>
      </c>
      <c r="B291">
        <f t="shared" ca="1" si="35"/>
        <v>0.6415737625597252</v>
      </c>
      <c r="C291">
        <f>IF(K290=2,C290+1,IF(D290&lt;Parameter!$G$13,QtnSeed!C290,QtnSeed!C290+1))</f>
        <v>6</v>
      </c>
      <c r="D291">
        <f t="shared" ref="D291:D354" si="36">IF(K290=2,2,IF(J290=1,D290+1,D290))</f>
        <v>2</v>
      </c>
      <c r="E291">
        <f>IF(E290+1&lt;=Parameter!$G$13,E290+1,2)</f>
        <v>4</v>
      </c>
      <c r="I291">
        <f>IF(D291=Parameter!$G$13-1,1,0)</f>
        <v>0</v>
      </c>
      <c r="J291">
        <f>IF(E291=Parameter!$G$13,1,0)</f>
        <v>0</v>
      </c>
      <c r="K291">
        <f t="shared" ref="K291:K354" si="37">SUM(I291:J291)</f>
        <v>0</v>
      </c>
      <c r="N291">
        <f t="shared" si="31"/>
        <v>0</v>
      </c>
      <c r="O291">
        <f t="shared" si="32"/>
        <v>0</v>
      </c>
      <c r="P291">
        <f t="shared" si="33"/>
        <v>0</v>
      </c>
      <c r="Q291">
        <f>IF(C291&lt;=Parameter!$G$13,SUM(N291:P291),99)</f>
        <v>0</v>
      </c>
    </row>
    <row r="292" spans="1:17" x14ac:dyDescent="0.25">
      <c r="A292">
        <f t="shared" ca="1" si="34"/>
        <v>346</v>
      </c>
      <c r="B292">
        <f t="shared" ca="1" si="35"/>
        <v>0.2526347269823398</v>
      </c>
      <c r="C292">
        <f>IF(K291=2,C291+1,IF(D291&lt;Parameter!$G$13,QtnSeed!C291,QtnSeed!C291+1))</f>
        <v>6</v>
      </c>
      <c r="D292">
        <f t="shared" si="36"/>
        <v>2</v>
      </c>
      <c r="E292">
        <f>IF(E291+1&lt;=Parameter!$G$13,E291+1,2)</f>
        <v>5</v>
      </c>
      <c r="I292">
        <f>IF(D292=Parameter!$G$13-1,1,0)</f>
        <v>0</v>
      </c>
      <c r="J292">
        <f>IF(E292=Parameter!$G$13,1,0)</f>
        <v>0</v>
      </c>
      <c r="K292">
        <f t="shared" si="37"/>
        <v>0</v>
      </c>
      <c r="N292">
        <f t="shared" si="31"/>
        <v>0</v>
      </c>
      <c r="O292">
        <f t="shared" si="32"/>
        <v>0</v>
      </c>
      <c r="P292">
        <f t="shared" si="33"/>
        <v>0</v>
      </c>
      <c r="Q292">
        <f>IF(C292&lt;=Parameter!$G$13,SUM(N292:P292),99)</f>
        <v>0</v>
      </c>
    </row>
    <row r="293" spans="1:17" x14ac:dyDescent="0.25">
      <c r="A293" t="str">
        <f t="shared" ca="1" si="34"/>
        <v/>
      </c>
      <c r="B293" t="str">
        <f t="shared" ca="1" si="35"/>
        <v/>
      </c>
      <c r="C293">
        <f>IF(K292=2,C292+1,IF(D292&lt;Parameter!$G$13,QtnSeed!C292,QtnSeed!C292+1))</f>
        <v>6</v>
      </c>
      <c r="D293">
        <f t="shared" si="36"/>
        <v>2</v>
      </c>
      <c r="E293">
        <f>IF(E292+1&lt;=Parameter!$G$13,E292+1,2)</f>
        <v>6</v>
      </c>
      <c r="I293">
        <f>IF(D293=Parameter!$G$13-1,1,0)</f>
        <v>0</v>
      </c>
      <c r="J293">
        <f>IF(E293=Parameter!$G$13,1,0)</f>
        <v>0</v>
      </c>
      <c r="K293">
        <f t="shared" si="37"/>
        <v>0</v>
      </c>
      <c r="N293">
        <f t="shared" si="31"/>
        <v>0</v>
      </c>
      <c r="O293">
        <f t="shared" si="32"/>
        <v>1</v>
      </c>
      <c r="P293">
        <f t="shared" si="33"/>
        <v>0</v>
      </c>
      <c r="Q293">
        <f>IF(C293&lt;=Parameter!$G$13,SUM(N293:P293),99)</f>
        <v>1</v>
      </c>
    </row>
    <row r="294" spans="1:17" x14ac:dyDescent="0.25">
      <c r="A294">
        <f t="shared" ca="1" si="34"/>
        <v>417</v>
      </c>
      <c r="B294">
        <f t="shared" ca="1" si="35"/>
        <v>5.0628826000149396E-2</v>
      </c>
      <c r="C294">
        <f>IF(K293=2,C293+1,IF(D293&lt;Parameter!$G$13,QtnSeed!C293,QtnSeed!C293+1))</f>
        <v>6</v>
      </c>
      <c r="D294">
        <f t="shared" si="36"/>
        <v>2</v>
      </c>
      <c r="E294">
        <f>IF(E293+1&lt;=Parameter!$G$13,E293+1,2)</f>
        <v>7</v>
      </c>
      <c r="I294">
        <f>IF(D294=Parameter!$G$13-1,1,0)</f>
        <v>0</v>
      </c>
      <c r="J294">
        <f>IF(E294=Parameter!$G$13,1,0)</f>
        <v>0</v>
      </c>
      <c r="K294">
        <f t="shared" si="37"/>
        <v>0</v>
      </c>
      <c r="N294">
        <f t="shared" si="31"/>
        <v>0</v>
      </c>
      <c r="O294">
        <f t="shared" si="32"/>
        <v>0</v>
      </c>
      <c r="P294">
        <f t="shared" si="33"/>
        <v>0</v>
      </c>
      <c r="Q294">
        <f>IF(C294&lt;=Parameter!$G$13,SUM(N294:P294),99)</f>
        <v>0</v>
      </c>
    </row>
    <row r="295" spans="1:17" x14ac:dyDescent="0.25">
      <c r="A295">
        <f t="shared" ca="1" si="34"/>
        <v>17</v>
      </c>
      <c r="B295">
        <f t="shared" ca="1" si="35"/>
        <v>0.96534469249846466</v>
      </c>
      <c r="C295">
        <f>IF(K294=2,C294+1,IF(D294&lt;Parameter!$G$13,QtnSeed!C294,QtnSeed!C294+1))</f>
        <v>6</v>
      </c>
      <c r="D295">
        <f t="shared" si="36"/>
        <v>2</v>
      </c>
      <c r="E295">
        <f>IF(E294+1&lt;=Parameter!$G$13,E294+1,2)</f>
        <v>8</v>
      </c>
      <c r="I295">
        <f>IF(D295=Parameter!$G$13-1,1,0)</f>
        <v>0</v>
      </c>
      <c r="J295">
        <f>IF(E295=Parameter!$G$13,1,0)</f>
        <v>0</v>
      </c>
      <c r="K295">
        <f t="shared" si="37"/>
        <v>0</v>
      </c>
      <c r="N295">
        <f t="shared" si="31"/>
        <v>0</v>
      </c>
      <c r="O295">
        <f t="shared" si="32"/>
        <v>0</v>
      </c>
      <c r="P295">
        <f t="shared" si="33"/>
        <v>0</v>
      </c>
      <c r="Q295">
        <f>IF(C295&lt;=Parameter!$G$13,SUM(N295:P295),99)</f>
        <v>0</v>
      </c>
    </row>
    <row r="296" spans="1:17" x14ac:dyDescent="0.25">
      <c r="A296">
        <f t="shared" ca="1" si="34"/>
        <v>299</v>
      </c>
      <c r="B296">
        <f t="shared" ca="1" si="35"/>
        <v>0.37067303954678588</v>
      </c>
      <c r="C296">
        <f>IF(K295=2,C295+1,IF(D295&lt;Parameter!$G$13,QtnSeed!C295,QtnSeed!C295+1))</f>
        <v>6</v>
      </c>
      <c r="D296">
        <f t="shared" si="36"/>
        <v>2</v>
      </c>
      <c r="E296">
        <f>IF(E295+1&lt;=Parameter!$G$13,E295+1,2)</f>
        <v>9</v>
      </c>
      <c r="I296">
        <f>IF(D296=Parameter!$G$13-1,1,0)</f>
        <v>0</v>
      </c>
      <c r="J296">
        <f>IF(E296=Parameter!$G$13,1,0)</f>
        <v>0</v>
      </c>
      <c r="K296">
        <f t="shared" si="37"/>
        <v>0</v>
      </c>
      <c r="N296">
        <f t="shared" si="31"/>
        <v>0</v>
      </c>
      <c r="O296">
        <f t="shared" si="32"/>
        <v>0</v>
      </c>
      <c r="P296">
        <f t="shared" si="33"/>
        <v>0</v>
      </c>
      <c r="Q296">
        <f>IF(C296&lt;=Parameter!$G$13,SUM(N296:P296),99)</f>
        <v>0</v>
      </c>
    </row>
    <row r="297" spans="1:17" x14ac:dyDescent="0.25">
      <c r="A297">
        <f t="shared" ca="1" si="34"/>
        <v>206</v>
      </c>
      <c r="B297">
        <f t="shared" ca="1" si="35"/>
        <v>0.56094502831999093</v>
      </c>
      <c r="C297">
        <f>IF(K296=2,C296+1,IF(D296&lt;Parameter!$G$13,QtnSeed!C296,QtnSeed!C296+1))</f>
        <v>6</v>
      </c>
      <c r="D297">
        <f t="shared" si="36"/>
        <v>2</v>
      </c>
      <c r="E297">
        <f>IF(E296+1&lt;=Parameter!$G$13,E296+1,2)</f>
        <v>10</v>
      </c>
      <c r="I297">
        <f>IF(D297=Parameter!$G$13-1,1,0)</f>
        <v>0</v>
      </c>
      <c r="J297">
        <f>IF(E297=Parameter!$G$13,1,0)</f>
        <v>1</v>
      </c>
      <c r="K297">
        <f t="shared" si="37"/>
        <v>1</v>
      </c>
      <c r="N297">
        <f t="shared" si="31"/>
        <v>0</v>
      </c>
      <c r="O297">
        <f t="shared" si="32"/>
        <v>0</v>
      </c>
      <c r="P297">
        <f t="shared" si="33"/>
        <v>0</v>
      </c>
      <c r="Q297">
        <f>IF(C297&lt;=Parameter!$G$13,SUM(N297:P297),99)</f>
        <v>0</v>
      </c>
    </row>
    <row r="298" spans="1:17" x14ac:dyDescent="0.25">
      <c r="A298">
        <f t="shared" ca="1" si="34"/>
        <v>303</v>
      </c>
      <c r="B298">
        <f t="shared" ca="1" si="35"/>
        <v>0.36020769861966695</v>
      </c>
      <c r="C298">
        <f>IF(K297=2,C297+1,IF(D297&lt;Parameter!$G$13,QtnSeed!C297,QtnSeed!C297+1))</f>
        <v>6</v>
      </c>
      <c r="D298">
        <f t="shared" si="36"/>
        <v>3</v>
      </c>
      <c r="E298">
        <f>IF(E297+1&lt;=Parameter!$G$13,E297+1,2)</f>
        <v>2</v>
      </c>
      <c r="I298">
        <f>IF(D298=Parameter!$G$13-1,1,0)</f>
        <v>0</v>
      </c>
      <c r="J298">
        <f>IF(E298=Parameter!$G$13,1,0)</f>
        <v>0</v>
      </c>
      <c r="K298">
        <f t="shared" si="37"/>
        <v>0</v>
      </c>
      <c r="N298">
        <f t="shared" si="31"/>
        <v>0</v>
      </c>
      <c r="O298">
        <f t="shared" si="32"/>
        <v>0</v>
      </c>
      <c r="P298">
        <f t="shared" si="33"/>
        <v>0</v>
      </c>
      <c r="Q298">
        <f>IF(C298&lt;=Parameter!$G$13,SUM(N298:P298),99)</f>
        <v>0</v>
      </c>
    </row>
    <row r="299" spans="1:17" x14ac:dyDescent="0.25">
      <c r="A299" t="str">
        <f t="shared" ca="1" si="34"/>
        <v/>
      </c>
      <c r="B299" t="str">
        <f t="shared" ca="1" si="35"/>
        <v/>
      </c>
      <c r="C299">
        <f>IF(K298=2,C298+1,IF(D298&lt;Parameter!$G$13,QtnSeed!C298,QtnSeed!C298+1))</f>
        <v>6</v>
      </c>
      <c r="D299">
        <f t="shared" si="36"/>
        <v>3</v>
      </c>
      <c r="E299">
        <f>IF(E298+1&lt;=Parameter!$G$13,E298+1,2)</f>
        <v>3</v>
      </c>
      <c r="I299">
        <f>IF(D299=Parameter!$G$13-1,1,0)</f>
        <v>0</v>
      </c>
      <c r="J299">
        <f>IF(E299=Parameter!$G$13,1,0)</f>
        <v>0</v>
      </c>
      <c r="K299">
        <f t="shared" si="37"/>
        <v>0</v>
      </c>
      <c r="N299">
        <f t="shared" si="31"/>
        <v>0</v>
      </c>
      <c r="O299">
        <f t="shared" si="32"/>
        <v>0</v>
      </c>
      <c r="P299">
        <f t="shared" si="33"/>
        <v>1</v>
      </c>
      <c r="Q299">
        <f>IF(C299&lt;=Parameter!$G$13,SUM(N299:P299),99)</f>
        <v>1</v>
      </c>
    </row>
    <row r="300" spans="1:17" x14ac:dyDescent="0.25">
      <c r="A300">
        <f t="shared" ca="1" si="34"/>
        <v>41</v>
      </c>
      <c r="B300">
        <f t="shared" ca="1" si="35"/>
        <v>0.89505002548880663</v>
      </c>
      <c r="C300">
        <f>IF(K299=2,C299+1,IF(D299&lt;Parameter!$G$13,QtnSeed!C299,QtnSeed!C299+1))</f>
        <v>6</v>
      </c>
      <c r="D300">
        <f t="shared" si="36"/>
        <v>3</v>
      </c>
      <c r="E300">
        <f>IF(E299+1&lt;=Parameter!$G$13,E299+1,2)</f>
        <v>4</v>
      </c>
      <c r="I300">
        <f>IF(D300=Parameter!$G$13-1,1,0)</f>
        <v>0</v>
      </c>
      <c r="J300">
        <f>IF(E300=Parameter!$G$13,1,0)</f>
        <v>0</v>
      </c>
      <c r="K300">
        <f t="shared" si="37"/>
        <v>0</v>
      </c>
      <c r="N300">
        <f t="shared" si="31"/>
        <v>0</v>
      </c>
      <c r="O300">
        <f t="shared" si="32"/>
        <v>0</v>
      </c>
      <c r="P300">
        <f t="shared" si="33"/>
        <v>0</v>
      </c>
      <c r="Q300">
        <f>IF(C300&lt;=Parameter!$G$13,SUM(N300:P300),99)</f>
        <v>0</v>
      </c>
    </row>
    <row r="301" spans="1:17" x14ac:dyDescent="0.25">
      <c r="A301">
        <f t="shared" ca="1" si="34"/>
        <v>339</v>
      </c>
      <c r="B301">
        <f t="shared" ca="1" si="35"/>
        <v>0.26897923780803756</v>
      </c>
      <c r="C301">
        <f>IF(K300=2,C300+1,IF(D300&lt;Parameter!$G$13,QtnSeed!C300,QtnSeed!C300+1))</f>
        <v>6</v>
      </c>
      <c r="D301">
        <f t="shared" si="36"/>
        <v>3</v>
      </c>
      <c r="E301">
        <f>IF(E300+1&lt;=Parameter!$G$13,E300+1,2)</f>
        <v>5</v>
      </c>
      <c r="I301">
        <f>IF(D301=Parameter!$G$13-1,1,0)</f>
        <v>0</v>
      </c>
      <c r="J301">
        <f>IF(E301=Parameter!$G$13,1,0)</f>
        <v>0</v>
      </c>
      <c r="K301">
        <f t="shared" si="37"/>
        <v>0</v>
      </c>
      <c r="N301">
        <f t="shared" si="31"/>
        <v>0</v>
      </c>
      <c r="O301">
        <f t="shared" si="32"/>
        <v>0</v>
      </c>
      <c r="P301">
        <f t="shared" si="33"/>
        <v>0</v>
      </c>
      <c r="Q301">
        <f>IF(C301&lt;=Parameter!$G$13,SUM(N301:P301),99)</f>
        <v>0</v>
      </c>
    </row>
    <row r="302" spans="1:17" x14ac:dyDescent="0.25">
      <c r="A302" t="str">
        <f t="shared" ca="1" si="34"/>
        <v/>
      </c>
      <c r="B302" t="str">
        <f t="shared" ca="1" si="35"/>
        <v/>
      </c>
      <c r="C302">
        <f>IF(K301=2,C301+1,IF(D301&lt;Parameter!$G$13,QtnSeed!C301,QtnSeed!C301+1))</f>
        <v>6</v>
      </c>
      <c r="D302">
        <f t="shared" si="36"/>
        <v>3</v>
      </c>
      <c r="E302">
        <f>IF(E301+1&lt;=Parameter!$G$13,E301+1,2)</f>
        <v>6</v>
      </c>
      <c r="I302">
        <f>IF(D302=Parameter!$G$13-1,1,0)</f>
        <v>0</v>
      </c>
      <c r="J302">
        <f>IF(E302=Parameter!$G$13,1,0)</f>
        <v>0</v>
      </c>
      <c r="K302">
        <f t="shared" si="37"/>
        <v>0</v>
      </c>
      <c r="N302">
        <f t="shared" ref="N302:N365" si="38">IF(C302=D302,1,0)</f>
        <v>0</v>
      </c>
      <c r="O302">
        <f t="shared" ref="O302:O365" si="39">IF(C302=E302,1,0)</f>
        <v>1</v>
      </c>
      <c r="P302">
        <f t="shared" ref="P302:P365" si="40">IF(D302=E302,1,0)</f>
        <v>0</v>
      </c>
      <c r="Q302">
        <f>IF(C302&lt;=Parameter!$G$13,SUM(N302:P302),99)</f>
        <v>1</v>
      </c>
    </row>
    <row r="303" spans="1:17" x14ac:dyDescent="0.25">
      <c r="A303">
        <f t="shared" ca="1" si="34"/>
        <v>104</v>
      </c>
      <c r="B303">
        <f t="shared" ca="1" si="35"/>
        <v>0.76156490530009158</v>
      </c>
      <c r="C303">
        <f>IF(K302=2,C302+1,IF(D302&lt;Parameter!$G$13,QtnSeed!C302,QtnSeed!C302+1))</f>
        <v>6</v>
      </c>
      <c r="D303">
        <f t="shared" si="36"/>
        <v>3</v>
      </c>
      <c r="E303">
        <f>IF(E302+1&lt;=Parameter!$G$13,E302+1,2)</f>
        <v>7</v>
      </c>
      <c r="I303">
        <f>IF(D303=Parameter!$G$13-1,1,0)</f>
        <v>0</v>
      </c>
      <c r="J303">
        <f>IF(E303=Parameter!$G$13,1,0)</f>
        <v>0</v>
      </c>
      <c r="K303">
        <f t="shared" si="37"/>
        <v>0</v>
      </c>
      <c r="N303">
        <f t="shared" si="38"/>
        <v>0</v>
      </c>
      <c r="O303">
        <f t="shared" si="39"/>
        <v>0</v>
      </c>
      <c r="P303">
        <f t="shared" si="40"/>
        <v>0</v>
      </c>
      <c r="Q303">
        <f>IF(C303&lt;=Parameter!$G$13,SUM(N303:P303),99)</f>
        <v>0</v>
      </c>
    </row>
    <row r="304" spans="1:17" x14ac:dyDescent="0.25">
      <c r="A304">
        <f t="shared" ca="1" si="34"/>
        <v>218</v>
      </c>
      <c r="B304">
        <f t="shared" ca="1" si="35"/>
        <v>0.53664343517279434</v>
      </c>
      <c r="C304">
        <f>IF(K303=2,C303+1,IF(D303&lt;Parameter!$G$13,QtnSeed!C303,QtnSeed!C303+1))</f>
        <v>6</v>
      </c>
      <c r="D304">
        <f t="shared" si="36"/>
        <v>3</v>
      </c>
      <c r="E304">
        <f>IF(E303+1&lt;=Parameter!$G$13,E303+1,2)</f>
        <v>8</v>
      </c>
      <c r="I304">
        <f>IF(D304=Parameter!$G$13-1,1,0)</f>
        <v>0</v>
      </c>
      <c r="J304">
        <f>IF(E304=Parameter!$G$13,1,0)</f>
        <v>0</v>
      </c>
      <c r="K304">
        <f t="shared" si="37"/>
        <v>0</v>
      </c>
      <c r="N304">
        <f t="shared" si="38"/>
        <v>0</v>
      </c>
      <c r="O304">
        <f t="shared" si="39"/>
        <v>0</v>
      </c>
      <c r="P304">
        <f t="shared" si="40"/>
        <v>0</v>
      </c>
      <c r="Q304">
        <f>IF(C304&lt;=Parameter!$G$13,SUM(N304:P304),99)</f>
        <v>0</v>
      </c>
    </row>
    <row r="305" spans="1:17" x14ac:dyDescent="0.25">
      <c r="A305">
        <f t="shared" ca="1" si="34"/>
        <v>208</v>
      </c>
      <c r="B305">
        <f t="shared" ca="1" si="35"/>
        <v>0.56069369463205276</v>
      </c>
      <c r="C305">
        <f>IF(K304=2,C304+1,IF(D304&lt;Parameter!$G$13,QtnSeed!C304,QtnSeed!C304+1))</f>
        <v>6</v>
      </c>
      <c r="D305">
        <f t="shared" si="36"/>
        <v>3</v>
      </c>
      <c r="E305">
        <f>IF(E304+1&lt;=Parameter!$G$13,E304+1,2)</f>
        <v>9</v>
      </c>
      <c r="I305">
        <f>IF(D305=Parameter!$G$13-1,1,0)</f>
        <v>0</v>
      </c>
      <c r="J305">
        <f>IF(E305=Parameter!$G$13,1,0)</f>
        <v>0</v>
      </c>
      <c r="K305">
        <f t="shared" si="37"/>
        <v>0</v>
      </c>
      <c r="N305">
        <f t="shared" si="38"/>
        <v>0</v>
      </c>
      <c r="O305">
        <f t="shared" si="39"/>
        <v>0</v>
      </c>
      <c r="P305">
        <f t="shared" si="40"/>
        <v>0</v>
      </c>
      <c r="Q305">
        <f>IF(C305&lt;=Parameter!$G$13,SUM(N305:P305),99)</f>
        <v>0</v>
      </c>
    </row>
    <row r="306" spans="1:17" x14ac:dyDescent="0.25">
      <c r="A306">
        <f t="shared" ca="1" si="34"/>
        <v>15</v>
      </c>
      <c r="B306">
        <f t="shared" ca="1" si="35"/>
        <v>0.96972731440792992</v>
      </c>
      <c r="C306">
        <f>IF(K305=2,C305+1,IF(D305&lt;Parameter!$G$13,QtnSeed!C305,QtnSeed!C305+1))</f>
        <v>6</v>
      </c>
      <c r="D306">
        <f t="shared" si="36"/>
        <v>3</v>
      </c>
      <c r="E306">
        <f>IF(E305+1&lt;=Parameter!$G$13,E305+1,2)</f>
        <v>10</v>
      </c>
      <c r="I306">
        <f>IF(D306=Parameter!$G$13-1,1,0)</f>
        <v>0</v>
      </c>
      <c r="J306">
        <f>IF(E306=Parameter!$G$13,1,0)</f>
        <v>1</v>
      </c>
      <c r="K306">
        <f t="shared" si="37"/>
        <v>1</v>
      </c>
      <c r="N306">
        <f t="shared" si="38"/>
        <v>0</v>
      </c>
      <c r="O306">
        <f t="shared" si="39"/>
        <v>0</v>
      </c>
      <c r="P306">
        <f t="shared" si="40"/>
        <v>0</v>
      </c>
      <c r="Q306">
        <f>IF(C306&lt;=Parameter!$G$13,SUM(N306:P306),99)</f>
        <v>0</v>
      </c>
    </row>
    <row r="307" spans="1:17" x14ac:dyDescent="0.25">
      <c r="A307">
        <f t="shared" ca="1" si="34"/>
        <v>373</v>
      </c>
      <c r="B307">
        <f t="shared" ca="1" si="35"/>
        <v>0.16682682802805104</v>
      </c>
      <c r="C307">
        <f>IF(K306=2,C306+1,IF(D306&lt;Parameter!$G$13,QtnSeed!C306,QtnSeed!C306+1))</f>
        <v>6</v>
      </c>
      <c r="D307">
        <f t="shared" si="36"/>
        <v>4</v>
      </c>
      <c r="E307">
        <f>IF(E306+1&lt;=Parameter!$G$13,E306+1,2)</f>
        <v>2</v>
      </c>
      <c r="I307">
        <f>IF(D307=Parameter!$G$13-1,1,0)</f>
        <v>0</v>
      </c>
      <c r="J307">
        <f>IF(E307=Parameter!$G$13,1,0)</f>
        <v>0</v>
      </c>
      <c r="K307">
        <f t="shared" si="37"/>
        <v>0</v>
      </c>
      <c r="N307">
        <f t="shared" si="38"/>
        <v>0</v>
      </c>
      <c r="O307">
        <f t="shared" si="39"/>
        <v>0</v>
      </c>
      <c r="P307">
        <f t="shared" si="40"/>
        <v>0</v>
      </c>
      <c r="Q307">
        <f>IF(C307&lt;=Parameter!$G$13,SUM(N307:P307),99)</f>
        <v>0</v>
      </c>
    </row>
    <row r="308" spans="1:17" x14ac:dyDescent="0.25">
      <c r="A308">
        <f t="shared" ca="1" si="34"/>
        <v>96</v>
      </c>
      <c r="B308">
        <f t="shared" ca="1" si="35"/>
        <v>0.78082262680420422</v>
      </c>
      <c r="C308">
        <f>IF(K307=2,C307+1,IF(D307&lt;Parameter!$G$13,QtnSeed!C307,QtnSeed!C307+1))</f>
        <v>6</v>
      </c>
      <c r="D308">
        <f t="shared" si="36"/>
        <v>4</v>
      </c>
      <c r="E308">
        <f>IF(E307+1&lt;=Parameter!$G$13,E307+1,2)</f>
        <v>3</v>
      </c>
      <c r="I308">
        <f>IF(D308=Parameter!$G$13-1,1,0)</f>
        <v>0</v>
      </c>
      <c r="J308">
        <f>IF(E308=Parameter!$G$13,1,0)</f>
        <v>0</v>
      </c>
      <c r="K308">
        <f t="shared" si="37"/>
        <v>0</v>
      </c>
      <c r="N308">
        <f t="shared" si="38"/>
        <v>0</v>
      </c>
      <c r="O308">
        <f t="shared" si="39"/>
        <v>0</v>
      </c>
      <c r="P308">
        <f t="shared" si="40"/>
        <v>0</v>
      </c>
      <c r="Q308">
        <f>IF(C308&lt;=Parameter!$G$13,SUM(N308:P308),99)</f>
        <v>0</v>
      </c>
    </row>
    <row r="309" spans="1:17" x14ac:dyDescent="0.25">
      <c r="A309" t="str">
        <f t="shared" ca="1" si="34"/>
        <v/>
      </c>
      <c r="B309" t="str">
        <f t="shared" ca="1" si="35"/>
        <v/>
      </c>
      <c r="C309">
        <f>IF(K308=2,C308+1,IF(D308&lt;Parameter!$G$13,QtnSeed!C308,QtnSeed!C308+1))</f>
        <v>6</v>
      </c>
      <c r="D309">
        <f t="shared" si="36"/>
        <v>4</v>
      </c>
      <c r="E309">
        <f>IF(E308+1&lt;=Parameter!$G$13,E308+1,2)</f>
        <v>4</v>
      </c>
      <c r="I309">
        <f>IF(D309=Parameter!$G$13-1,1,0)</f>
        <v>0</v>
      </c>
      <c r="J309">
        <f>IF(E309=Parameter!$G$13,1,0)</f>
        <v>0</v>
      </c>
      <c r="K309">
        <f t="shared" si="37"/>
        <v>0</v>
      </c>
      <c r="N309">
        <f t="shared" si="38"/>
        <v>0</v>
      </c>
      <c r="O309">
        <f t="shared" si="39"/>
        <v>0</v>
      </c>
      <c r="P309">
        <f t="shared" si="40"/>
        <v>1</v>
      </c>
      <c r="Q309">
        <f>IF(C309&lt;=Parameter!$G$13,SUM(N309:P309),99)</f>
        <v>1</v>
      </c>
    </row>
    <row r="310" spans="1:17" x14ac:dyDescent="0.25">
      <c r="A310">
        <f t="shared" ca="1" si="34"/>
        <v>144</v>
      </c>
      <c r="B310">
        <f t="shared" ca="1" si="35"/>
        <v>0.68185003306281999</v>
      </c>
      <c r="C310">
        <f>IF(K309=2,C309+1,IF(D309&lt;Parameter!$G$13,QtnSeed!C309,QtnSeed!C309+1))</f>
        <v>6</v>
      </c>
      <c r="D310">
        <f t="shared" si="36"/>
        <v>4</v>
      </c>
      <c r="E310">
        <f>IF(E309+1&lt;=Parameter!$G$13,E309+1,2)</f>
        <v>5</v>
      </c>
      <c r="I310">
        <f>IF(D310=Parameter!$G$13-1,1,0)</f>
        <v>0</v>
      </c>
      <c r="J310">
        <f>IF(E310=Parameter!$G$13,1,0)</f>
        <v>0</v>
      </c>
      <c r="K310">
        <f t="shared" si="37"/>
        <v>0</v>
      </c>
      <c r="N310">
        <f t="shared" si="38"/>
        <v>0</v>
      </c>
      <c r="O310">
        <f t="shared" si="39"/>
        <v>0</v>
      </c>
      <c r="P310">
        <f t="shared" si="40"/>
        <v>0</v>
      </c>
      <c r="Q310">
        <f>IF(C310&lt;=Parameter!$G$13,SUM(N310:P310),99)</f>
        <v>0</v>
      </c>
    </row>
    <row r="311" spans="1:17" x14ac:dyDescent="0.25">
      <c r="A311" t="str">
        <f t="shared" ca="1" si="34"/>
        <v/>
      </c>
      <c r="B311" t="str">
        <f t="shared" ca="1" si="35"/>
        <v/>
      </c>
      <c r="C311">
        <f>IF(K310=2,C310+1,IF(D310&lt;Parameter!$G$13,QtnSeed!C310,QtnSeed!C310+1))</f>
        <v>6</v>
      </c>
      <c r="D311">
        <f t="shared" si="36"/>
        <v>4</v>
      </c>
      <c r="E311">
        <f>IF(E310+1&lt;=Parameter!$G$13,E310+1,2)</f>
        <v>6</v>
      </c>
      <c r="I311">
        <f>IF(D311=Parameter!$G$13-1,1,0)</f>
        <v>0</v>
      </c>
      <c r="J311">
        <f>IF(E311=Parameter!$G$13,1,0)</f>
        <v>0</v>
      </c>
      <c r="K311">
        <f t="shared" si="37"/>
        <v>0</v>
      </c>
      <c r="N311">
        <f t="shared" si="38"/>
        <v>0</v>
      </c>
      <c r="O311">
        <f t="shared" si="39"/>
        <v>1</v>
      </c>
      <c r="P311">
        <f t="shared" si="40"/>
        <v>0</v>
      </c>
      <c r="Q311">
        <f>IF(C311&lt;=Parameter!$G$13,SUM(N311:P311),99)</f>
        <v>1</v>
      </c>
    </row>
    <row r="312" spans="1:17" x14ac:dyDescent="0.25">
      <c r="A312">
        <f t="shared" ca="1" si="34"/>
        <v>186</v>
      </c>
      <c r="B312">
        <f t="shared" ca="1" si="35"/>
        <v>0.60445537906096736</v>
      </c>
      <c r="C312">
        <f>IF(K311=2,C311+1,IF(D311&lt;Parameter!$G$13,QtnSeed!C311,QtnSeed!C311+1))</f>
        <v>6</v>
      </c>
      <c r="D312">
        <f t="shared" si="36"/>
        <v>4</v>
      </c>
      <c r="E312">
        <f>IF(E311+1&lt;=Parameter!$G$13,E311+1,2)</f>
        <v>7</v>
      </c>
      <c r="I312">
        <f>IF(D312=Parameter!$G$13-1,1,0)</f>
        <v>0</v>
      </c>
      <c r="J312">
        <f>IF(E312=Parameter!$G$13,1,0)</f>
        <v>0</v>
      </c>
      <c r="K312">
        <f t="shared" si="37"/>
        <v>0</v>
      </c>
      <c r="N312">
        <f t="shared" si="38"/>
        <v>0</v>
      </c>
      <c r="O312">
        <f t="shared" si="39"/>
        <v>0</v>
      </c>
      <c r="P312">
        <f t="shared" si="40"/>
        <v>0</v>
      </c>
      <c r="Q312">
        <f>IF(C312&lt;=Parameter!$G$13,SUM(N312:P312),99)</f>
        <v>0</v>
      </c>
    </row>
    <row r="313" spans="1:17" x14ac:dyDescent="0.25">
      <c r="A313">
        <f t="shared" ca="1" si="34"/>
        <v>116</v>
      </c>
      <c r="B313">
        <f t="shared" ca="1" si="35"/>
        <v>0.73498400566072675</v>
      </c>
      <c r="C313">
        <f>IF(K312=2,C312+1,IF(D312&lt;Parameter!$G$13,QtnSeed!C312,QtnSeed!C312+1))</f>
        <v>6</v>
      </c>
      <c r="D313">
        <f t="shared" si="36"/>
        <v>4</v>
      </c>
      <c r="E313">
        <f>IF(E312+1&lt;=Parameter!$G$13,E312+1,2)</f>
        <v>8</v>
      </c>
      <c r="I313">
        <f>IF(D313=Parameter!$G$13-1,1,0)</f>
        <v>0</v>
      </c>
      <c r="J313">
        <f>IF(E313=Parameter!$G$13,1,0)</f>
        <v>0</v>
      </c>
      <c r="K313">
        <f t="shared" si="37"/>
        <v>0</v>
      </c>
      <c r="N313">
        <f t="shared" si="38"/>
        <v>0</v>
      </c>
      <c r="O313">
        <f t="shared" si="39"/>
        <v>0</v>
      </c>
      <c r="P313">
        <f t="shared" si="40"/>
        <v>0</v>
      </c>
      <c r="Q313">
        <f>IF(C313&lt;=Parameter!$G$13,SUM(N313:P313),99)</f>
        <v>0</v>
      </c>
    </row>
    <row r="314" spans="1:17" x14ac:dyDescent="0.25">
      <c r="A314">
        <f t="shared" ca="1" si="34"/>
        <v>441</v>
      </c>
      <c r="B314">
        <f t="shared" ca="1" si="35"/>
        <v>6.1471227330573974E-3</v>
      </c>
      <c r="C314">
        <f>IF(K313=2,C313+1,IF(D313&lt;Parameter!$G$13,QtnSeed!C313,QtnSeed!C313+1))</f>
        <v>6</v>
      </c>
      <c r="D314">
        <f t="shared" si="36"/>
        <v>4</v>
      </c>
      <c r="E314">
        <f>IF(E313+1&lt;=Parameter!$G$13,E313+1,2)</f>
        <v>9</v>
      </c>
      <c r="I314">
        <f>IF(D314=Parameter!$G$13-1,1,0)</f>
        <v>0</v>
      </c>
      <c r="J314">
        <f>IF(E314=Parameter!$G$13,1,0)</f>
        <v>0</v>
      </c>
      <c r="K314">
        <f t="shared" si="37"/>
        <v>0</v>
      </c>
      <c r="N314">
        <f t="shared" si="38"/>
        <v>0</v>
      </c>
      <c r="O314">
        <f t="shared" si="39"/>
        <v>0</v>
      </c>
      <c r="P314">
        <f t="shared" si="40"/>
        <v>0</v>
      </c>
      <c r="Q314">
        <f>IF(C314&lt;=Parameter!$G$13,SUM(N314:P314),99)</f>
        <v>0</v>
      </c>
    </row>
    <row r="315" spans="1:17" x14ac:dyDescent="0.25">
      <c r="A315">
        <f t="shared" ca="1" si="34"/>
        <v>224</v>
      </c>
      <c r="B315">
        <f t="shared" ca="1" si="35"/>
        <v>0.52547096658589931</v>
      </c>
      <c r="C315">
        <f>IF(K314=2,C314+1,IF(D314&lt;Parameter!$G$13,QtnSeed!C314,QtnSeed!C314+1))</f>
        <v>6</v>
      </c>
      <c r="D315">
        <f t="shared" si="36"/>
        <v>4</v>
      </c>
      <c r="E315">
        <f>IF(E314+1&lt;=Parameter!$G$13,E314+1,2)</f>
        <v>10</v>
      </c>
      <c r="I315">
        <f>IF(D315=Parameter!$G$13-1,1,0)</f>
        <v>0</v>
      </c>
      <c r="J315">
        <f>IF(E315=Parameter!$G$13,1,0)</f>
        <v>1</v>
      </c>
      <c r="K315">
        <f t="shared" si="37"/>
        <v>1</v>
      </c>
      <c r="N315">
        <f t="shared" si="38"/>
        <v>0</v>
      </c>
      <c r="O315">
        <f t="shared" si="39"/>
        <v>0</v>
      </c>
      <c r="P315">
        <f t="shared" si="40"/>
        <v>0</v>
      </c>
      <c r="Q315">
        <f>IF(C315&lt;=Parameter!$G$13,SUM(N315:P315),99)</f>
        <v>0</v>
      </c>
    </row>
    <row r="316" spans="1:17" x14ac:dyDescent="0.25">
      <c r="A316">
        <f t="shared" ca="1" si="34"/>
        <v>285</v>
      </c>
      <c r="B316">
        <f t="shared" ca="1" si="35"/>
        <v>0.4033491983385975</v>
      </c>
      <c r="C316">
        <f>IF(K315=2,C315+1,IF(D315&lt;Parameter!$G$13,QtnSeed!C315,QtnSeed!C315+1))</f>
        <v>6</v>
      </c>
      <c r="D316">
        <f t="shared" si="36"/>
        <v>5</v>
      </c>
      <c r="E316">
        <f>IF(E315+1&lt;=Parameter!$G$13,E315+1,2)</f>
        <v>2</v>
      </c>
      <c r="I316">
        <f>IF(D316=Parameter!$G$13-1,1,0)</f>
        <v>0</v>
      </c>
      <c r="J316">
        <f>IF(E316=Parameter!$G$13,1,0)</f>
        <v>0</v>
      </c>
      <c r="K316">
        <f t="shared" si="37"/>
        <v>0</v>
      </c>
      <c r="N316">
        <f t="shared" si="38"/>
        <v>0</v>
      </c>
      <c r="O316">
        <f t="shared" si="39"/>
        <v>0</v>
      </c>
      <c r="P316">
        <f t="shared" si="40"/>
        <v>0</v>
      </c>
      <c r="Q316">
        <f>IF(C316&lt;=Parameter!$G$13,SUM(N316:P316),99)</f>
        <v>0</v>
      </c>
    </row>
    <row r="317" spans="1:17" x14ac:dyDescent="0.25">
      <c r="A317">
        <f t="shared" ca="1" si="34"/>
        <v>406</v>
      </c>
      <c r="B317">
        <f t="shared" ca="1" si="35"/>
        <v>8.4685016077357567E-2</v>
      </c>
      <c r="C317">
        <f>IF(K316=2,C316+1,IF(D316&lt;Parameter!$G$13,QtnSeed!C316,QtnSeed!C316+1))</f>
        <v>6</v>
      </c>
      <c r="D317">
        <f t="shared" si="36"/>
        <v>5</v>
      </c>
      <c r="E317">
        <f>IF(E316+1&lt;=Parameter!$G$13,E316+1,2)</f>
        <v>3</v>
      </c>
      <c r="I317">
        <f>IF(D317=Parameter!$G$13-1,1,0)</f>
        <v>0</v>
      </c>
      <c r="J317">
        <f>IF(E317=Parameter!$G$13,1,0)</f>
        <v>0</v>
      </c>
      <c r="K317">
        <f t="shared" si="37"/>
        <v>0</v>
      </c>
      <c r="N317">
        <f t="shared" si="38"/>
        <v>0</v>
      </c>
      <c r="O317">
        <f t="shared" si="39"/>
        <v>0</v>
      </c>
      <c r="P317">
        <f t="shared" si="40"/>
        <v>0</v>
      </c>
      <c r="Q317">
        <f>IF(C317&lt;=Parameter!$G$13,SUM(N317:P317),99)</f>
        <v>0</v>
      </c>
    </row>
    <row r="318" spans="1:17" x14ac:dyDescent="0.25">
      <c r="A318">
        <f t="shared" ca="1" si="34"/>
        <v>353</v>
      </c>
      <c r="B318">
        <f t="shared" ca="1" si="35"/>
        <v>0.21066529234385112</v>
      </c>
      <c r="C318">
        <f>IF(K317=2,C317+1,IF(D317&lt;Parameter!$G$13,QtnSeed!C317,QtnSeed!C317+1))</f>
        <v>6</v>
      </c>
      <c r="D318">
        <f t="shared" si="36"/>
        <v>5</v>
      </c>
      <c r="E318">
        <f>IF(E317+1&lt;=Parameter!$G$13,E317+1,2)</f>
        <v>4</v>
      </c>
      <c r="I318">
        <f>IF(D318=Parameter!$G$13-1,1,0)</f>
        <v>0</v>
      </c>
      <c r="J318">
        <f>IF(E318=Parameter!$G$13,1,0)</f>
        <v>0</v>
      </c>
      <c r="K318">
        <f t="shared" si="37"/>
        <v>0</v>
      </c>
      <c r="N318">
        <f t="shared" si="38"/>
        <v>0</v>
      </c>
      <c r="O318">
        <f t="shared" si="39"/>
        <v>0</v>
      </c>
      <c r="P318">
        <f t="shared" si="40"/>
        <v>0</v>
      </c>
      <c r="Q318">
        <f>IF(C318&lt;=Parameter!$G$13,SUM(N318:P318),99)</f>
        <v>0</v>
      </c>
    </row>
    <row r="319" spans="1:17" x14ac:dyDescent="0.25">
      <c r="A319" t="str">
        <f t="shared" ca="1" si="34"/>
        <v/>
      </c>
      <c r="B319" t="str">
        <f t="shared" ca="1" si="35"/>
        <v/>
      </c>
      <c r="C319">
        <f>IF(K318=2,C318+1,IF(D318&lt;Parameter!$G$13,QtnSeed!C318,QtnSeed!C318+1))</f>
        <v>6</v>
      </c>
      <c r="D319">
        <f t="shared" si="36"/>
        <v>5</v>
      </c>
      <c r="E319">
        <f>IF(E318+1&lt;=Parameter!$G$13,E318+1,2)</f>
        <v>5</v>
      </c>
      <c r="I319">
        <f>IF(D319=Parameter!$G$13-1,1,0)</f>
        <v>0</v>
      </c>
      <c r="J319">
        <f>IF(E319=Parameter!$G$13,1,0)</f>
        <v>0</v>
      </c>
      <c r="K319">
        <f t="shared" si="37"/>
        <v>0</v>
      </c>
      <c r="N319">
        <f t="shared" si="38"/>
        <v>0</v>
      </c>
      <c r="O319">
        <f t="shared" si="39"/>
        <v>0</v>
      </c>
      <c r="P319">
        <f t="shared" si="40"/>
        <v>1</v>
      </c>
      <c r="Q319">
        <f>IF(C319&lt;=Parameter!$G$13,SUM(N319:P319),99)</f>
        <v>1</v>
      </c>
    </row>
    <row r="320" spans="1:17" x14ac:dyDescent="0.25">
      <c r="A320" t="str">
        <f t="shared" ca="1" si="34"/>
        <v/>
      </c>
      <c r="B320" t="str">
        <f t="shared" ca="1" si="35"/>
        <v/>
      </c>
      <c r="C320">
        <f>IF(K319=2,C319+1,IF(D319&lt;Parameter!$G$13,QtnSeed!C319,QtnSeed!C319+1))</f>
        <v>6</v>
      </c>
      <c r="D320">
        <f t="shared" si="36"/>
        <v>5</v>
      </c>
      <c r="E320">
        <f>IF(E319+1&lt;=Parameter!$G$13,E319+1,2)</f>
        <v>6</v>
      </c>
      <c r="I320">
        <f>IF(D320=Parameter!$G$13-1,1,0)</f>
        <v>0</v>
      </c>
      <c r="J320">
        <f>IF(E320=Parameter!$G$13,1,0)</f>
        <v>0</v>
      </c>
      <c r="K320">
        <f t="shared" si="37"/>
        <v>0</v>
      </c>
      <c r="N320">
        <f t="shared" si="38"/>
        <v>0</v>
      </c>
      <c r="O320">
        <f t="shared" si="39"/>
        <v>1</v>
      </c>
      <c r="P320">
        <f t="shared" si="40"/>
        <v>0</v>
      </c>
      <c r="Q320">
        <f>IF(C320&lt;=Parameter!$G$13,SUM(N320:P320),99)</f>
        <v>1</v>
      </c>
    </row>
    <row r="321" spans="1:17" x14ac:dyDescent="0.25">
      <c r="A321">
        <f t="shared" ca="1" si="34"/>
        <v>57</v>
      </c>
      <c r="B321">
        <f t="shared" ca="1" si="35"/>
        <v>0.86039646136548087</v>
      </c>
      <c r="C321">
        <f>IF(K320=2,C320+1,IF(D320&lt;Parameter!$G$13,QtnSeed!C320,QtnSeed!C320+1))</f>
        <v>6</v>
      </c>
      <c r="D321">
        <f t="shared" si="36"/>
        <v>5</v>
      </c>
      <c r="E321">
        <f>IF(E320+1&lt;=Parameter!$G$13,E320+1,2)</f>
        <v>7</v>
      </c>
      <c r="I321">
        <f>IF(D321=Parameter!$G$13-1,1,0)</f>
        <v>0</v>
      </c>
      <c r="J321">
        <f>IF(E321=Parameter!$G$13,1,0)</f>
        <v>0</v>
      </c>
      <c r="K321">
        <f t="shared" si="37"/>
        <v>0</v>
      </c>
      <c r="N321">
        <f t="shared" si="38"/>
        <v>0</v>
      </c>
      <c r="O321">
        <f t="shared" si="39"/>
        <v>0</v>
      </c>
      <c r="P321">
        <f t="shared" si="40"/>
        <v>0</v>
      </c>
      <c r="Q321">
        <f>IF(C321&lt;=Parameter!$G$13,SUM(N321:P321),99)</f>
        <v>0</v>
      </c>
    </row>
    <row r="322" spans="1:17" x14ac:dyDescent="0.25">
      <c r="A322">
        <f t="shared" ref="A322:A385" ca="1" si="41">IF(B322&lt;&gt;"",RANK(B322,B:B),"")</f>
        <v>410</v>
      </c>
      <c r="B322">
        <f t="shared" ref="B322:B385" ca="1" si="42">IF(Q322=0,RAND(),"")</f>
        <v>6.2774116153421766E-2</v>
      </c>
      <c r="C322">
        <f>IF(K321=2,C321+1,IF(D321&lt;Parameter!$G$13,QtnSeed!C321,QtnSeed!C321+1))</f>
        <v>6</v>
      </c>
      <c r="D322">
        <f t="shared" si="36"/>
        <v>5</v>
      </c>
      <c r="E322">
        <f>IF(E321+1&lt;=Parameter!$G$13,E321+1,2)</f>
        <v>8</v>
      </c>
      <c r="I322">
        <f>IF(D322=Parameter!$G$13-1,1,0)</f>
        <v>0</v>
      </c>
      <c r="J322">
        <f>IF(E322=Parameter!$G$13,1,0)</f>
        <v>0</v>
      </c>
      <c r="K322">
        <f t="shared" si="37"/>
        <v>0</v>
      </c>
      <c r="N322">
        <f t="shared" si="38"/>
        <v>0</v>
      </c>
      <c r="O322">
        <f t="shared" si="39"/>
        <v>0</v>
      </c>
      <c r="P322">
        <f t="shared" si="40"/>
        <v>0</v>
      </c>
      <c r="Q322">
        <f>IF(C322&lt;=Parameter!$G$13,SUM(N322:P322),99)</f>
        <v>0</v>
      </c>
    </row>
    <row r="323" spans="1:17" x14ac:dyDescent="0.25">
      <c r="A323">
        <f t="shared" ca="1" si="41"/>
        <v>348</v>
      </c>
      <c r="B323">
        <f t="shared" ca="1" si="42"/>
        <v>0.229697669758542</v>
      </c>
      <c r="C323">
        <f>IF(K322=2,C322+1,IF(D322&lt;Parameter!$G$13,QtnSeed!C322,QtnSeed!C322+1))</f>
        <v>6</v>
      </c>
      <c r="D323">
        <f t="shared" si="36"/>
        <v>5</v>
      </c>
      <c r="E323">
        <f>IF(E322+1&lt;=Parameter!$G$13,E322+1,2)</f>
        <v>9</v>
      </c>
      <c r="I323">
        <f>IF(D323=Parameter!$G$13-1,1,0)</f>
        <v>0</v>
      </c>
      <c r="J323">
        <f>IF(E323=Parameter!$G$13,1,0)</f>
        <v>0</v>
      </c>
      <c r="K323">
        <f t="shared" si="37"/>
        <v>0</v>
      </c>
      <c r="N323">
        <f t="shared" si="38"/>
        <v>0</v>
      </c>
      <c r="O323">
        <f t="shared" si="39"/>
        <v>0</v>
      </c>
      <c r="P323">
        <f t="shared" si="40"/>
        <v>0</v>
      </c>
      <c r="Q323">
        <f>IF(C323&lt;=Parameter!$G$13,SUM(N323:P323),99)</f>
        <v>0</v>
      </c>
    </row>
    <row r="324" spans="1:17" x14ac:dyDescent="0.25">
      <c r="A324">
        <f t="shared" ca="1" si="41"/>
        <v>420</v>
      </c>
      <c r="B324">
        <f t="shared" ca="1" si="42"/>
        <v>4.4586735899734942E-2</v>
      </c>
      <c r="C324">
        <f>IF(K323=2,C323+1,IF(D323&lt;Parameter!$G$13,QtnSeed!C323,QtnSeed!C323+1))</f>
        <v>6</v>
      </c>
      <c r="D324">
        <f t="shared" si="36"/>
        <v>5</v>
      </c>
      <c r="E324">
        <f>IF(E323+1&lt;=Parameter!$G$13,E323+1,2)</f>
        <v>10</v>
      </c>
      <c r="I324">
        <f>IF(D324=Parameter!$G$13-1,1,0)</f>
        <v>0</v>
      </c>
      <c r="J324">
        <f>IF(E324=Parameter!$G$13,1,0)</f>
        <v>1</v>
      </c>
      <c r="K324">
        <f t="shared" si="37"/>
        <v>1</v>
      </c>
      <c r="N324">
        <f t="shared" si="38"/>
        <v>0</v>
      </c>
      <c r="O324">
        <f t="shared" si="39"/>
        <v>0</v>
      </c>
      <c r="P324">
        <f t="shared" si="40"/>
        <v>0</v>
      </c>
      <c r="Q324">
        <f>IF(C324&lt;=Parameter!$G$13,SUM(N324:P324),99)</f>
        <v>0</v>
      </c>
    </row>
    <row r="325" spans="1:17" x14ac:dyDescent="0.25">
      <c r="A325" t="str">
        <f t="shared" ca="1" si="41"/>
        <v/>
      </c>
      <c r="B325" t="str">
        <f t="shared" ca="1" si="42"/>
        <v/>
      </c>
      <c r="C325">
        <f>IF(K324=2,C324+1,IF(D324&lt;Parameter!$G$13,QtnSeed!C324,QtnSeed!C324+1))</f>
        <v>6</v>
      </c>
      <c r="D325">
        <f t="shared" si="36"/>
        <v>6</v>
      </c>
      <c r="E325">
        <f>IF(E324+1&lt;=Parameter!$G$13,E324+1,2)</f>
        <v>2</v>
      </c>
      <c r="I325">
        <f>IF(D325=Parameter!$G$13-1,1,0)</f>
        <v>0</v>
      </c>
      <c r="J325">
        <f>IF(E325=Parameter!$G$13,1,0)</f>
        <v>0</v>
      </c>
      <c r="K325">
        <f t="shared" si="37"/>
        <v>0</v>
      </c>
      <c r="N325">
        <f t="shared" si="38"/>
        <v>1</v>
      </c>
      <c r="O325">
        <f t="shared" si="39"/>
        <v>0</v>
      </c>
      <c r="P325">
        <f t="shared" si="40"/>
        <v>0</v>
      </c>
      <c r="Q325">
        <f>IF(C325&lt;=Parameter!$G$13,SUM(N325:P325),99)</f>
        <v>1</v>
      </c>
    </row>
    <row r="326" spans="1:17" x14ac:dyDescent="0.25">
      <c r="A326" t="str">
        <f t="shared" ca="1" si="41"/>
        <v/>
      </c>
      <c r="B326" t="str">
        <f t="shared" ca="1" si="42"/>
        <v/>
      </c>
      <c r="C326">
        <f>IF(K325=2,C325+1,IF(D325&lt;Parameter!$G$13,QtnSeed!C325,QtnSeed!C325+1))</f>
        <v>6</v>
      </c>
      <c r="D326">
        <f t="shared" si="36"/>
        <v>6</v>
      </c>
      <c r="E326">
        <f>IF(E325+1&lt;=Parameter!$G$13,E325+1,2)</f>
        <v>3</v>
      </c>
      <c r="I326">
        <f>IF(D326=Parameter!$G$13-1,1,0)</f>
        <v>0</v>
      </c>
      <c r="J326">
        <f>IF(E326=Parameter!$G$13,1,0)</f>
        <v>0</v>
      </c>
      <c r="K326">
        <f t="shared" si="37"/>
        <v>0</v>
      </c>
      <c r="N326">
        <f t="shared" si="38"/>
        <v>1</v>
      </c>
      <c r="O326">
        <f t="shared" si="39"/>
        <v>0</v>
      </c>
      <c r="P326">
        <f t="shared" si="40"/>
        <v>0</v>
      </c>
      <c r="Q326">
        <f>IF(C326&lt;=Parameter!$G$13,SUM(N326:P326),99)</f>
        <v>1</v>
      </c>
    </row>
    <row r="327" spans="1:17" x14ac:dyDescent="0.25">
      <c r="A327" t="str">
        <f t="shared" ca="1" si="41"/>
        <v/>
      </c>
      <c r="B327" t="str">
        <f t="shared" ca="1" si="42"/>
        <v/>
      </c>
      <c r="C327">
        <f>IF(K326=2,C326+1,IF(D326&lt;Parameter!$G$13,QtnSeed!C326,QtnSeed!C326+1))</f>
        <v>6</v>
      </c>
      <c r="D327">
        <f t="shared" si="36"/>
        <v>6</v>
      </c>
      <c r="E327">
        <f>IF(E326+1&lt;=Parameter!$G$13,E326+1,2)</f>
        <v>4</v>
      </c>
      <c r="I327">
        <f>IF(D327=Parameter!$G$13-1,1,0)</f>
        <v>0</v>
      </c>
      <c r="J327">
        <f>IF(E327=Parameter!$G$13,1,0)</f>
        <v>0</v>
      </c>
      <c r="K327">
        <f t="shared" si="37"/>
        <v>0</v>
      </c>
      <c r="N327">
        <f t="shared" si="38"/>
        <v>1</v>
      </c>
      <c r="O327">
        <f t="shared" si="39"/>
        <v>0</v>
      </c>
      <c r="P327">
        <f t="shared" si="40"/>
        <v>0</v>
      </c>
      <c r="Q327">
        <f>IF(C327&lt;=Parameter!$G$13,SUM(N327:P327),99)</f>
        <v>1</v>
      </c>
    </row>
    <row r="328" spans="1:17" x14ac:dyDescent="0.25">
      <c r="A328" t="str">
        <f t="shared" ca="1" si="41"/>
        <v/>
      </c>
      <c r="B328" t="str">
        <f t="shared" ca="1" si="42"/>
        <v/>
      </c>
      <c r="C328">
        <f>IF(K327=2,C327+1,IF(D327&lt;Parameter!$G$13,QtnSeed!C327,QtnSeed!C327+1))</f>
        <v>6</v>
      </c>
      <c r="D328">
        <f t="shared" si="36"/>
        <v>6</v>
      </c>
      <c r="E328">
        <f>IF(E327+1&lt;=Parameter!$G$13,E327+1,2)</f>
        <v>5</v>
      </c>
      <c r="I328">
        <f>IF(D328=Parameter!$G$13-1,1,0)</f>
        <v>0</v>
      </c>
      <c r="J328">
        <f>IF(E328=Parameter!$G$13,1,0)</f>
        <v>0</v>
      </c>
      <c r="K328">
        <f t="shared" si="37"/>
        <v>0</v>
      </c>
      <c r="N328">
        <f t="shared" si="38"/>
        <v>1</v>
      </c>
      <c r="O328">
        <f t="shared" si="39"/>
        <v>0</v>
      </c>
      <c r="P328">
        <f t="shared" si="40"/>
        <v>0</v>
      </c>
      <c r="Q328">
        <f>IF(C328&lt;=Parameter!$G$13,SUM(N328:P328),99)</f>
        <v>1</v>
      </c>
    </row>
    <row r="329" spans="1:17" x14ac:dyDescent="0.25">
      <c r="A329" t="str">
        <f t="shared" ca="1" si="41"/>
        <v/>
      </c>
      <c r="B329" t="str">
        <f t="shared" ca="1" si="42"/>
        <v/>
      </c>
      <c r="C329">
        <f>IF(K328=2,C328+1,IF(D328&lt;Parameter!$G$13,QtnSeed!C328,QtnSeed!C328+1))</f>
        <v>6</v>
      </c>
      <c r="D329">
        <f t="shared" si="36"/>
        <v>6</v>
      </c>
      <c r="E329">
        <f>IF(E328+1&lt;=Parameter!$G$13,E328+1,2)</f>
        <v>6</v>
      </c>
      <c r="I329">
        <f>IF(D329=Parameter!$G$13-1,1,0)</f>
        <v>0</v>
      </c>
      <c r="J329">
        <f>IF(E329=Parameter!$G$13,1,0)</f>
        <v>0</v>
      </c>
      <c r="K329">
        <f t="shared" si="37"/>
        <v>0</v>
      </c>
      <c r="N329">
        <f t="shared" si="38"/>
        <v>1</v>
      </c>
      <c r="O329">
        <f t="shared" si="39"/>
        <v>1</v>
      </c>
      <c r="P329">
        <f t="shared" si="40"/>
        <v>1</v>
      </c>
      <c r="Q329">
        <f>IF(C329&lt;=Parameter!$G$13,SUM(N329:P329),99)</f>
        <v>3</v>
      </c>
    </row>
    <row r="330" spans="1:17" x14ac:dyDescent="0.25">
      <c r="A330" t="str">
        <f t="shared" ca="1" si="41"/>
        <v/>
      </c>
      <c r="B330" t="str">
        <f t="shared" ca="1" si="42"/>
        <v/>
      </c>
      <c r="C330">
        <f>IF(K329=2,C329+1,IF(D329&lt;Parameter!$G$13,QtnSeed!C329,QtnSeed!C329+1))</f>
        <v>6</v>
      </c>
      <c r="D330">
        <f t="shared" si="36"/>
        <v>6</v>
      </c>
      <c r="E330">
        <f>IF(E329+1&lt;=Parameter!$G$13,E329+1,2)</f>
        <v>7</v>
      </c>
      <c r="I330">
        <f>IF(D330=Parameter!$G$13-1,1,0)</f>
        <v>0</v>
      </c>
      <c r="J330">
        <f>IF(E330=Parameter!$G$13,1,0)</f>
        <v>0</v>
      </c>
      <c r="K330">
        <f t="shared" si="37"/>
        <v>0</v>
      </c>
      <c r="N330">
        <f t="shared" si="38"/>
        <v>1</v>
      </c>
      <c r="O330">
        <f t="shared" si="39"/>
        <v>0</v>
      </c>
      <c r="P330">
        <f t="shared" si="40"/>
        <v>0</v>
      </c>
      <c r="Q330">
        <f>IF(C330&lt;=Parameter!$G$13,SUM(N330:P330),99)</f>
        <v>1</v>
      </c>
    </row>
    <row r="331" spans="1:17" x14ac:dyDescent="0.25">
      <c r="A331" t="str">
        <f t="shared" ca="1" si="41"/>
        <v/>
      </c>
      <c r="B331" t="str">
        <f t="shared" ca="1" si="42"/>
        <v/>
      </c>
      <c r="C331">
        <f>IF(K330=2,C330+1,IF(D330&lt;Parameter!$G$13,QtnSeed!C330,QtnSeed!C330+1))</f>
        <v>6</v>
      </c>
      <c r="D331">
        <f t="shared" si="36"/>
        <v>6</v>
      </c>
      <c r="E331">
        <f>IF(E330+1&lt;=Parameter!$G$13,E330+1,2)</f>
        <v>8</v>
      </c>
      <c r="I331">
        <f>IF(D331=Parameter!$G$13-1,1,0)</f>
        <v>0</v>
      </c>
      <c r="J331">
        <f>IF(E331=Parameter!$G$13,1,0)</f>
        <v>0</v>
      </c>
      <c r="K331">
        <f t="shared" si="37"/>
        <v>0</v>
      </c>
      <c r="N331">
        <f t="shared" si="38"/>
        <v>1</v>
      </c>
      <c r="O331">
        <f t="shared" si="39"/>
        <v>0</v>
      </c>
      <c r="P331">
        <f t="shared" si="40"/>
        <v>0</v>
      </c>
      <c r="Q331">
        <f>IF(C331&lt;=Parameter!$G$13,SUM(N331:P331),99)</f>
        <v>1</v>
      </c>
    </row>
    <row r="332" spans="1:17" x14ac:dyDescent="0.25">
      <c r="A332" t="str">
        <f t="shared" ca="1" si="41"/>
        <v/>
      </c>
      <c r="B332" t="str">
        <f t="shared" ca="1" si="42"/>
        <v/>
      </c>
      <c r="C332">
        <f>IF(K331=2,C331+1,IF(D331&lt;Parameter!$G$13,QtnSeed!C331,QtnSeed!C331+1))</f>
        <v>6</v>
      </c>
      <c r="D332">
        <f t="shared" si="36"/>
        <v>6</v>
      </c>
      <c r="E332">
        <f>IF(E331+1&lt;=Parameter!$G$13,E331+1,2)</f>
        <v>9</v>
      </c>
      <c r="I332">
        <f>IF(D332=Parameter!$G$13-1,1,0)</f>
        <v>0</v>
      </c>
      <c r="J332">
        <f>IF(E332=Parameter!$G$13,1,0)</f>
        <v>0</v>
      </c>
      <c r="K332">
        <f t="shared" si="37"/>
        <v>0</v>
      </c>
      <c r="N332">
        <f t="shared" si="38"/>
        <v>1</v>
      </c>
      <c r="O332">
        <f t="shared" si="39"/>
        <v>0</v>
      </c>
      <c r="P332">
        <f t="shared" si="40"/>
        <v>0</v>
      </c>
      <c r="Q332">
        <f>IF(C332&lt;=Parameter!$G$13,SUM(N332:P332),99)</f>
        <v>1</v>
      </c>
    </row>
    <row r="333" spans="1:17" x14ac:dyDescent="0.25">
      <c r="A333" t="str">
        <f t="shared" ca="1" si="41"/>
        <v/>
      </c>
      <c r="B333" t="str">
        <f t="shared" ca="1" si="42"/>
        <v/>
      </c>
      <c r="C333">
        <f>IF(K332=2,C332+1,IF(D332&lt;Parameter!$G$13,QtnSeed!C332,QtnSeed!C332+1))</f>
        <v>6</v>
      </c>
      <c r="D333">
        <f t="shared" si="36"/>
        <v>6</v>
      </c>
      <c r="E333">
        <f>IF(E332+1&lt;=Parameter!$G$13,E332+1,2)</f>
        <v>10</v>
      </c>
      <c r="I333">
        <f>IF(D333=Parameter!$G$13-1,1,0)</f>
        <v>0</v>
      </c>
      <c r="J333">
        <f>IF(E333=Parameter!$G$13,1,0)</f>
        <v>1</v>
      </c>
      <c r="K333">
        <f t="shared" si="37"/>
        <v>1</v>
      </c>
      <c r="N333">
        <f t="shared" si="38"/>
        <v>1</v>
      </c>
      <c r="O333">
        <f t="shared" si="39"/>
        <v>0</v>
      </c>
      <c r="P333">
        <f t="shared" si="40"/>
        <v>0</v>
      </c>
      <c r="Q333">
        <f>IF(C333&lt;=Parameter!$G$13,SUM(N333:P333),99)</f>
        <v>1</v>
      </c>
    </row>
    <row r="334" spans="1:17" x14ac:dyDescent="0.25">
      <c r="A334">
        <f t="shared" ca="1" si="41"/>
        <v>262</v>
      </c>
      <c r="B334">
        <f t="shared" ca="1" si="42"/>
        <v>0.45113248509325021</v>
      </c>
      <c r="C334">
        <f>IF(K333=2,C333+1,IF(D333&lt;Parameter!$G$13,QtnSeed!C333,QtnSeed!C333+1))</f>
        <v>6</v>
      </c>
      <c r="D334">
        <f t="shared" si="36"/>
        <v>7</v>
      </c>
      <c r="E334">
        <f>IF(E333+1&lt;=Parameter!$G$13,E333+1,2)</f>
        <v>2</v>
      </c>
      <c r="I334">
        <f>IF(D334=Parameter!$G$13-1,1,0)</f>
        <v>0</v>
      </c>
      <c r="J334">
        <f>IF(E334=Parameter!$G$13,1,0)</f>
        <v>0</v>
      </c>
      <c r="K334">
        <f t="shared" si="37"/>
        <v>0</v>
      </c>
      <c r="N334">
        <f t="shared" si="38"/>
        <v>0</v>
      </c>
      <c r="O334">
        <f t="shared" si="39"/>
        <v>0</v>
      </c>
      <c r="P334">
        <f t="shared" si="40"/>
        <v>0</v>
      </c>
      <c r="Q334">
        <f>IF(C334&lt;=Parameter!$G$13,SUM(N334:P334),99)</f>
        <v>0</v>
      </c>
    </row>
    <row r="335" spans="1:17" x14ac:dyDescent="0.25">
      <c r="A335">
        <f t="shared" ca="1" si="41"/>
        <v>401</v>
      </c>
      <c r="B335">
        <f t="shared" ca="1" si="42"/>
        <v>9.4667416080527311E-2</v>
      </c>
      <c r="C335">
        <f>IF(K334=2,C334+1,IF(D334&lt;Parameter!$G$13,QtnSeed!C334,QtnSeed!C334+1))</f>
        <v>6</v>
      </c>
      <c r="D335">
        <f t="shared" si="36"/>
        <v>7</v>
      </c>
      <c r="E335">
        <f>IF(E334+1&lt;=Parameter!$G$13,E334+1,2)</f>
        <v>3</v>
      </c>
      <c r="I335">
        <f>IF(D335=Parameter!$G$13-1,1,0)</f>
        <v>0</v>
      </c>
      <c r="J335">
        <f>IF(E335=Parameter!$G$13,1,0)</f>
        <v>0</v>
      </c>
      <c r="K335">
        <f t="shared" si="37"/>
        <v>0</v>
      </c>
      <c r="N335">
        <f t="shared" si="38"/>
        <v>0</v>
      </c>
      <c r="O335">
        <f t="shared" si="39"/>
        <v>0</v>
      </c>
      <c r="P335">
        <f t="shared" si="40"/>
        <v>0</v>
      </c>
      <c r="Q335">
        <f>IF(C335&lt;=Parameter!$G$13,SUM(N335:P335),99)</f>
        <v>0</v>
      </c>
    </row>
    <row r="336" spans="1:17" x14ac:dyDescent="0.25">
      <c r="A336">
        <f t="shared" ca="1" si="41"/>
        <v>219</v>
      </c>
      <c r="B336">
        <f t="shared" ca="1" si="42"/>
        <v>0.53658672221246628</v>
      </c>
      <c r="C336">
        <f>IF(K335=2,C335+1,IF(D335&lt;Parameter!$G$13,QtnSeed!C335,QtnSeed!C335+1))</f>
        <v>6</v>
      </c>
      <c r="D336">
        <f t="shared" si="36"/>
        <v>7</v>
      </c>
      <c r="E336">
        <f>IF(E335+1&lt;=Parameter!$G$13,E335+1,2)</f>
        <v>4</v>
      </c>
      <c r="I336">
        <f>IF(D336=Parameter!$G$13-1,1,0)</f>
        <v>0</v>
      </c>
      <c r="J336">
        <f>IF(E336=Parameter!$G$13,1,0)</f>
        <v>0</v>
      </c>
      <c r="K336">
        <f t="shared" si="37"/>
        <v>0</v>
      </c>
      <c r="N336">
        <f t="shared" si="38"/>
        <v>0</v>
      </c>
      <c r="O336">
        <f t="shared" si="39"/>
        <v>0</v>
      </c>
      <c r="P336">
        <f t="shared" si="40"/>
        <v>0</v>
      </c>
      <c r="Q336">
        <f>IF(C336&lt;=Parameter!$G$13,SUM(N336:P336),99)</f>
        <v>0</v>
      </c>
    </row>
    <row r="337" spans="1:17" x14ac:dyDescent="0.25">
      <c r="A337">
        <f t="shared" ca="1" si="41"/>
        <v>366</v>
      </c>
      <c r="B337">
        <f t="shared" ca="1" si="42"/>
        <v>0.18131037813288731</v>
      </c>
      <c r="C337">
        <f>IF(K336=2,C336+1,IF(D336&lt;Parameter!$G$13,QtnSeed!C336,QtnSeed!C336+1))</f>
        <v>6</v>
      </c>
      <c r="D337">
        <f t="shared" si="36"/>
        <v>7</v>
      </c>
      <c r="E337">
        <f>IF(E336+1&lt;=Parameter!$G$13,E336+1,2)</f>
        <v>5</v>
      </c>
      <c r="I337">
        <f>IF(D337=Parameter!$G$13-1,1,0)</f>
        <v>0</v>
      </c>
      <c r="J337">
        <f>IF(E337=Parameter!$G$13,1,0)</f>
        <v>0</v>
      </c>
      <c r="K337">
        <f t="shared" si="37"/>
        <v>0</v>
      </c>
      <c r="N337">
        <f t="shared" si="38"/>
        <v>0</v>
      </c>
      <c r="O337">
        <f t="shared" si="39"/>
        <v>0</v>
      </c>
      <c r="P337">
        <f t="shared" si="40"/>
        <v>0</v>
      </c>
      <c r="Q337">
        <f>IF(C337&lt;=Parameter!$G$13,SUM(N337:P337),99)</f>
        <v>0</v>
      </c>
    </row>
    <row r="338" spans="1:17" x14ac:dyDescent="0.25">
      <c r="A338" t="str">
        <f t="shared" ca="1" si="41"/>
        <v/>
      </c>
      <c r="B338" t="str">
        <f t="shared" ca="1" si="42"/>
        <v/>
      </c>
      <c r="C338">
        <f>IF(K337=2,C337+1,IF(D337&lt;Parameter!$G$13,QtnSeed!C337,QtnSeed!C337+1))</f>
        <v>6</v>
      </c>
      <c r="D338">
        <f t="shared" si="36"/>
        <v>7</v>
      </c>
      <c r="E338">
        <f>IF(E337+1&lt;=Parameter!$G$13,E337+1,2)</f>
        <v>6</v>
      </c>
      <c r="I338">
        <f>IF(D338=Parameter!$G$13-1,1,0)</f>
        <v>0</v>
      </c>
      <c r="J338">
        <f>IF(E338=Parameter!$G$13,1,0)</f>
        <v>0</v>
      </c>
      <c r="K338">
        <f t="shared" si="37"/>
        <v>0</v>
      </c>
      <c r="N338">
        <f t="shared" si="38"/>
        <v>0</v>
      </c>
      <c r="O338">
        <f t="shared" si="39"/>
        <v>1</v>
      </c>
      <c r="P338">
        <f t="shared" si="40"/>
        <v>0</v>
      </c>
      <c r="Q338">
        <f>IF(C338&lt;=Parameter!$G$13,SUM(N338:P338),99)</f>
        <v>1</v>
      </c>
    </row>
    <row r="339" spans="1:17" x14ac:dyDescent="0.25">
      <c r="A339" t="str">
        <f t="shared" ca="1" si="41"/>
        <v/>
      </c>
      <c r="B339" t="str">
        <f t="shared" ca="1" si="42"/>
        <v/>
      </c>
      <c r="C339">
        <f>IF(K338=2,C338+1,IF(D338&lt;Parameter!$G$13,QtnSeed!C338,QtnSeed!C338+1))</f>
        <v>6</v>
      </c>
      <c r="D339">
        <f t="shared" si="36"/>
        <v>7</v>
      </c>
      <c r="E339">
        <f>IF(E338+1&lt;=Parameter!$G$13,E338+1,2)</f>
        <v>7</v>
      </c>
      <c r="I339">
        <f>IF(D339=Parameter!$G$13-1,1,0)</f>
        <v>0</v>
      </c>
      <c r="J339">
        <f>IF(E339=Parameter!$G$13,1,0)</f>
        <v>0</v>
      </c>
      <c r="K339">
        <f t="shared" si="37"/>
        <v>0</v>
      </c>
      <c r="N339">
        <f t="shared" si="38"/>
        <v>0</v>
      </c>
      <c r="O339">
        <f t="shared" si="39"/>
        <v>0</v>
      </c>
      <c r="P339">
        <f t="shared" si="40"/>
        <v>1</v>
      </c>
      <c r="Q339">
        <f>IF(C339&lt;=Parameter!$G$13,SUM(N339:P339),99)</f>
        <v>1</v>
      </c>
    </row>
    <row r="340" spans="1:17" x14ac:dyDescent="0.25">
      <c r="A340">
        <f t="shared" ca="1" si="41"/>
        <v>342</v>
      </c>
      <c r="B340">
        <f t="shared" ca="1" si="42"/>
        <v>0.26209983211265797</v>
      </c>
      <c r="C340">
        <f>IF(K339=2,C339+1,IF(D339&lt;Parameter!$G$13,QtnSeed!C339,QtnSeed!C339+1))</f>
        <v>6</v>
      </c>
      <c r="D340">
        <f t="shared" si="36"/>
        <v>7</v>
      </c>
      <c r="E340">
        <f>IF(E339+1&lt;=Parameter!$G$13,E339+1,2)</f>
        <v>8</v>
      </c>
      <c r="I340">
        <f>IF(D340=Parameter!$G$13-1,1,0)</f>
        <v>0</v>
      </c>
      <c r="J340">
        <f>IF(E340=Parameter!$G$13,1,0)</f>
        <v>0</v>
      </c>
      <c r="K340">
        <f t="shared" si="37"/>
        <v>0</v>
      </c>
      <c r="N340">
        <f t="shared" si="38"/>
        <v>0</v>
      </c>
      <c r="O340">
        <f t="shared" si="39"/>
        <v>0</v>
      </c>
      <c r="P340">
        <f t="shared" si="40"/>
        <v>0</v>
      </c>
      <c r="Q340">
        <f>IF(C340&lt;=Parameter!$G$13,SUM(N340:P340),99)</f>
        <v>0</v>
      </c>
    </row>
    <row r="341" spans="1:17" x14ac:dyDescent="0.25">
      <c r="A341">
        <f t="shared" ca="1" si="41"/>
        <v>305</v>
      </c>
      <c r="B341">
        <f t="shared" ca="1" si="42"/>
        <v>0.35725024125550842</v>
      </c>
      <c r="C341">
        <f>IF(K340=2,C340+1,IF(D340&lt;Parameter!$G$13,QtnSeed!C340,QtnSeed!C340+1))</f>
        <v>6</v>
      </c>
      <c r="D341">
        <f t="shared" si="36"/>
        <v>7</v>
      </c>
      <c r="E341">
        <f>IF(E340+1&lt;=Parameter!$G$13,E340+1,2)</f>
        <v>9</v>
      </c>
      <c r="I341">
        <f>IF(D341=Parameter!$G$13-1,1,0)</f>
        <v>0</v>
      </c>
      <c r="J341">
        <f>IF(E341=Parameter!$G$13,1,0)</f>
        <v>0</v>
      </c>
      <c r="K341">
        <f t="shared" si="37"/>
        <v>0</v>
      </c>
      <c r="N341">
        <f t="shared" si="38"/>
        <v>0</v>
      </c>
      <c r="O341">
        <f t="shared" si="39"/>
        <v>0</v>
      </c>
      <c r="P341">
        <f t="shared" si="40"/>
        <v>0</v>
      </c>
      <c r="Q341">
        <f>IF(C341&lt;=Parameter!$G$13,SUM(N341:P341),99)</f>
        <v>0</v>
      </c>
    </row>
    <row r="342" spans="1:17" x14ac:dyDescent="0.25">
      <c r="A342">
        <f t="shared" ca="1" si="41"/>
        <v>23</v>
      </c>
      <c r="B342">
        <f t="shared" ca="1" si="42"/>
        <v>0.94597259119593524</v>
      </c>
      <c r="C342">
        <f>IF(K341=2,C341+1,IF(D341&lt;Parameter!$G$13,QtnSeed!C341,QtnSeed!C341+1))</f>
        <v>6</v>
      </c>
      <c r="D342">
        <f t="shared" si="36"/>
        <v>7</v>
      </c>
      <c r="E342">
        <f>IF(E341+1&lt;=Parameter!$G$13,E341+1,2)</f>
        <v>10</v>
      </c>
      <c r="I342">
        <f>IF(D342=Parameter!$G$13-1,1,0)</f>
        <v>0</v>
      </c>
      <c r="J342">
        <f>IF(E342=Parameter!$G$13,1,0)</f>
        <v>1</v>
      </c>
      <c r="K342">
        <f t="shared" si="37"/>
        <v>1</v>
      </c>
      <c r="N342">
        <f t="shared" si="38"/>
        <v>0</v>
      </c>
      <c r="O342">
        <f t="shared" si="39"/>
        <v>0</v>
      </c>
      <c r="P342">
        <f t="shared" si="40"/>
        <v>0</v>
      </c>
      <c r="Q342">
        <f>IF(C342&lt;=Parameter!$G$13,SUM(N342:P342),99)</f>
        <v>0</v>
      </c>
    </row>
    <row r="343" spans="1:17" x14ac:dyDescent="0.25">
      <c r="A343">
        <f t="shared" ca="1" si="41"/>
        <v>55</v>
      </c>
      <c r="B343">
        <f t="shared" ca="1" si="42"/>
        <v>0.86559712111040021</v>
      </c>
      <c r="C343">
        <f>IF(K342=2,C342+1,IF(D342&lt;Parameter!$G$13,QtnSeed!C342,QtnSeed!C342+1))</f>
        <v>6</v>
      </c>
      <c r="D343">
        <f t="shared" si="36"/>
        <v>8</v>
      </c>
      <c r="E343">
        <f>IF(E342+1&lt;=Parameter!$G$13,E342+1,2)</f>
        <v>2</v>
      </c>
      <c r="I343">
        <f>IF(D343=Parameter!$G$13-1,1,0)</f>
        <v>0</v>
      </c>
      <c r="J343">
        <f>IF(E343=Parameter!$G$13,1,0)</f>
        <v>0</v>
      </c>
      <c r="K343">
        <f t="shared" si="37"/>
        <v>0</v>
      </c>
      <c r="N343">
        <f t="shared" si="38"/>
        <v>0</v>
      </c>
      <c r="O343">
        <f t="shared" si="39"/>
        <v>0</v>
      </c>
      <c r="P343">
        <f t="shared" si="40"/>
        <v>0</v>
      </c>
      <c r="Q343">
        <f>IF(C343&lt;=Parameter!$G$13,SUM(N343:P343),99)</f>
        <v>0</v>
      </c>
    </row>
    <row r="344" spans="1:17" x14ac:dyDescent="0.25">
      <c r="A344">
        <f t="shared" ca="1" si="41"/>
        <v>200</v>
      </c>
      <c r="B344">
        <f t="shared" ca="1" si="42"/>
        <v>0.57814707132366772</v>
      </c>
      <c r="C344">
        <f>IF(K343=2,C343+1,IF(D343&lt;Parameter!$G$13,QtnSeed!C343,QtnSeed!C343+1))</f>
        <v>6</v>
      </c>
      <c r="D344">
        <f t="shared" si="36"/>
        <v>8</v>
      </c>
      <c r="E344">
        <f>IF(E343+1&lt;=Parameter!$G$13,E343+1,2)</f>
        <v>3</v>
      </c>
      <c r="I344">
        <f>IF(D344=Parameter!$G$13-1,1,0)</f>
        <v>0</v>
      </c>
      <c r="J344">
        <f>IF(E344=Parameter!$G$13,1,0)</f>
        <v>0</v>
      </c>
      <c r="K344">
        <f t="shared" si="37"/>
        <v>0</v>
      </c>
      <c r="N344">
        <f t="shared" si="38"/>
        <v>0</v>
      </c>
      <c r="O344">
        <f t="shared" si="39"/>
        <v>0</v>
      </c>
      <c r="P344">
        <f t="shared" si="40"/>
        <v>0</v>
      </c>
      <c r="Q344">
        <f>IF(C344&lt;=Parameter!$G$13,SUM(N344:P344),99)</f>
        <v>0</v>
      </c>
    </row>
    <row r="345" spans="1:17" x14ac:dyDescent="0.25">
      <c r="A345">
        <f t="shared" ca="1" si="41"/>
        <v>162</v>
      </c>
      <c r="B345">
        <f t="shared" ca="1" si="42"/>
        <v>0.65157374069024376</v>
      </c>
      <c r="C345">
        <f>IF(K344=2,C344+1,IF(D344&lt;Parameter!$G$13,QtnSeed!C344,QtnSeed!C344+1))</f>
        <v>6</v>
      </c>
      <c r="D345">
        <f t="shared" si="36"/>
        <v>8</v>
      </c>
      <c r="E345">
        <f>IF(E344+1&lt;=Parameter!$G$13,E344+1,2)</f>
        <v>4</v>
      </c>
      <c r="I345">
        <f>IF(D345=Parameter!$G$13-1,1,0)</f>
        <v>0</v>
      </c>
      <c r="J345">
        <f>IF(E345=Parameter!$G$13,1,0)</f>
        <v>0</v>
      </c>
      <c r="K345">
        <f t="shared" si="37"/>
        <v>0</v>
      </c>
      <c r="N345">
        <f t="shared" si="38"/>
        <v>0</v>
      </c>
      <c r="O345">
        <f t="shared" si="39"/>
        <v>0</v>
      </c>
      <c r="P345">
        <f t="shared" si="40"/>
        <v>0</v>
      </c>
      <c r="Q345">
        <f>IF(C345&lt;=Parameter!$G$13,SUM(N345:P345),99)</f>
        <v>0</v>
      </c>
    </row>
    <row r="346" spans="1:17" x14ac:dyDescent="0.25">
      <c r="A346">
        <f t="shared" ca="1" si="41"/>
        <v>407</v>
      </c>
      <c r="B346">
        <f t="shared" ca="1" si="42"/>
        <v>8.0349343519720229E-2</v>
      </c>
      <c r="C346">
        <f>IF(K345=2,C345+1,IF(D345&lt;Parameter!$G$13,QtnSeed!C345,QtnSeed!C345+1))</f>
        <v>6</v>
      </c>
      <c r="D346">
        <f t="shared" si="36"/>
        <v>8</v>
      </c>
      <c r="E346">
        <f>IF(E345+1&lt;=Parameter!$G$13,E345+1,2)</f>
        <v>5</v>
      </c>
      <c r="I346">
        <f>IF(D346=Parameter!$G$13-1,1,0)</f>
        <v>0</v>
      </c>
      <c r="J346">
        <f>IF(E346=Parameter!$G$13,1,0)</f>
        <v>0</v>
      </c>
      <c r="K346">
        <f t="shared" si="37"/>
        <v>0</v>
      </c>
      <c r="N346">
        <f t="shared" si="38"/>
        <v>0</v>
      </c>
      <c r="O346">
        <f t="shared" si="39"/>
        <v>0</v>
      </c>
      <c r="P346">
        <f t="shared" si="40"/>
        <v>0</v>
      </c>
      <c r="Q346">
        <f>IF(C346&lt;=Parameter!$G$13,SUM(N346:P346),99)</f>
        <v>0</v>
      </c>
    </row>
    <row r="347" spans="1:17" x14ac:dyDescent="0.25">
      <c r="A347" t="str">
        <f t="shared" ca="1" si="41"/>
        <v/>
      </c>
      <c r="B347" t="str">
        <f t="shared" ca="1" si="42"/>
        <v/>
      </c>
      <c r="C347">
        <f>IF(K346=2,C346+1,IF(D346&lt;Parameter!$G$13,QtnSeed!C346,QtnSeed!C346+1))</f>
        <v>6</v>
      </c>
      <c r="D347">
        <f t="shared" si="36"/>
        <v>8</v>
      </c>
      <c r="E347">
        <f>IF(E346+1&lt;=Parameter!$G$13,E346+1,2)</f>
        <v>6</v>
      </c>
      <c r="I347">
        <f>IF(D347=Parameter!$G$13-1,1,0)</f>
        <v>0</v>
      </c>
      <c r="J347">
        <f>IF(E347=Parameter!$G$13,1,0)</f>
        <v>0</v>
      </c>
      <c r="K347">
        <f t="shared" si="37"/>
        <v>0</v>
      </c>
      <c r="N347">
        <f t="shared" si="38"/>
        <v>0</v>
      </c>
      <c r="O347">
        <f t="shared" si="39"/>
        <v>1</v>
      </c>
      <c r="P347">
        <f t="shared" si="40"/>
        <v>0</v>
      </c>
      <c r="Q347">
        <f>IF(C347&lt;=Parameter!$G$13,SUM(N347:P347),99)</f>
        <v>1</v>
      </c>
    </row>
    <row r="348" spans="1:17" x14ac:dyDescent="0.25">
      <c r="A348">
        <f t="shared" ca="1" si="41"/>
        <v>94</v>
      </c>
      <c r="B348">
        <f t="shared" ca="1" si="42"/>
        <v>0.78929794411481891</v>
      </c>
      <c r="C348">
        <f>IF(K347=2,C347+1,IF(D347&lt;Parameter!$G$13,QtnSeed!C347,QtnSeed!C347+1))</f>
        <v>6</v>
      </c>
      <c r="D348">
        <f t="shared" si="36"/>
        <v>8</v>
      </c>
      <c r="E348">
        <f>IF(E347+1&lt;=Parameter!$G$13,E347+1,2)</f>
        <v>7</v>
      </c>
      <c r="I348">
        <f>IF(D348=Parameter!$G$13-1,1,0)</f>
        <v>0</v>
      </c>
      <c r="J348">
        <f>IF(E348=Parameter!$G$13,1,0)</f>
        <v>0</v>
      </c>
      <c r="K348">
        <f t="shared" si="37"/>
        <v>0</v>
      </c>
      <c r="N348">
        <f t="shared" si="38"/>
        <v>0</v>
      </c>
      <c r="O348">
        <f t="shared" si="39"/>
        <v>0</v>
      </c>
      <c r="P348">
        <f t="shared" si="40"/>
        <v>0</v>
      </c>
      <c r="Q348">
        <f>IF(C348&lt;=Parameter!$G$13,SUM(N348:P348),99)</f>
        <v>0</v>
      </c>
    </row>
    <row r="349" spans="1:17" x14ac:dyDescent="0.25">
      <c r="A349" t="str">
        <f t="shared" ca="1" si="41"/>
        <v/>
      </c>
      <c r="B349" t="str">
        <f t="shared" ca="1" si="42"/>
        <v/>
      </c>
      <c r="C349">
        <f>IF(K348=2,C348+1,IF(D348&lt;Parameter!$G$13,QtnSeed!C348,QtnSeed!C348+1))</f>
        <v>6</v>
      </c>
      <c r="D349">
        <f t="shared" si="36"/>
        <v>8</v>
      </c>
      <c r="E349">
        <f>IF(E348+1&lt;=Parameter!$G$13,E348+1,2)</f>
        <v>8</v>
      </c>
      <c r="I349">
        <f>IF(D349=Parameter!$G$13-1,1,0)</f>
        <v>0</v>
      </c>
      <c r="J349">
        <f>IF(E349=Parameter!$G$13,1,0)</f>
        <v>0</v>
      </c>
      <c r="K349">
        <f t="shared" si="37"/>
        <v>0</v>
      </c>
      <c r="N349">
        <f t="shared" si="38"/>
        <v>0</v>
      </c>
      <c r="O349">
        <f t="shared" si="39"/>
        <v>0</v>
      </c>
      <c r="P349">
        <f t="shared" si="40"/>
        <v>1</v>
      </c>
      <c r="Q349">
        <f>IF(C349&lt;=Parameter!$G$13,SUM(N349:P349),99)</f>
        <v>1</v>
      </c>
    </row>
    <row r="350" spans="1:17" x14ac:dyDescent="0.25">
      <c r="A350">
        <f t="shared" ca="1" si="41"/>
        <v>212</v>
      </c>
      <c r="B350">
        <f t="shared" ca="1" si="42"/>
        <v>0.54844828748314189</v>
      </c>
      <c r="C350">
        <f>IF(K349=2,C349+1,IF(D349&lt;Parameter!$G$13,QtnSeed!C349,QtnSeed!C349+1))</f>
        <v>6</v>
      </c>
      <c r="D350">
        <f t="shared" si="36"/>
        <v>8</v>
      </c>
      <c r="E350">
        <f>IF(E349+1&lt;=Parameter!$G$13,E349+1,2)</f>
        <v>9</v>
      </c>
      <c r="I350">
        <f>IF(D350=Parameter!$G$13-1,1,0)</f>
        <v>0</v>
      </c>
      <c r="J350">
        <f>IF(E350=Parameter!$G$13,1,0)</f>
        <v>0</v>
      </c>
      <c r="K350">
        <f t="shared" si="37"/>
        <v>0</v>
      </c>
      <c r="N350">
        <f t="shared" si="38"/>
        <v>0</v>
      </c>
      <c r="O350">
        <f t="shared" si="39"/>
        <v>0</v>
      </c>
      <c r="P350">
        <f t="shared" si="40"/>
        <v>0</v>
      </c>
      <c r="Q350">
        <f>IF(C350&lt;=Parameter!$G$13,SUM(N350:P350),99)</f>
        <v>0</v>
      </c>
    </row>
    <row r="351" spans="1:17" x14ac:dyDescent="0.25">
      <c r="A351">
        <f t="shared" ca="1" si="41"/>
        <v>230</v>
      </c>
      <c r="B351">
        <f t="shared" ca="1" si="42"/>
        <v>0.51626595216452376</v>
      </c>
      <c r="C351">
        <f>IF(K350=2,C350+1,IF(D350&lt;Parameter!$G$13,QtnSeed!C350,QtnSeed!C350+1))</f>
        <v>6</v>
      </c>
      <c r="D351">
        <f t="shared" si="36"/>
        <v>8</v>
      </c>
      <c r="E351">
        <f>IF(E350+1&lt;=Parameter!$G$13,E350+1,2)</f>
        <v>10</v>
      </c>
      <c r="I351">
        <f>IF(D351=Parameter!$G$13-1,1,0)</f>
        <v>0</v>
      </c>
      <c r="J351">
        <f>IF(E351=Parameter!$G$13,1,0)</f>
        <v>1</v>
      </c>
      <c r="K351">
        <f t="shared" si="37"/>
        <v>1</v>
      </c>
      <c r="N351">
        <f t="shared" si="38"/>
        <v>0</v>
      </c>
      <c r="O351">
        <f t="shared" si="39"/>
        <v>0</v>
      </c>
      <c r="P351">
        <f t="shared" si="40"/>
        <v>0</v>
      </c>
      <c r="Q351">
        <f>IF(C351&lt;=Parameter!$G$13,SUM(N351:P351),99)</f>
        <v>0</v>
      </c>
    </row>
    <row r="352" spans="1:17" x14ac:dyDescent="0.25">
      <c r="A352">
        <f t="shared" ca="1" si="41"/>
        <v>180</v>
      </c>
      <c r="B352">
        <f t="shared" ca="1" si="42"/>
        <v>0.61895361123276527</v>
      </c>
      <c r="C352">
        <f>IF(K351=2,C351+1,IF(D351&lt;Parameter!$G$13,QtnSeed!C351,QtnSeed!C351+1))</f>
        <v>6</v>
      </c>
      <c r="D352">
        <f t="shared" si="36"/>
        <v>9</v>
      </c>
      <c r="E352">
        <f>IF(E351+1&lt;=Parameter!$G$13,E351+1,2)</f>
        <v>2</v>
      </c>
      <c r="I352">
        <f>IF(D352=Parameter!$G$13-1,1,0)</f>
        <v>1</v>
      </c>
      <c r="J352">
        <f>IF(E352=Parameter!$G$13,1,0)</f>
        <v>0</v>
      </c>
      <c r="K352">
        <f t="shared" si="37"/>
        <v>1</v>
      </c>
      <c r="N352">
        <f t="shared" si="38"/>
        <v>0</v>
      </c>
      <c r="O352">
        <f t="shared" si="39"/>
        <v>0</v>
      </c>
      <c r="P352">
        <f t="shared" si="40"/>
        <v>0</v>
      </c>
      <c r="Q352">
        <f>IF(C352&lt;=Parameter!$G$13,SUM(N352:P352),99)</f>
        <v>0</v>
      </c>
    </row>
    <row r="353" spans="1:17" x14ac:dyDescent="0.25">
      <c r="A353">
        <f t="shared" ca="1" si="41"/>
        <v>3</v>
      </c>
      <c r="B353">
        <f t="shared" ca="1" si="42"/>
        <v>0.99220307325032187</v>
      </c>
      <c r="C353">
        <f>IF(K352=2,C352+1,IF(D352&lt;Parameter!$G$13,QtnSeed!C352,QtnSeed!C352+1))</f>
        <v>6</v>
      </c>
      <c r="D353">
        <f t="shared" si="36"/>
        <v>9</v>
      </c>
      <c r="E353">
        <f>IF(E352+1&lt;=Parameter!$G$13,E352+1,2)</f>
        <v>3</v>
      </c>
      <c r="I353">
        <f>IF(D353=Parameter!$G$13-1,1,0)</f>
        <v>1</v>
      </c>
      <c r="J353">
        <f>IF(E353=Parameter!$G$13,1,0)</f>
        <v>0</v>
      </c>
      <c r="K353">
        <f t="shared" si="37"/>
        <v>1</v>
      </c>
      <c r="N353">
        <f t="shared" si="38"/>
        <v>0</v>
      </c>
      <c r="O353">
        <f t="shared" si="39"/>
        <v>0</v>
      </c>
      <c r="P353">
        <f t="shared" si="40"/>
        <v>0</v>
      </c>
      <c r="Q353">
        <f>IF(C353&lt;=Parameter!$G$13,SUM(N353:P353),99)</f>
        <v>0</v>
      </c>
    </row>
    <row r="354" spans="1:17" x14ac:dyDescent="0.25">
      <c r="A354">
        <f t="shared" ca="1" si="41"/>
        <v>19</v>
      </c>
      <c r="B354">
        <f t="shared" ca="1" si="42"/>
        <v>0.96226437628376127</v>
      </c>
      <c r="C354">
        <f>IF(K353=2,C353+1,IF(D353&lt;Parameter!$G$13,QtnSeed!C353,QtnSeed!C353+1))</f>
        <v>6</v>
      </c>
      <c r="D354">
        <f t="shared" si="36"/>
        <v>9</v>
      </c>
      <c r="E354">
        <f>IF(E353+1&lt;=Parameter!$G$13,E353+1,2)</f>
        <v>4</v>
      </c>
      <c r="I354">
        <f>IF(D354=Parameter!$G$13-1,1,0)</f>
        <v>1</v>
      </c>
      <c r="J354">
        <f>IF(E354=Parameter!$G$13,1,0)</f>
        <v>0</v>
      </c>
      <c r="K354">
        <f t="shared" si="37"/>
        <v>1</v>
      </c>
      <c r="N354">
        <f t="shared" si="38"/>
        <v>0</v>
      </c>
      <c r="O354">
        <f t="shared" si="39"/>
        <v>0</v>
      </c>
      <c r="P354">
        <f t="shared" si="40"/>
        <v>0</v>
      </c>
      <c r="Q354">
        <f>IF(C354&lt;=Parameter!$G$13,SUM(N354:P354),99)</f>
        <v>0</v>
      </c>
    </row>
    <row r="355" spans="1:17" x14ac:dyDescent="0.25">
      <c r="A355">
        <f t="shared" ca="1" si="41"/>
        <v>392</v>
      </c>
      <c r="B355">
        <f t="shared" ca="1" si="42"/>
        <v>0.11559428867381361</v>
      </c>
      <c r="C355">
        <f>IF(K354=2,C354+1,IF(D354&lt;Parameter!$G$13,QtnSeed!C354,QtnSeed!C354+1))</f>
        <v>6</v>
      </c>
      <c r="D355">
        <f t="shared" ref="D355:D418" si="43">IF(K354=2,2,IF(J354=1,D354+1,D354))</f>
        <v>9</v>
      </c>
      <c r="E355">
        <f>IF(E354+1&lt;=Parameter!$G$13,E354+1,2)</f>
        <v>5</v>
      </c>
      <c r="I355">
        <f>IF(D355=Parameter!$G$13-1,1,0)</f>
        <v>1</v>
      </c>
      <c r="J355">
        <f>IF(E355=Parameter!$G$13,1,0)</f>
        <v>0</v>
      </c>
      <c r="K355">
        <f t="shared" ref="K355:K418" si="44">SUM(I355:J355)</f>
        <v>1</v>
      </c>
      <c r="N355">
        <f t="shared" si="38"/>
        <v>0</v>
      </c>
      <c r="O355">
        <f t="shared" si="39"/>
        <v>0</v>
      </c>
      <c r="P355">
        <f t="shared" si="40"/>
        <v>0</v>
      </c>
      <c r="Q355">
        <f>IF(C355&lt;=Parameter!$G$13,SUM(N355:P355),99)</f>
        <v>0</v>
      </c>
    </row>
    <row r="356" spans="1:17" x14ac:dyDescent="0.25">
      <c r="A356" t="str">
        <f t="shared" ca="1" si="41"/>
        <v/>
      </c>
      <c r="B356" t="str">
        <f t="shared" ca="1" si="42"/>
        <v/>
      </c>
      <c r="C356">
        <f>IF(K355=2,C355+1,IF(D355&lt;Parameter!$G$13,QtnSeed!C355,QtnSeed!C355+1))</f>
        <v>6</v>
      </c>
      <c r="D356">
        <f t="shared" si="43"/>
        <v>9</v>
      </c>
      <c r="E356">
        <f>IF(E355+1&lt;=Parameter!$G$13,E355+1,2)</f>
        <v>6</v>
      </c>
      <c r="I356">
        <f>IF(D356=Parameter!$G$13-1,1,0)</f>
        <v>1</v>
      </c>
      <c r="J356">
        <f>IF(E356=Parameter!$G$13,1,0)</f>
        <v>0</v>
      </c>
      <c r="K356">
        <f t="shared" si="44"/>
        <v>1</v>
      </c>
      <c r="N356">
        <f t="shared" si="38"/>
        <v>0</v>
      </c>
      <c r="O356">
        <f t="shared" si="39"/>
        <v>1</v>
      </c>
      <c r="P356">
        <f t="shared" si="40"/>
        <v>0</v>
      </c>
      <c r="Q356">
        <f>IF(C356&lt;=Parameter!$G$13,SUM(N356:P356),99)</f>
        <v>1</v>
      </c>
    </row>
    <row r="357" spans="1:17" x14ac:dyDescent="0.25">
      <c r="A357">
        <f t="shared" ca="1" si="41"/>
        <v>99</v>
      </c>
      <c r="B357">
        <f t="shared" ca="1" si="42"/>
        <v>0.77367983684719621</v>
      </c>
      <c r="C357">
        <f>IF(K356=2,C356+1,IF(D356&lt;Parameter!$G$13,QtnSeed!C356,QtnSeed!C356+1))</f>
        <v>6</v>
      </c>
      <c r="D357">
        <f t="shared" si="43"/>
        <v>9</v>
      </c>
      <c r="E357">
        <f>IF(E356+1&lt;=Parameter!$G$13,E356+1,2)</f>
        <v>7</v>
      </c>
      <c r="I357">
        <f>IF(D357=Parameter!$G$13-1,1,0)</f>
        <v>1</v>
      </c>
      <c r="J357">
        <f>IF(E357=Parameter!$G$13,1,0)</f>
        <v>0</v>
      </c>
      <c r="K357">
        <f t="shared" si="44"/>
        <v>1</v>
      </c>
      <c r="N357">
        <f t="shared" si="38"/>
        <v>0</v>
      </c>
      <c r="O357">
        <f t="shared" si="39"/>
        <v>0</v>
      </c>
      <c r="P357">
        <f t="shared" si="40"/>
        <v>0</v>
      </c>
      <c r="Q357">
        <f>IF(C357&lt;=Parameter!$G$13,SUM(N357:P357),99)</f>
        <v>0</v>
      </c>
    </row>
    <row r="358" spans="1:17" x14ac:dyDescent="0.25">
      <c r="A358">
        <f t="shared" ca="1" si="41"/>
        <v>81</v>
      </c>
      <c r="B358">
        <f t="shared" ca="1" si="42"/>
        <v>0.81408827764096681</v>
      </c>
      <c r="C358">
        <f>IF(K357=2,C357+1,IF(D357&lt;Parameter!$G$13,QtnSeed!C357,QtnSeed!C357+1))</f>
        <v>6</v>
      </c>
      <c r="D358">
        <f t="shared" si="43"/>
        <v>9</v>
      </c>
      <c r="E358">
        <f>IF(E357+1&lt;=Parameter!$G$13,E357+1,2)</f>
        <v>8</v>
      </c>
      <c r="I358">
        <f>IF(D358=Parameter!$G$13-1,1,0)</f>
        <v>1</v>
      </c>
      <c r="J358">
        <f>IF(E358=Parameter!$G$13,1,0)</f>
        <v>0</v>
      </c>
      <c r="K358">
        <f t="shared" si="44"/>
        <v>1</v>
      </c>
      <c r="N358">
        <f t="shared" si="38"/>
        <v>0</v>
      </c>
      <c r="O358">
        <f t="shared" si="39"/>
        <v>0</v>
      </c>
      <c r="P358">
        <f t="shared" si="40"/>
        <v>0</v>
      </c>
      <c r="Q358">
        <f>IF(C358&lt;=Parameter!$G$13,SUM(N358:P358),99)</f>
        <v>0</v>
      </c>
    </row>
    <row r="359" spans="1:17" x14ac:dyDescent="0.25">
      <c r="A359" t="str">
        <f t="shared" ca="1" si="41"/>
        <v/>
      </c>
      <c r="B359" t="str">
        <f t="shared" ca="1" si="42"/>
        <v/>
      </c>
      <c r="C359">
        <f>IF(K358=2,C358+1,IF(D358&lt;Parameter!$G$13,QtnSeed!C358,QtnSeed!C358+1))</f>
        <v>6</v>
      </c>
      <c r="D359">
        <f t="shared" si="43"/>
        <v>9</v>
      </c>
      <c r="E359">
        <f>IF(E358+1&lt;=Parameter!$G$13,E358+1,2)</f>
        <v>9</v>
      </c>
      <c r="I359">
        <f>IF(D359=Parameter!$G$13-1,1,0)</f>
        <v>1</v>
      </c>
      <c r="J359">
        <f>IF(E359=Parameter!$G$13,1,0)</f>
        <v>0</v>
      </c>
      <c r="K359">
        <f t="shared" si="44"/>
        <v>1</v>
      </c>
      <c r="N359">
        <f t="shared" si="38"/>
        <v>0</v>
      </c>
      <c r="O359">
        <f t="shared" si="39"/>
        <v>0</v>
      </c>
      <c r="P359">
        <f t="shared" si="40"/>
        <v>1</v>
      </c>
      <c r="Q359">
        <f>IF(C359&lt;=Parameter!$G$13,SUM(N359:P359),99)</f>
        <v>1</v>
      </c>
    </row>
    <row r="360" spans="1:17" x14ac:dyDescent="0.25">
      <c r="A360">
        <f t="shared" ca="1" si="41"/>
        <v>171</v>
      </c>
      <c r="B360">
        <f t="shared" ca="1" si="42"/>
        <v>0.63788508962720225</v>
      </c>
      <c r="C360">
        <f>IF(K359=2,C359+1,IF(D359&lt;Parameter!$G$13,QtnSeed!C359,QtnSeed!C359+1))</f>
        <v>6</v>
      </c>
      <c r="D360">
        <f t="shared" si="43"/>
        <v>9</v>
      </c>
      <c r="E360">
        <f>IF(E359+1&lt;=Parameter!$G$13,E359+1,2)</f>
        <v>10</v>
      </c>
      <c r="I360">
        <f>IF(D360=Parameter!$G$13-1,1,0)</f>
        <v>1</v>
      </c>
      <c r="J360">
        <f>IF(E360=Parameter!$G$13,1,0)</f>
        <v>1</v>
      </c>
      <c r="K360">
        <f t="shared" si="44"/>
        <v>2</v>
      </c>
      <c r="N360">
        <f t="shared" si="38"/>
        <v>0</v>
      </c>
      <c r="O360">
        <f t="shared" si="39"/>
        <v>0</v>
      </c>
      <c r="P360">
        <f t="shared" si="40"/>
        <v>0</v>
      </c>
      <c r="Q360">
        <f>IF(C360&lt;=Parameter!$G$13,SUM(N360:P360),99)</f>
        <v>0</v>
      </c>
    </row>
    <row r="361" spans="1:17" x14ac:dyDescent="0.25">
      <c r="A361" t="str">
        <f t="shared" ca="1" si="41"/>
        <v/>
      </c>
      <c r="B361" t="str">
        <f t="shared" ca="1" si="42"/>
        <v/>
      </c>
      <c r="C361">
        <f>IF(K360=2,C360+1,IF(D360&lt;Parameter!$G$13,QtnSeed!C360,QtnSeed!C360+1))</f>
        <v>7</v>
      </c>
      <c r="D361">
        <f t="shared" si="43"/>
        <v>2</v>
      </c>
      <c r="E361">
        <f>IF(E360+1&lt;=Parameter!$G$13,E360+1,2)</f>
        <v>2</v>
      </c>
      <c r="I361">
        <f>IF(D361=Parameter!$G$13-1,1,0)</f>
        <v>0</v>
      </c>
      <c r="J361">
        <f>IF(E361=Parameter!$G$13,1,0)</f>
        <v>0</v>
      </c>
      <c r="K361">
        <f t="shared" si="44"/>
        <v>0</v>
      </c>
      <c r="N361">
        <f t="shared" si="38"/>
        <v>0</v>
      </c>
      <c r="O361">
        <f t="shared" si="39"/>
        <v>0</v>
      </c>
      <c r="P361">
        <f t="shared" si="40"/>
        <v>1</v>
      </c>
      <c r="Q361">
        <f>IF(C361&lt;=Parameter!$G$13,SUM(N361:P361),99)</f>
        <v>1</v>
      </c>
    </row>
    <row r="362" spans="1:17" x14ac:dyDescent="0.25">
      <c r="A362">
        <f t="shared" ca="1" si="41"/>
        <v>386</v>
      </c>
      <c r="B362">
        <f t="shared" ca="1" si="42"/>
        <v>0.13952760625458882</v>
      </c>
      <c r="C362">
        <f>IF(K361=2,C361+1,IF(D361&lt;Parameter!$G$13,QtnSeed!C361,QtnSeed!C361+1))</f>
        <v>7</v>
      </c>
      <c r="D362">
        <f t="shared" si="43"/>
        <v>2</v>
      </c>
      <c r="E362">
        <f>IF(E361+1&lt;=Parameter!$G$13,E361+1,2)</f>
        <v>3</v>
      </c>
      <c r="I362">
        <f>IF(D362=Parameter!$G$13-1,1,0)</f>
        <v>0</v>
      </c>
      <c r="J362">
        <f>IF(E362=Parameter!$G$13,1,0)</f>
        <v>0</v>
      </c>
      <c r="K362">
        <f t="shared" si="44"/>
        <v>0</v>
      </c>
      <c r="N362">
        <f t="shared" si="38"/>
        <v>0</v>
      </c>
      <c r="O362">
        <f t="shared" si="39"/>
        <v>0</v>
      </c>
      <c r="P362">
        <f t="shared" si="40"/>
        <v>0</v>
      </c>
      <c r="Q362">
        <f>IF(C362&lt;=Parameter!$G$13,SUM(N362:P362),99)</f>
        <v>0</v>
      </c>
    </row>
    <row r="363" spans="1:17" x14ac:dyDescent="0.25">
      <c r="A363">
        <f t="shared" ca="1" si="41"/>
        <v>123</v>
      </c>
      <c r="B363">
        <f t="shared" ca="1" si="42"/>
        <v>0.72388859299425967</v>
      </c>
      <c r="C363">
        <f>IF(K362=2,C362+1,IF(D362&lt;Parameter!$G$13,QtnSeed!C362,QtnSeed!C362+1))</f>
        <v>7</v>
      </c>
      <c r="D363">
        <f t="shared" si="43"/>
        <v>2</v>
      </c>
      <c r="E363">
        <f>IF(E362+1&lt;=Parameter!$G$13,E362+1,2)</f>
        <v>4</v>
      </c>
      <c r="I363">
        <f>IF(D363=Parameter!$G$13-1,1,0)</f>
        <v>0</v>
      </c>
      <c r="J363">
        <f>IF(E363=Parameter!$G$13,1,0)</f>
        <v>0</v>
      </c>
      <c r="K363">
        <f t="shared" si="44"/>
        <v>0</v>
      </c>
      <c r="N363">
        <f t="shared" si="38"/>
        <v>0</v>
      </c>
      <c r="O363">
        <f t="shared" si="39"/>
        <v>0</v>
      </c>
      <c r="P363">
        <f t="shared" si="40"/>
        <v>0</v>
      </c>
      <c r="Q363">
        <f>IF(C363&lt;=Parameter!$G$13,SUM(N363:P363),99)</f>
        <v>0</v>
      </c>
    </row>
    <row r="364" spans="1:17" x14ac:dyDescent="0.25">
      <c r="A364">
        <f t="shared" ca="1" si="41"/>
        <v>364</v>
      </c>
      <c r="B364">
        <f t="shared" ca="1" si="42"/>
        <v>0.1855988465141617</v>
      </c>
      <c r="C364">
        <f>IF(K363=2,C363+1,IF(D363&lt;Parameter!$G$13,QtnSeed!C363,QtnSeed!C363+1))</f>
        <v>7</v>
      </c>
      <c r="D364">
        <f t="shared" si="43"/>
        <v>2</v>
      </c>
      <c r="E364">
        <f>IF(E363+1&lt;=Parameter!$G$13,E363+1,2)</f>
        <v>5</v>
      </c>
      <c r="I364">
        <f>IF(D364=Parameter!$G$13-1,1,0)</f>
        <v>0</v>
      </c>
      <c r="J364">
        <f>IF(E364=Parameter!$G$13,1,0)</f>
        <v>0</v>
      </c>
      <c r="K364">
        <f t="shared" si="44"/>
        <v>0</v>
      </c>
      <c r="N364">
        <f t="shared" si="38"/>
        <v>0</v>
      </c>
      <c r="O364">
        <f t="shared" si="39"/>
        <v>0</v>
      </c>
      <c r="P364">
        <f t="shared" si="40"/>
        <v>0</v>
      </c>
      <c r="Q364">
        <f>IF(C364&lt;=Parameter!$G$13,SUM(N364:P364),99)</f>
        <v>0</v>
      </c>
    </row>
    <row r="365" spans="1:17" x14ac:dyDescent="0.25">
      <c r="A365">
        <f t="shared" ca="1" si="41"/>
        <v>287</v>
      </c>
      <c r="B365">
        <f t="shared" ca="1" si="42"/>
        <v>0.4010804170740071</v>
      </c>
      <c r="C365">
        <f>IF(K364=2,C364+1,IF(D364&lt;Parameter!$G$13,QtnSeed!C364,QtnSeed!C364+1))</f>
        <v>7</v>
      </c>
      <c r="D365">
        <f t="shared" si="43"/>
        <v>2</v>
      </c>
      <c r="E365">
        <f>IF(E364+1&lt;=Parameter!$G$13,E364+1,2)</f>
        <v>6</v>
      </c>
      <c r="I365">
        <f>IF(D365=Parameter!$G$13-1,1,0)</f>
        <v>0</v>
      </c>
      <c r="J365">
        <f>IF(E365=Parameter!$G$13,1,0)</f>
        <v>0</v>
      </c>
      <c r="K365">
        <f t="shared" si="44"/>
        <v>0</v>
      </c>
      <c r="N365">
        <f t="shared" si="38"/>
        <v>0</v>
      </c>
      <c r="O365">
        <f t="shared" si="39"/>
        <v>0</v>
      </c>
      <c r="P365">
        <f t="shared" si="40"/>
        <v>0</v>
      </c>
      <c r="Q365">
        <f>IF(C365&lt;=Parameter!$G$13,SUM(N365:P365),99)</f>
        <v>0</v>
      </c>
    </row>
    <row r="366" spans="1:17" x14ac:dyDescent="0.25">
      <c r="A366" t="str">
        <f t="shared" ca="1" si="41"/>
        <v/>
      </c>
      <c r="B366" t="str">
        <f t="shared" ca="1" si="42"/>
        <v/>
      </c>
      <c r="C366">
        <f>IF(K365=2,C365+1,IF(D365&lt;Parameter!$G$13,QtnSeed!C365,QtnSeed!C365+1))</f>
        <v>7</v>
      </c>
      <c r="D366">
        <f t="shared" si="43"/>
        <v>2</v>
      </c>
      <c r="E366">
        <f>IF(E365+1&lt;=Parameter!$G$13,E365+1,2)</f>
        <v>7</v>
      </c>
      <c r="I366">
        <f>IF(D366=Parameter!$G$13-1,1,0)</f>
        <v>0</v>
      </c>
      <c r="J366">
        <f>IF(E366=Parameter!$G$13,1,0)</f>
        <v>0</v>
      </c>
      <c r="K366">
        <f t="shared" si="44"/>
        <v>0</v>
      </c>
      <c r="N366">
        <f t="shared" ref="N366:N429" si="45">IF(C366=D366,1,0)</f>
        <v>0</v>
      </c>
      <c r="O366">
        <f t="shared" ref="O366:O429" si="46">IF(C366=E366,1,0)</f>
        <v>1</v>
      </c>
      <c r="P366">
        <f t="shared" ref="P366:P429" si="47">IF(D366=E366,1,0)</f>
        <v>0</v>
      </c>
      <c r="Q366">
        <f>IF(C366&lt;=Parameter!$G$13,SUM(N366:P366),99)</f>
        <v>1</v>
      </c>
    </row>
    <row r="367" spans="1:17" x14ac:dyDescent="0.25">
      <c r="A367">
        <f t="shared" ca="1" si="41"/>
        <v>117</v>
      </c>
      <c r="B367">
        <f t="shared" ca="1" si="42"/>
        <v>0.73212027856382889</v>
      </c>
      <c r="C367">
        <f>IF(K366=2,C366+1,IF(D366&lt;Parameter!$G$13,QtnSeed!C366,QtnSeed!C366+1))</f>
        <v>7</v>
      </c>
      <c r="D367">
        <f t="shared" si="43"/>
        <v>2</v>
      </c>
      <c r="E367">
        <f>IF(E366+1&lt;=Parameter!$G$13,E366+1,2)</f>
        <v>8</v>
      </c>
      <c r="I367">
        <f>IF(D367=Parameter!$G$13-1,1,0)</f>
        <v>0</v>
      </c>
      <c r="J367">
        <f>IF(E367=Parameter!$G$13,1,0)</f>
        <v>0</v>
      </c>
      <c r="K367">
        <f t="shared" si="44"/>
        <v>0</v>
      </c>
      <c r="N367">
        <f t="shared" si="45"/>
        <v>0</v>
      </c>
      <c r="O367">
        <f t="shared" si="46"/>
        <v>0</v>
      </c>
      <c r="P367">
        <f t="shared" si="47"/>
        <v>0</v>
      </c>
      <c r="Q367">
        <f>IF(C367&lt;=Parameter!$G$13,SUM(N367:P367),99)</f>
        <v>0</v>
      </c>
    </row>
    <row r="368" spans="1:17" x14ac:dyDescent="0.25">
      <c r="A368">
        <f t="shared" ca="1" si="41"/>
        <v>402</v>
      </c>
      <c r="B368">
        <f t="shared" ca="1" si="42"/>
        <v>9.3673236540911753E-2</v>
      </c>
      <c r="C368">
        <f>IF(K367=2,C367+1,IF(D367&lt;Parameter!$G$13,QtnSeed!C367,QtnSeed!C367+1))</f>
        <v>7</v>
      </c>
      <c r="D368">
        <f t="shared" si="43"/>
        <v>2</v>
      </c>
      <c r="E368">
        <f>IF(E367+1&lt;=Parameter!$G$13,E367+1,2)</f>
        <v>9</v>
      </c>
      <c r="I368">
        <f>IF(D368=Parameter!$G$13-1,1,0)</f>
        <v>0</v>
      </c>
      <c r="J368">
        <f>IF(E368=Parameter!$G$13,1,0)</f>
        <v>0</v>
      </c>
      <c r="K368">
        <f t="shared" si="44"/>
        <v>0</v>
      </c>
      <c r="N368">
        <f t="shared" si="45"/>
        <v>0</v>
      </c>
      <c r="O368">
        <f t="shared" si="46"/>
        <v>0</v>
      </c>
      <c r="P368">
        <f t="shared" si="47"/>
        <v>0</v>
      </c>
      <c r="Q368">
        <f>IF(C368&lt;=Parameter!$G$13,SUM(N368:P368),99)</f>
        <v>0</v>
      </c>
    </row>
    <row r="369" spans="1:17" x14ac:dyDescent="0.25">
      <c r="A369">
        <f t="shared" ca="1" si="41"/>
        <v>84</v>
      </c>
      <c r="B369">
        <f t="shared" ca="1" si="42"/>
        <v>0.80305814474531345</v>
      </c>
      <c r="C369">
        <f>IF(K368=2,C368+1,IF(D368&lt;Parameter!$G$13,QtnSeed!C368,QtnSeed!C368+1))</f>
        <v>7</v>
      </c>
      <c r="D369">
        <f t="shared" si="43"/>
        <v>2</v>
      </c>
      <c r="E369">
        <f>IF(E368+1&lt;=Parameter!$G$13,E368+1,2)</f>
        <v>10</v>
      </c>
      <c r="I369">
        <f>IF(D369=Parameter!$G$13-1,1,0)</f>
        <v>0</v>
      </c>
      <c r="J369">
        <f>IF(E369=Parameter!$G$13,1,0)</f>
        <v>1</v>
      </c>
      <c r="K369">
        <f t="shared" si="44"/>
        <v>1</v>
      </c>
      <c r="N369">
        <f t="shared" si="45"/>
        <v>0</v>
      </c>
      <c r="O369">
        <f t="shared" si="46"/>
        <v>0</v>
      </c>
      <c r="P369">
        <f t="shared" si="47"/>
        <v>0</v>
      </c>
      <c r="Q369">
        <f>IF(C369&lt;=Parameter!$G$13,SUM(N369:P369),99)</f>
        <v>0</v>
      </c>
    </row>
    <row r="370" spans="1:17" x14ac:dyDescent="0.25">
      <c r="A370">
        <f t="shared" ca="1" si="41"/>
        <v>135</v>
      </c>
      <c r="B370">
        <f t="shared" ca="1" si="42"/>
        <v>0.70742057718322315</v>
      </c>
      <c r="C370">
        <f>IF(K369=2,C369+1,IF(D369&lt;Parameter!$G$13,QtnSeed!C369,QtnSeed!C369+1))</f>
        <v>7</v>
      </c>
      <c r="D370">
        <f t="shared" si="43"/>
        <v>3</v>
      </c>
      <c r="E370">
        <f>IF(E369+1&lt;=Parameter!$G$13,E369+1,2)</f>
        <v>2</v>
      </c>
      <c r="I370">
        <f>IF(D370=Parameter!$G$13-1,1,0)</f>
        <v>0</v>
      </c>
      <c r="J370">
        <f>IF(E370=Parameter!$G$13,1,0)</f>
        <v>0</v>
      </c>
      <c r="K370">
        <f t="shared" si="44"/>
        <v>0</v>
      </c>
      <c r="N370">
        <f t="shared" si="45"/>
        <v>0</v>
      </c>
      <c r="O370">
        <f t="shared" si="46"/>
        <v>0</v>
      </c>
      <c r="P370">
        <f t="shared" si="47"/>
        <v>0</v>
      </c>
      <c r="Q370">
        <f>IF(C370&lt;=Parameter!$G$13,SUM(N370:P370),99)</f>
        <v>0</v>
      </c>
    </row>
    <row r="371" spans="1:17" x14ac:dyDescent="0.25">
      <c r="A371" t="str">
        <f t="shared" ca="1" si="41"/>
        <v/>
      </c>
      <c r="B371" t="str">
        <f t="shared" ca="1" si="42"/>
        <v/>
      </c>
      <c r="C371">
        <f>IF(K370=2,C370+1,IF(D370&lt;Parameter!$G$13,QtnSeed!C370,QtnSeed!C370+1))</f>
        <v>7</v>
      </c>
      <c r="D371">
        <f t="shared" si="43"/>
        <v>3</v>
      </c>
      <c r="E371">
        <f>IF(E370+1&lt;=Parameter!$G$13,E370+1,2)</f>
        <v>3</v>
      </c>
      <c r="I371">
        <f>IF(D371=Parameter!$G$13-1,1,0)</f>
        <v>0</v>
      </c>
      <c r="J371">
        <f>IF(E371=Parameter!$G$13,1,0)</f>
        <v>0</v>
      </c>
      <c r="K371">
        <f t="shared" si="44"/>
        <v>0</v>
      </c>
      <c r="N371">
        <f t="shared" si="45"/>
        <v>0</v>
      </c>
      <c r="O371">
        <f t="shared" si="46"/>
        <v>0</v>
      </c>
      <c r="P371">
        <f t="shared" si="47"/>
        <v>1</v>
      </c>
      <c r="Q371">
        <f>IF(C371&lt;=Parameter!$G$13,SUM(N371:P371),99)</f>
        <v>1</v>
      </c>
    </row>
    <row r="372" spans="1:17" x14ac:dyDescent="0.25">
      <c r="A372">
        <f t="shared" ca="1" si="41"/>
        <v>278</v>
      </c>
      <c r="B372">
        <f t="shared" ca="1" si="42"/>
        <v>0.41466003671873264</v>
      </c>
      <c r="C372">
        <f>IF(K371=2,C371+1,IF(D371&lt;Parameter!$G$13,QtnSeed!C371,QtnSeed!C371+1))</f>
        <v>7</v>
      </c>
      <c r="D372">
        <f t="shared" si="43"/>
        <v>3</v>
      </c>
      <c r="E372">
        <f>IF(E371+1&lt;=Parameter!$G$13,E371+1,2)</f>
        <v>4</v>
      </c>
      <c r="I372">
        <f>IF(D372=Parameter!$G$13-1,1,0)</f>
        <v>0</v>
      </c>
      <c r="J372">
        <f>IF(E372=Parameter!$G$13,1,0)</f>
        <v>0</v>
      </c>
      <c r="K372">
        <f t="shared" si="44"/>
        <v>0</v>
      </c>
      <c r="N372">
        <f t="shared" si="45"/>
        <v>0</v>
      </c>
      <c r="O372">
        <f t="shared" si="46"/>
        <v>0</v>
      </c>
      <c r="P372">
        <f t="shared" si="47"/>
        <v>0</v>
      </c>
      <c r="Q372">
        <f>IF(C372&lt;=Parameter!$G$13,SUM(N372:P372),99)</f>
        <v>0</v>
      </c>
    </row>
    <row r="373" spans="1:17" x14ac:dyDescent="0.25">
      <c r="A373">
        <f t="shared" ca="1" si="41"/>
        <v>216</v>
      </c>
      <c r="B373">
        <f t="shared" ca="1" si="42"/>
        <v>0.53722921449506411</v>
      </c>
      <c r="C373">
        <f>IF(K372=2,C372+1,IF(D372&lt;Parameter!$G$13,QtnSeed!C372,QtnSeed!C372+1))</f>
        <v>7</v>
      </c>
      <c r="D373">
        <f t="shared" si="43"/>
        <v>3</v>
      </c>
      <c r="E373">
        <f>IF(E372+1&lt;=Parameter!$G$13,E372+1,2)</f>
        <v>5</v>
      </c>
      <c r="I373">
        <f>IF(D373=Parameter!$G$13-1,1,0)</f>
        <v>0</v>
      </c>
      <c r="J373">
        <f>IF(E373=Parameter!$G$13,1,0)</f>
        <v>0</v>
      </c>
      <c r="K373">
        <f t="shared" si="44"/>
        <v>0</v>
      </c>
      <c r="N373">
        <f t="shared" si="45"/>
        <v>0</v>
      </c>
      <c r="O373">
        <f t="shared" si="46"/>
        <v>0</v>
      </c>
      <c r="P373">
        <f t="shared" si="47"/>
        <v>0</v>
      </c>
      <c r="Q373">
        <f>IF(C373&lt;=Parameter!$G$13,SUM(N373:P373),99)</f>
        <v>0</v>
      </c>
    </row>
    <row r="374" spans="1:17" x14ac:dyDescent="0.25">
      <c r="A374">
        <f t="shared" ca="1" si="41"/>
        <v>246</v>
      </c>
      <c r="B374">
        <f t="shared" ca="1" si="42"/>
        <v>0.48049141213578606</v>
      </c>
      <c r="C374">
        <f>IF(K373=2,C373+1,IF(D373&lt;Parameter!$G$13,QtnSeed!C373,QtnSeed!C373+1))</f>
        <v>7</v>
      </c>
      <c r="D374">
        <f t="shared" si="43"/>
        <v>3</v>
      </c>
      <c r="E374">
        <f>IF(E373+1&lt;=Parameter!$G$13,E373+1,2)</f>
        <v>6</v>
      </c>
      <c r="I374">
        <f>IF(D374=Parameter!$G$13-1,1,0)</f>
        <v>0</v>
      </c>
      <c r="J374">
        <f>IF(E374=Parameter!$G$13,1,0)</f>
        <v>0</v>
      </c>
      <c r="K374">
        <f t="shared" si="44"/>
        <v>0</v>
      </c>
      <c r="N374">
        <f t="shared" si="45"/>
        <v>0</v>
      </c>
      <c r="O374">
        <f t="shared" si="46"/>
        <v>0</v>
      </c>
      <c r="P374">
        <f t="shared" si="47"/>
        <v>0</v>
      </c>
      <c r="Q374">
        <f>IF(C374&lt;=Parameter!$G$13,SUM(N374:P374),99)</f>
        <v>0</v>
      </c>
    </row>
    <row r="375" spans="1:17" x14ac:dyDescent="0.25">
      <c r="A375" t="str">
        <f t="shared" ca="1" si="41"/>
        <v/>
      </c>
      <c r="B375" t="str">
        <f t="shared" ca="1" si="42"/>
        <v/>
      </c>
      <c r="C375">
        <f>IF(K374=2,C374+1,IF(D374&lt;Parameter!$G$13,QtnSeed!C374,QtnSeed!C374+1))</f>
        <v>7</v>
      </c>
      <c r="D375">
        <f t="shared" si="43"/>
        <v>3</v>
      </c>
      <c r="E375">
        <f>IF(E374+1&lt;=Parameter!$G$13,E374+1,2)</f>
        <v>7</v>
      </c>
      <c r="I375">
        <f>IF(D375=Parameter!$G$13-1,1,0)</f>
        <v>0</v>
      </c>
      <c r="J375">
        <f>IF(E375=Parameter!$G$13,1,0)</f>
        <v>0</v>
      </c>
      <c r="K375">
        <f t="shared" si="44"/>
        <v>0</v>
      </c>
      <c r="N375">
        <f t="shared" si="45"/>
        <v>0</v>
      </c>
      <c r="O375">
        <f t="shared" si="46"/>
        <v>1</v>
      </c>
      <c r="P375">
        <f t="shared" si="47"/>
        <v>0</v>
      </c>
      <c r="Q375">
        <f>IF(C375&lt;=Parameter!$G$13,SUM(N375:P375),99)</f>
        <v>1</v>
      </c>
    </row>
    <row r="376" spans="1:17" x14ac:dyDescent="0.25">
      <c r="A376">
        <f t="shared" ca="1" si="41"/>
        <v>37</v>
      </c>
      <c r="B376">
        <f t="shared" ca="1" si="42"/>
        <v>0.91109267483554113</v>
      </c>
      <c r="C376">
        <f>IF(K375=2,C375+1,IF(D375&lt;Parameter!$G$13,QtnSeed!C375,QtnSeed!C375+1))</f>
        <v>7</v>
      </c>
      <c r="D376">
        <f t="shared" si="43"/>
        <v>3</v>
      </c>
      <c r="E376">
        <f>IF(E375+1&lt;=Parameter!$G$13,E375+1,2)</f>
        <v>8</v>
      </c>
      <c r="I376">
        <f>IF(D376=Parameter!$G$13-1,1,0)</f>
        <v>0</v>
      </c>
      <c r="J376">
        <f>IF(E376=Parameter!$G$13,1,0)</f>
        <v>0</v>
      </c>
      <c r="K376">
        <f t="shared" si="44"/>
        <v>0</v>
      </c>
      <c r="N376">
        <f t="shared" si="45"/>
        <v>0</v>
      </c>
      <c r="O376">
        <f t="shared" si="46"/>
        <v>0</v>
      </c>
      <c r="P376">
        <f t="shared" si="47"/>
        <v>0</v>
      </c>
      <c r="Q376">
        <f>IF(C376&lt;=Parameter!$G$13,SUM(N376:P376),99)</f>
        <v>0</v>
      </c>
    </row>
    <row r="377" spans="1:17" x14ac:dyDescent="0.25">
      <c r="A377">
        <f t="shared" ca="1" si="41"/>
        <v>36</v>
      </c>
      <c r="B377">
        <f t="shared" ca="1" si="42"/>
        <v>0.9121807681089068</v>
      </c>
      <c r="C377">
        <f>IF(K376=2,C376+1,IF(D376&lt;Parameter!$G$13,QtnSeed!C376,QtnSeed!C376+1))</f>
        <v>7</v>
      </c>
      <c r="D377">
        <f t="shared" si="43"/>
        <v>3</v>
      </c>
      <c r="E377">
        <f>IF(E376+1&lt;=Parameter!$G$13,E376+1,2)</f>
        <v>9</v>
      </c>
      <c r="I377">
        <f>IF(D377=Parameter!$G$13-1,1,0)</f>
        <v>0</v>
      </c>
      <c r="J377">
        <f>IF(E377=Parameter!$G$13,1,0)</f>
        <v>0</v>
      </c>
      <c r="K377">
        <f t="shared" si="44"/>
        <v>0</v>
      </c>
      <c r="N377">
        <f t="shared" si="45"/>
        <v>0</v>
      </c>
      <c r="O377">
        <f t="shared" si="46"/>
        <v>0</v>
      </c>
      <c r="P377">
        <f t="shared" si="47"/>
        <v>0</v>
      </c>
      <c r="Q377">
        <f>IF(C377&lt;=Parameter!$G$13,SUM(N377:P377),99)</f>
        <v>0</v>
      </c>
    </row>
    <row r="378" spans="1:17" x14ac:dyDescent="0.25">
      <c r="A378">
        <f t="shared" ca="1" si="41"/>
        <v>221</v>
      </c>
      <c r="B378">
        <f t="shared" ca="1" si="42"/>
        <v>0.52796029128310173</v>
      </c>
      <c r="C378">
        <f>IF(K377=2,C377+1,IF(D377&lt;Parameter!$G$13,QtnSeed!C377,QtnSeed!C377+1))</f>
        <v>7</v>
      </c>
      <c r="D378">
        <f t="shared" si="43"/>
        <v>3</v>
      </c>
      <c r="E378">
        <f>IF(E377+1&lt;=Parameter!$G$13,E377+1,2)</f>
        <v>10</v>
      </c>
      <c r="I378">
        <f>IF(D378=Parameter!$G$13-1,1,0)</f>
        <v>0</v>
      </c>
      <c r="J378">
        <f>IF(E378=Parameter!$G$13,1,0)</f>
        <v>1</v>
      </c>
      <c r="K378">
        <f t="shared" si="44"/>
        <v>1</v>
      </c>
      <c r="N378">
        <f t="shared" si="45"/>
        <v>0</v>
      </c>
      <c r="O378">
        <f t="shared" si="46"/>
        <v>0</v>
      </c>
      <c r="P378">
        <f t="shared" si="47"/>
        <v>0</v>
      </c>
      <c r="Q378">
        <f>IF(C378&lt;=Parameter!$G$13,SUM(N378:P378),99)</f>
        <v>0</v>
      </c>
    </row>
    <row r="379" spans="1:17" x14ac:dyDescent="0.25">
      <c r="A379">
        <f t="shared" ca="1" si="41"/>
        <v>325</v>
      </c>
      <c r="B379">
        <f t="shared" ca="1" si="42"/>
        <v>0.30711239839765536</v>
      </c>
      <c r="C379">
        <f>IF(K378=2,C378+1,IF(D378&lt;Parameter!$G$13,QtnSeed!C378,QtnSeed!C378+1))</f>
        <v>7</v>
      </c>
      <c r="D379">
        <f t="shared" si="43"/>
        <v>4</v>
      </c>
      <c r="E379">
        <f>IF(E378+1&lt;=Parameter!$G$13,E378+1,2)</f>
        <v>2</v>
      </c>
      <c r="I379">
        <f>IF(D379=Parameter!$G$13-1,1,0)</f>
        <v>0</v>
      </c>
      <c r="J379">
        <f>IF(E379=Parameter!$G$13,1,0)</f>
        <v>0</v>
      </c>
      <c r="K379">
        <f t="shared" si="44"/>
        <v>0</v>
      </c>
      <c r="N379">
        <f t="shared" si="45"/>
        <v>0</v>
      </c>
      <c r="O379">
        <f t="shared" si="46"/>
        <v>0</v>
      </c>
      <c r="P379">
        <f t="shared" si="47"/>
        <v>0</v>
      </c>
      <c r="Q379">
        <f>IF(C379&lt;=Parameter!$G$13,SUM(N379:P379),99)</f>
        <v>0</v>
      </c>
    </row>
    <row r="380" spans="1:17" x14ac:dyDescent="0.25">
      <c r="A380">
        <f t="shared" ca="1" si="41"/>
        <v>114</v>
      </c>
      <c r="B380">
        <f t="shared" ca="1" si="42"/>
        <v>0.73716985183583428</v>
      </c>
      <c r="C380">
        <f>IF(K379=2,C379+1,IF(D379&lt;Parameter!$G$13,QtnSeed!C379,QtnSeed!C379+1))</f>
        <v>7</v>
      </c>
      <c r="D380">
        <f t="shared" si="43"/>
        <v>4</v>
      </c>
      <c r="E380">
        <f>IF(E379+1&lt;=Parameter!$G$13,E379+1,2)</f>
        <v>3</v>
      </c>
      <c r="I380">
        <f>IF(D380=Parameter!$G$13-1,1,0)</f>
        <v>0</v>
      </c>
      <c r="J380">
        <f>IF(E380=Parameter!$G$13,1,0)</f>
        <v>0</v>
      </c>
      <c r="K380">
        <f t="shared" si="44"/>
        <v>0</v>
      </c>
      <c r="N380">
        <f t="shared" si="45"/>
        <v>0</v>
      </c>
      <c r="O380">
        <f t="shared" si="46"/>
        <v>0</v>
      </c>
      <c r="P380">
        <f t="shared" si="47"/>
        <v>0</v>
      </c>
      <c r="Q380">
        <f>IF(C380&lt;=Parameter!$G$13,SUM(N380:P380),99)</f>
        <v>0</v>
      </c>
    </row>
    <row r="381" spans="1:17" x14ac:dyDescent="0.25">
      <c r="A381" t="str">
        <f t="shared" ca="1" si="41"/>
        <v/>
      </c>
      <c r="B381" t="str">
        <f t="shared" ca="1" si="42"/>
        <v/>
      </c>
      <c r="C381">
        <f>IF(K380=2,C380+1,IF(D380&lt;Parameter!$G$13,QtnSeed!C380,QtnSeed!C380+1))</f>
        <v>7</v>
      </c>
      <c r="D381">
        <f t="shared" si="43"/>
        <v>4</v>
      </c>
      <c r="E381">
        <f>IF(E380+1&lt;=Parameter!$G$13,E380+1,2)</f>
        <v>4</v>
      </c>
      <c r="I381">
        <f>IF(D381=Parameter!$G$13-1,1,0)</f>
        <v>0</v>
      </c>
      <c r="J381">
        <f>IF(E381=Parameter!$G$13,1,0)</f>
        <v>0</v>
      </c>
      <c r="K381">
        <f t="shared" si="44"/>
        <v>0</v>
      </c>
      <c r="N381">
        <f t="shared" si="45"/>
        <v>0</v>
      </c>
      <c r="O381">
        <f t="shared" si="46"/>
        <v>0</v>
      </c>
      <c r="P381">
        <f t="shared" si="47"/>
        <v>1</v>
      </c>
      <c r="Q381">
        <f>IF(C381&lt;=Parameter!$G$13,SUM(N381:P381),99)</f>
        <v>1</v>
      </c>
    </row>
    <row r="382" spans="1:17" x14ac:dyDescent="0.25">
      <c r="A382">
        <f t="shared" ca="1" si="41"/>
        <v>14</v>
      </c>
      <c r="B382">
        <f t="shared" ca="1" si="42"/>
        <v>0.96986340714136265</v>
      </c>
      <c r="C382">
        <f>IF(K381=2,C381+1,IF(D381&lt;Parameter!$G$13,QtnSeed!C381,QtnSeed!C381+1))</f>
        <v>7</v>
      </c>
      <c r="D382">
        <f t="shared" si="43"/>
        <v>4</v>
      </c>
      <c r="E382">
        <f>IF(E381+1&lt;=Parameter!$G$13,E381+1,2)</f>
        <v>5</v>
      </c>
      <c r="I382">
        <f>IF(D382=Parameter!$G$13-1,1,0)</f>
        <v>0</v>
      </c>
      <c r="J382">
        <f>IF(E382=Parameter!$G$13,1,0)</f>
        <v>0</v>
      </c>
      <c r="K382">
        <f t="shared" si="44"/>
        <v>0</v>
      </c>
      <c r="N382">
        <f t="shared" si="45"/>
        <v>0</v>
      </c>
      <c r="O382">
        <f t="shared" si="46"/>
        <v>0</v>
      </c>
      <c r="P382">
        <f t="shared" si="47"/>
        <v>0</v>
      </c>
      <c r="Q382">
        <f>IF(C382&lt;=Parameter!$G$13,SUM(N382:P382),99)</f>
        <v>0</v>
      </c>
    </row>
    <row r="383" spans="1:17" x14ac:dyDescent="0.25">
      <c r="A383">
        <f t="shared" ca="1" si="41"/>
        <v>361</v>
      </c>
      <c r="B383">
        <f t="shared" ca="1" si="42"/>
        <v>0.1898830466464333</v>
      </c>
      <c r="C383">
        <f>IF(K382=2,C382+1,IF(D382&lt;Parameter!$G$13,QtnSeed!C382,QtnSeed!C382+1))</f>
        <v>7</v>
      </c>
      <c r="D383">
        <f t="shared" si="43"/>
        <v>4</v>
      </c>
      <c r="E383">
        <f>IF(E382+1&lt;=Parameter!$G$13,E382+1,2)</f>
        <v>6</v>
      </c>
      <c r="I383">
        <f>IF(D383=Parameter!$G$13-1,1,0)</f>
        <v>0</v>
      </c>
      <c r="J383">
        <f>IF(E383=Parameter!$G$13,1,0)</f>
        <v>0</v>
      </c>
      <c r="K383">
        <f t="shared" si="44"/>
        <v>0</v>
      </c>
      <c r="N383">
        <f t="shared" si="45"/>
        <v>0</v>
      </c>
      <c r="O383">
        <f t="shared" si="46"/>
        <v>0</v>
      </c>
      <c r="P383">
        <f t="shared" si="47"/>
        <v>0</v>
      </c>
      <c r="Q383">
        <f>IF(C383&lt;=Parameter!$G$13,SUM(N383:P383),99)</f>
        <v>0</v>
      </c>
    </row>
    <row r="384" spans="1:17" x14ac:dyDescent="0.25">
      <c r="A384" t="str">
        <f t="shared" ca="1" si="41"/>
        <v/>
      </c>
      <c r="B384" t="str">
        <f t="shared" ca="1" si="42"/>
        <v/>
      </c>
      <c r="C384">
        <f>IF(K383=2,C383+1,IF(D383&lt;Parameter!$G$13,QtnSeed!C383,QtnSeed!C383+1))</f>
        <v>7</v>
      </c>
      <c r="D384">
        <f t="shared" si="43"/>
        <v>4</v>
      </c>
      <c r="E384">
        <f>IF(E383+1&lt;=Parameter!$G$13,E383+1,2)</f>
        <v>7</v>
      </c>
      <c r="I384">
        <f>IF(D384=Parameter!$G$13-1,1,0)</f>
        <v>0</v>
      </c>
      <c r="J384">
        <f>IF(E384=Parameter!$G$13,1,0)</f>
        <v>0</v>
      </c>
      <c r="K384">
        <f t="shared" si="44"/>
        <v>0</v>
      </c>
      <c r="N384">
        <f t="shared" si="45"/>
        <v>0</v>
      </c>
      <c r="O384">
        <f t="shared" si="46"/>
        <v>1</v>
      </c>
      <c r="P384">
        <f t="shared" si="47"/>
        <v>0</v>
      </c>
      <c r="Q384">
        <f>IF(C384&lt;=Parameter!$G$13,SUM(N384:P384),99)</f>
        <v>1</v>
      </c>
    </row>
    <row r="385" spans="1:17" x14ac:dyDescent="0.25">
      <c r="A385">
        <f t="shared" ca="1" si="41"/>
        <v>434</v>
      </c>
      <c r="B385">
        <f t="shared" ca="1" si="42"/>
        <v>1.5039483117647023E-2</v>
      </c>
      <c r="C385">
        <f>IF(K384=2,C384+1,IF(D384&lt;Parameter!$G$13,QtnSeed!C384,QtnSeed!C384+1))</f>
        <v>7</v>
      </c>
      <c r="D385">
        <f t="shared" si="43"/>
        <v>4</v>
      </c>
      <c r="E385">
        <f>IF(E384+1&lt;=Parameter!$G$13,E384+1,2)</f>
        <v>8</v>
      </c>
      <c r="I385">
        <f>IF(D385=Parameter!$G$13-1,1,0)</f>
        <v>0</v>
      </c>
      <c r="J385">
        <f>IF(E385=Parameter!$G$13,1,0)</f>
        <v>0</v>
      </c>
      <c r="K385">
        <f t="shared" si="44"/>
        <v>0</v>
      </c>
      <c r="N385">
        <f t="shared" si="45"/>
        <v>0</v>
      </c>
      <c r="O385">
        <f t="shared" si="46"/>
        <v>0</v>
      </c>
      <c r="P385">
        <f t="shared" si="47"/>
        <v>0</v>
      </c>
      <c r="Q385">
        <f>IF(C385&lt;=Parameter!$G$13,SUM(N385:P385),99)</f>
        <v>0</v>
      </c>
    </row>
    <row r="386" spans="1:17" x14ac:dyDescent="0.25">
      <c r="A386">
        <f t="shared" ref="A386:A449" ca="1" si="48">IF(B386&lt;&gt;"",RANK(B386,B:B),"")</f>
        <v>173</v>
      </c>
      <c r="B386">
        <f t="shared" ref="B386:B449" ca="1" si="49">IF(Q386=0,RAND(),"")</f>
        <v>0.63148421419295797</v>
      </c>
      <c r="C386">
        <f>IF(K385=2,C385+1,IF(D385&lt;Parameter!$G$13,QtnSeed!C385,QtnSeed!C385+1))</f>
        <v>7</v>
      </c>
      <c r="D386">
        <f t="shared" si="43"/>
        <v>4</v>
      </c>
      <c r="E386">
        <f>IF(E385+1&lt;=Parameter!$G$13,E385+1,2)</f>
        <v>9</v>
      </c>
      <c r="I386">
        <f>IF(D386=Parameter!$G$13-1,1,0)</f>
        <v>0</v>
      </c>
      <c r="J386">
        <f>IF(E386=Parameter!$G$13,1,0)</f>
        <v>0</v>
      </c>
      <c r="K386">
        <f t="shared" si="44"/>
        <v>0</v>
      </c>
      <c r="N386">
        <f t="shared" si="45"/>
        <v>0</v>
      </c>
      <c r="O386">
        <f t="shared" si="46"/>
        <v>0</v>
      </c>
      <c r="P386">
        <f t="shared" si="47"/>
        <v>0</v>
      </c>
      <c r="Q386">
        <f>IF(C386&lt;=Parameter!$G$13,SUM(N386:P386),99)</f>
        <v>0</v>
      </c>
    </row>
    <row r="387" spans="1:17" x14ac:dyDescent="0.25">
      <c r="A387">
        <f t="shared" ca="1" si="48"/>
        <v>377</v>
      </c>
      <c r="B387">
        <f t="shared" ca="1" si="49"/>
        <v>0.15904935307883106</v>
      </c>
      <c r="C387">
        <f>IF(K386=2,C386+1,IF(D386&lt;Parameter!$G$13,QtnSeed!C386,QtnSeed!C386+1))</f>
        <v>7</v>
      </c>
      <c r="D387">
        <f t="shared" si="43"/>
        <v>4</v>
      </c>
      <c r="E387">
        <f>IF(E386+1&lt;=Parameter!$G$13,E386+1,2)</f>
        <v>10</v>
      </c>
      <c r="I387">
        <f>IF(D387=Parameter!$G$13-1,1,0)</f>
        <v>0</v>
      </c>
      <c r="J387">
        <f>IF(E387=Parameter!$G$13,1,0)</f>
        <v>1</v>
      </c>
      <c r="K387">
        <f t="shared" si="44"/>
        <v>1</v>
      </c>
      <c r="N387">
        <f t="shared" si="45"/>
        <v>0</v>
      </c>
      <c r="O387">
        <f t="shared" si="46"/>
        <v>0</v>
      </c>
      <c r="P387">
        <f t="shared" si="47"/>
        <v>0</v>
      </c>
      <c r="Q387">
        <f>IF(C387&lt;=Parameter!$G$13,SUM(N387:P387),99)</f>
        <v>0</v>
      </c>
    </row>
    <row r="388" spans="1:17" x14ac:dyDescent="0.25">
      <c r="A388">
        <f t="shared" ca="1" si="48"/>
        <v>233</v>
      </c>
      <c r="B388">
        <f t="shared" ca="1" si="49"/>
        <v>0.50886291399746397</v>
      </c>
      <c r="C388">
        <f>IF(K387=2,C387+1,IF(D387&lt;Parameter!$G$13,QtnSeed!C387,QtnSeed!C387+1))</f>
        <v>7</v>
      </c>
      <c r="D388">
        <f t="shared" si="43"/>
        <v>5</v>
      </c>
      <c r="E388">
        <f>IF(E387+1&lt;=Parameter!$G$13,E387+1,2)</f>
        <v>2</v>
      </c>
      <c r="I388">
        <f>IF(D388=Parameter!$G$13-1,1,0)</f>
        <v>0</v>
      </c>
      <c r="J388">
        <f>IF(E388=Parameter!$G$13,1,0)</f>
        <v>0</v>
      </c>
      <c r="K388">
        <f t="shared" si="44"/>
        <v>0</v>
      </c>
      <c r="N388">
        <f t="shared" si="45"/>
        <v>0</v>
      </c>
      <c r="O388">
        <f t="shared" si="46"/>
        <v>0</v>
      </c>
      <c r="P388">
        <f t="shared" si="47"/>
        <v>0</v>
      </c>
      <c r="Q388">
        <f>IF(C388&lt;=Parameter!$G$13,SUM(N388:P388),99)</f>
        <v>0</v>
      </c>
    </row>
    <row r="389" spans="1:17" x14ac:dyDescent="0.25">
      <c r="A389">
        <f t="shared" ca="1" si="48"/>
        <v>408</v>
      </c>
      <c r="B389">
        <f t="shared" ca="1" si="49"/>
        <v>7.1992701177176044E-2</v>
      </c>
      <c r="C389">
        <f>IF(K388=2,C388+1,IF(D388&lt;Parameter!$G$13,QtnSeed!C388,QtnSeed!C388+1))</f>
        <v>7</v>
      </c>
      <c r="D389">
        <f t="shared" si="43"/>
        <v>5</v>
      </c>
      <c r="E389">
        <f>IF(E388+1&lt;=Parameter!$G$13,E388+1,2)</f>
        <v>3</v>
      </c>
      <c r="I389">
        <f>IF(D389=Parameter!$G$13-1,1,0)</f>
        <v>0</v>
      </c>
      <c r="J389">
        <f>IF(E389=Parameter!$G$13,1,0)</f>
        <v>0</v>
      </c>
      <c r="K389">
        <f t="shared" si="44"/>
        <v>0</v>
      </c>
      <c r="N389">
        <f t="shared" si="45"/>
        <v>0</v>
      </c>
      <c r="O389">
        <f t="shared" si="46"/>
        <v>0</v>
      </c>
      <c r="P389">
        <f t="shared" si="47"/>
        <v>0</v>
      </c>
      <c r="Q389">
        <f>IF(C389&lt;=Parameter!$G$13,SUM(N389:P389),99)</f>
        <v>0</v>
      </c>
    </row>
    <row r="390" spans="1:17" x14ac:dyDescent="0.25">
      <c r="A390">
        <f t="shared" ca="1" si="48"/>
        <v>54</v>
      </c>
      <c r="B390">
        <f t="shared" ca="1" si="49"/>
        <v>0.86733637985897305</v>
      </c>
      <c r="C390">
        <f>IF(K389=2,C389+1,IF(D389&lt;Parameter!$G$13,QtnSeed!C389,QtnSeed!C389+1))</f>
        <v>7</v>
      </c>
      <c r="D390">
        <f t="shared" si="43"/>
        <v>5</v>
      </c>
      <c r="E390">
        <f>IF(E389+1&lt;=Parameter!$G$13,E389+1,2)</f>
        <v>4</v>
      </c>
      <c r="I390">
        <f>IF(D390=Parameter!$G$13-1,1,0)</f>
        <v>0</v>
      </c>
      <c r="J390">
        <f>IF(E390=Parameter!$G$13,1,0)</f>
        <v>0</v>
      </c>
      <c r="K390">
        <f t="shared" si="44"/>
        <v>0</v>
      </c>
      <c r="N390">
        <f t="shared" si="45"/>
        <v>0</v>
      </c>
      <c r="O390">
        <f t="shared" si="46"/>
        <v>0</v>
      </c>
      <c r="P390">
        <f t="shared" si="47"/>
        <v>0</v>
      </c>
      <c r="Q390">
        <f>IF(C390&lt;=Parameter!$G$13,SUM(N390:P390),99)</f>
        <v>0</v>
      </c>
    </row>
    <row r="391" spans="1:17" x14ac:dyDescent="0.25">
      <c r="A391" t="str">
        <f t="shared" ca="1" si="48"/>
        <v/>
      </c>
      <c r="B391" t="str">
        <f t="shared" ca="1" si="49"/>
        <v/>
      </c>
      <c r="C391">
        <f>IF(K390=2,C390+1,IF(D390&lt;Parameter!$G$13,QtnSeed!C390,QtnSeed!C390+1))</f>
        <v>7</v>
      </c>
      <c r="D391">
        <f t="shared" si="43"/>
        <v>5</v>
      </c>
      <c r="E391">
        <f>IF(E390+1&lt;=Parameter!$G$13,E390+1,2)</f>
        <v>5</v>
      </c>
      <c r="I391">
        <f>IF(D391=Parameter!$G$13-1,1,0)</f>
        <v>0</v>
      </c>
      <c r="J391">
        <f>IF(E391=Parameter!$G$13,1,0)</f>
        <v>0</v>
      </c>
      <c r="K391">
        <f t="shared" si="44"/>
        <v>0</v>
      </c>
      <c r="N391">
        <f t="shared" si="45"/>
        <v>0</v>
      </c>
      <c r="O391">
        <f t="shared" si="46"/>
        <v>0</v>
      </c>
      <c r="P391">
        <f t="shared" si="47"/>
        <v>1</v>
      </c>
      <c r="Q391">
        <f>IF(C391&lt;=Parameter!$G$13,SUM(N391:P391),99)</f>
        <v>1</v>
      </c>
    </row>
    <row r="392" spans="1:17" x14ac:dyDescent="0.25">
      <c r="A392">
        <f t="shared" ca="1" si="48"/>
        <v>314</v>
      </c>
      <c r="B392">
        <f t="shared" ca="1" si="49"/>
        <v>0.34445109909654215</v>
      </c>
      <c r="C392">
        <f>IF(K391=2,C391+1,IF(D391&lt;Parameter!$G$13,QtnSeed!C391,QtnSeed!C391+1))</f>
        <v>7</v>
      </c>
      <c r="D392">
        <f t="shared" si="43"/>
        <v>5</v>
      </c>
      <c r="E392">
        <f>IF(E391+1&lt;=Parameter!$G$13,E391+1,2)</f>
        <v>6</v>
      </c>
      <c r="I392">
        <f>IF(D392=Parameter!$G$13-1,1,0)</f>
        <v>0</v>
      </c>
      <c r="J392">
        <f>IF(E392=Parameter!$G$13,1,0)</f>
        <v>0</v>
      </c>
      <c r="K392">
        <f t="shared" si="44"/>
        <v>0</v>
      </c>
      <c r="N392">
        <f t="shared" si="45"/>
        <v>0</v>
      </c>
      <c r="O392">
        <f t="shared" si="46"/>
        <v>0</v>
      </c>
      <c r="P392">
        <f t="shared" si="47"/>
        <v>0</v>
      </c>
      <c r="Q392">
        <f>IF(C392&lt;=Parameter!$G$13,SUM(N392:P392),99)</f>
        <v>0</v>
      </c>
    </row>
    <row r="393" spans="1:17" x14ac:dyDescent="0.25">
      <c r="A393" t="str">
        <f t="shared" ca="1" si="48"/>
        <v/>
      </c>
      <c r="B393" t="str">
        <f t="shared" ca="1" si="49"/>
        <v/>
      </c>
      <c r="C393">
        <f>IF(K392=2,C392+1,IF(D392&lt;Parameter!$G$13,QtnSeed!C392,QtnSeed!C392+1))</f>
        <v>7</v>
      </c>
      <c r="D393">
        <f t="shared" si="43"/>
        <v>5</v>
      </c>
      <c r="E393">
        <f>IF(E392+1&lt;=Parameter!$G$13,E392+1,2)</f>
        <v>7</v>
      </c>
      <c r="I393">
        <f>IF(D393=Parameter!$G$13-1,1,0)</f>
        <v>0</v>
      </c>
      <c r="J393">
        <f>IF(E393=Parameter!$G$13,1,0)</f>
        <v>0</v>
      </c>
      <c r="K393">
        <f t="shared" si="44"/>
        <v>0</v>
      </c>
      <c r="N393">
        <f t="shared" si="45"/>
        <v>0</v>
      </c>
      <c r="O393">
        <f t="shared" si="46"/>
        <v>1</v>
      </c>
      <c r="P393">
        <f t="shared" si="47"/>
        <v>0</v>
      </c>
      <c r="Q393">
        <f>IF(C393&lt;=Parameter!$G$13,SUM(N393:P393),99)</f>
        <v>1</v>
      </c>
    </row>
    <row r="394" spans="1:17" x14ac:dyDescent="0.25">
      <c r="A394">
        <f t="shared" ca="1" si="48"/>
        <v>294</v>
      </c>
      <c r="B394">
        <f t="shared" ca="1" si="49"/>
        <v>0.38365609644398124</v>
      </c>
      <c r="C394">
        <f>IF(K393=2,C393+1,IF(D393&lt;Parameter!$G$13,QtnSeed!C393,QtnSeed!C393+1))</f>
        <v>7</v>
      </c>
      <c r="D394">
        <f t="shared" si="43"/>
        <v>5</v>
      </c>
      <c r="E394">
        <f>IF(E393+1&lt;=Parameter!$G$13,E393+1,2)</f>
        <v>8</v>
      </c>
      <c r="I394">
        <f>IF(D394=Parameter!$G$13-1,1,0)</f>
        <v>0</v>
      </c>
      <c r="J394">
        <f>IF(E394=Parameter!$G$13,1,0)</f>
        <v>0</v>
      </c>
      <c r="K394">
        <f t="shared" si="44"/>
        <v>0</v>
      </c>
      <c r="N394">
        <f t="shared" si="45"/>
        <v>0</v>
      </c>
      <c r="O394">
        <f t="shared" si="46"/>
        <v>0</v>
      </c>
      <c r="P394">
        <f t="shared" si="47"/>
        <v>0</v>
      </c>
      <c r="Q394">
        <f>IF(C394&lt;=Parameter!$G$13,SUM(N394:P394),99)</f>
        <v>0</v>
      </c>
    </row>
    <row r="395" spans="1:17" x14ac:dyDescent="0.25">
      <c r="A395">
        <f t="shared" ca="1" si="48"/>
        <v>338</v>
      </c>
      <c r="B395">
        <f t="shared" ca="1" si="49"/>
        <v>0.27909403177309067</v>
      </c>
      <c r="C395">
        <f>IF(K394=2,C394+1,IF(D394&lt;Parameter!$G$13,QtnSeed!C394,QtnSeed!C394+1))</f>
        <v>7</v>
      </c>
      <c r="D395">
        <f t="shared" si="43"/>
        <v>5</v>
      </c>
      <c r="E395">
        <f>IF(E394+1&lt;=Parameter!$G$13,E394+1,2)</f>
        <v>9</v>
      </c>
      <c r="I395">
        <f>IF(D395=Parameter!$G$13-1,1,0)</f>
        <v>0</v>
      </c>
      <c r="J395">
        <f>IF(E395=Parameter!$G$13,1,0)</f>
        <v>0</v>
      </c>
      <c r="K395">
        <f t="shared" si="44"/>
        <v>0</v>
      </c>
      <c r="N395">
        <f t="shared" si="45"/>
        <v>0</v>
      </c>
      <c r="O395">
        <f t="shared" si="46"/>
        <v>0</v>
      </c>
      <c r="P395">
        <f t="shared" si="47"/>
        <v>0</v>
      </c>
      <c r="Q395">
        <f>IF(C395&lt;=Parameter!$G$13,SUM(N395:P395),99)</f>
        <v>0</v>
      </c>
    </row>
    <row r="396" spans="1:17" x14ac:dyDescent="0.25">
      <c r="A396">
        <f t="shared" ca="1" si="48"/>
        <v>362</v>
      </c>
      <c r="B396">
        <f t="shared" ca="1" si="49"/>
        <v>0.18839879253170999</v>
      </c>
      <c r="C396">
        <f>IF(K395=2,C395+1,IF(D395&lt;Parameter!$G$13,QtnSeed!C395,QtnSeed!C395+1))</f>
        <v>7</v>
      </c>
      <c r="D396">
        <f t="shared" si="43"/>
        <v>5</v>
      </c>
      <c r="E396">
        <f>IF(E395+1&lt;=Parameter!$G$13,E395+1,2)</f>
        <v>10</v>
      </c>
      <c r="I396">
        <f>IF(D396=Parameter!$G$13-1,1,0)</f>
        <v>0</v>
      </c>
      <c r="J396">
        <f>IF(E396=Parameter!$G$13,1,0)</f>
        <v>1</v>
      </c>
      <c r="K396">
        <f t="shared" si="44"/>
        <v>1</v>
      </c>
      <c r="N396">
        <f t="shared" si="45"/>
        <v>0</v>
      </c>
      <c r="O396">
        <f t="shared" si="46"/>
        <v>0</v>
      </c>
      <c r="P396">
        <f t="shared" si="47"/>
        <v>0</v>
      </c>
      <c r="Q396">
        <f>IF(C396&lt;=Parameter!$G$13,SUM(N396:P396),99)</f>
        <v>0</v>
      </c>
    </row>
    <row r="397" spans="1:17" x14ac:dyDescent="0.25">
      <c r="A397">
        <f t="shared" ca="1" si="48"/>
        <v>213</v>
      </c>
      <c r="B397">
        <f t="shared" ca="1" si="49"/>
        <v>0.54539671792158606</v>
      </c>
      <c r="C397">
        <f>IF(K396=2,C396+1,IF(D396&lt;Parameter!$G$13,QtnSeed!C396,QtnSeed!C396+1))</f>
        <v>7</v>
      </c>
      <c r="D397">
        <f t="shared" si="43"/>
        <v>6</v>
      </c>
      <c r="E397">
        <f>IF(E396+1&lt;=Parameter!$G$13,E396+1,2)</f>
        <v>2</v>
      </c>
      <c r="I397">
        <f>IF(D397=Parameter!$G$13-1,1,0)</f>
        <v>0</v>
      </c>
      <c r="J397">
        <f>IF(E397=Parameter!$G$13,1,0)</f>
        <v>0</v>
      </c>
      <c r="K397">
        <f t="shared" si="44"/>
        <v>0</v>
      </c>
      <c r="N397">
        <f t="shared" si="45"/>
        <v>0</v>
      </c>
      <c r="O397">
        <f t="shared" si="46"/>
        <v>0</v>
      </c>
      <c r="P397">
        <f t="shared" si="47"/>
        <v>0</v>
      </c>
      <c r="Q397">
        <f>IF(C397&lt;=Parameter!$G$13,SUM(N397:P397),99)</f>
        <v>0</v>
      </c>
    </row>
    <row r="398" spans="1:17" x14ac:dyDescent="0.25">
      <c r="A398">
        <f t="shared" ca="1" si="48"/>
        <v>125</v>
      </c>
      <c r="B398">
        <f t="shared" ca="1" si="49"/>
        <v>0.72040416311644873</v>
      </c>
      <c r="C398">
        <f>IF(K397=2,C397+1,IF(D397&lt;Parameter!$G$13,QtnSeed!C397,QtnSeed!C397+1))</f>
        <v>7</v>
      </c>
      <c r="D398">
        <f t="shared" si="43"/>
        <v>6</v>
      </c>
      <c r="E398">
        <f>IF(E397+1&lt;=Parameter!$G$13,E397+1,2)</f>
        <v>3</v>
      </c>
      <c r="I398">
        <f>IF(D398=Parameter!$G$13-1,1,0)</f>
        <v>0</v>
      </c>
      <c r="J398">
        <f>IF(E398=Parameter!$G$13,1,0)</f>
        <v>0</v>
      </c>
      <c r="K398">
        <f t="shared" si="44"/>
        <v>0</v>
      </c>
      <c r="N398">
        <f t="shared" si="45"/>
        <v>0</v>
      </c>
      <c r="O398">
        <f t="shared" si="46"/>
        <v>0</v>
      </c>
      <c r="P398">
        <f t="shared" si="47"/>
        <v>0</v>
      </c>
      <c r="Q398">
        <f>IF(C398&lt;=Parameter!$G$13,SUM(N398:P398),99)</f>
        <v>0</v>
      </c>
    </row>
    <row r="399" spans="1:17" x14ac:dyDescent="0.25">
      <c r="A399">
        <f t="shared" ca="1" si="48"/>
        <v>189</v>
      </c>
      <c r="B399">
        <f t="shared" ca="1" si="49"/>
        <v>0.60114352648464042</v>
      </c>
      <c r="C399">
        <f>IF(K398=2,C398+1,IF(D398&lt;Parameter!$G$13,QtnSeed!C398,QtnSeed!C398+1))</f>
        <v>7</v>
      </c>
      <c r="D399">
        <f t="shared" si="43"/>
        <v>6</v>
      </c>
      <c r="E399">
        <f>IF(E398+1&lt;=Parameter!$G$13,E398+1,2)</f>
        <v>4</v>
      </c>
      <c r="I399">
        <f>IF(D399=Parameter!$G$13-1,1,0)</f>
        <v>0</v>
      </c>
      <c r="J399">
        <f>IF(E399=Parameter!$G$13,1,0)</f>
        <v>0</v>
      </c>
      <c r="K399">
        <f t="shared" si="44"/>
        <v>0</v>
      </c>
      <c r="N399">
        <f t="shared" si="45"/>
        <v>0</v>
      </c>
      <c r="O399">
        <f t="shared" si="46"/>
        <v>0</v>
      </c>
      <c r="P399">
        <f t="shared" si="47"/>
        <v>0</v>
      </c>
      <c r="Q399">
        <f>IF(C399&lt;=Parameter!$G$13,SUM(N399:P399),99)</f>
        <v>0</v>
      </c>
    </row>
    <row r="400" spans="1:17" x14ac:dyDescent="0.25">
      <c r="A400">
        <f t="shared" ca="1" si="48"/>
        <v>1</v>
      </c>
      <c r="B400">
        <f t="shared" ca="1" si="49"/>
        <v>0.9997959875333694</v>
      </c>
      <c r="C400">
        <f>IF(K399=2,C399+1,IF(D399&lt;Parameter!$G$13,QtnSeed!C399,QtnSeed!C399+1))</f>
        <v>7</v>
      </c>
      <c r="D400">
        <f t="shared" si="43"/>
        <v>6</v>
      </c>
      <c r="E400">
        <f>IF(E399+1&lt;=Parameter!$G$13,E399+1,2)</f>
        <v>5</v>
      </c>
      <c r="I400">
        <f>IF(D400=Parameter!$G$13-1,1,0)</f>
        <v>0</v>
      </c>
      <c r="J400">
        <f>IF(E400=Parameter!$G$13,1,0)</f>
        <v>0</v>
      </c>
      <c r="K400">
        <f t="shared" si="44"/>
        <v>0</v>
      </c>
      <c r="N400">
        <f t="shared" si="45"/>
        <v>0</v>
      </c>
      <c r="O400">
        <f t="shared" si="46"/>
        <v>0</v>
      </c>
      <c r="P400">
        <f t="shared" si="47"/>
        <v>0</v>
      </c>
      <c r="Q400">
        <f>IF(C400&lt;=Parameter!$G$13,SUM(N400:P400),99)</f>
        <v>0</v>
      </c>
    </row>
    <row r="401" spans="1:17" x14ac:dyDescent="0.25">
      <c r="A401" t="str">
        <f t="shared" ca="1" si="48"/>
        <v/>
      </c>
      <c r="B401" t="str">
        <f t="shared" ca="1" si="49"/>
        <v/>
      </c>
      <c r="C401">
        <f>IF(K400=2,C400+1,IF(D400&lt;Parameter!$G$13,QtnSeed!C400,QtnSeed!C400+1))</f>
        <v>7</v>
      </c>
      <c r="D401">
        <f t="shared" si="43"/>
        <v>6</v>
      </c>
      <c r="E401">
        <f>IF(E400+1&lt;=Parameter!$G$13,E400+1,2)</f>
        <v>6</v>
      </c>
      <c r="I401">
        <f>IF(D401=Parameter!$G$13-1,1,0)</f>
        <v>0</v>
      </c>
      <c r="J401">
        <f>IF(E401=Parameter!$G$13,1,0)</f>
        <v>0</v>
      </c>
      <c r="K401">
        <f t="shared" si="44"/>
        <v>0</v>
      </c>
      <c r="N401">
        <f t="shared" si="45"/>
        <v>0</v>
      </c>
      <c r="O401">
        <f t="shared" si="46"/>
        <v>0</v>
      </c>
      <c r="P401">
        <f t="shared" si="47"/>
        <v>1</v>
      </c>
      <c r="Q401">
        <f>IF(C401&lt;=Parameter!$G$13,SUM(N401:P401),99)</f>
        <v>1</v>
      </c>
    </row>
    <row r="402" spans="1:17" x14ac:dyDescent="0.25">
      <c r="A402" t="str">
        <f t="shared" ca="1" si="48"/>
        <v/>
      </c>
      <c r="B402" t="str">
        <f t="shared" ca="1" si="49"/>
        <v/>
      </c>
      <c r="C402">
        <f>IF(K401=2,C401+1,IF(D401&lt;Parameter!$G$13,QtnSeed!C401,QtnSeed!C401+1))</f>
        <v>7</v>
      </c>
      <c r="D402">
        <f t="shared" si="43"/>
        <v>6</v>
      </c>
      <c r="E402">
        <f>IF(E401+1&lt;=Parameter!$G$13,E401+1,2)</f>
        <v>7</v>
      </c>
      <c r="I402">
        <f>IF(D402=Parameter!$G$13-1,1,0)</f>
        <v>0</v>
      </c>
      <c r="J402">
        <f>IF(E402=Parameter!$G$13,1,0)</f>
        <v>0</v>
      </c>
      <c r="K402">
        <f t="shared" si="44"/>
        <v>0</v>
      </c>
      <c r="N402">
        <f t="shared" si="45"/>
        <v>0</v>
      </c>
      <c r="O402">
        <f t="shared" si="46"/>
        <v>1</v>
      </c>
      <c r="P402">
        <f t="shared" si="47"/>
        <v>0</v>
      </c>
      <c r="Q402">
        <f>IF(C402&lt;=Parameter!$G$13,SUM(N402:P402),99)</f>
        <v>1</v>
      </c>
    </row>
    <row r="403" spans="1:17" x14ac:dyDescent="0.25">
      <c r="A403">
        <f t="shared" ca="1" si="48"/>
        <v>331</v>
      </c>
      <c r="B403">
        <f t="shared" ca="1" si="49"/>
        <v>0.29199506988563473</v>
      </c>
      <c r="C403">
        <f>IF(K402=2,C402+1,IF(D402&lt;Parameter!$G$13,QtnSeed!C402,QtnSeed!C402+1))</f>
        <v>7</v>
      </c>
      <c r="D403">
        <f t="shared" si="43"/>
        <v>6</v>
      </c>
      <c r="E403">
        <f>IF(E402+1&lt;=Parameter!$G$13,E402+1,2)</f>
        <v>8</v>
      </c>
      <c r="I403">
        <f>IF(D403=Parameter!$G$13-1,1,0)</f>
        <v>0</v>
      </c>
      <c r="J403">
        <f>IF(E403=Parameter!$G$13,1,0)</f>
        <v>0</v>
      </c>
      <c r="K403">
        <f t="shared" si="44"/>
        <v>0</v>
      </c>
      <c r="N403">
        <f t="shared" si="45"/>
        <v>0</v>
      </c>
      <c r="O403">
        <f t="shared" si="46"/>
        <v>0</v>
      </c>
      <c r="P403">
        <f t="shared" si="47"/>
        <v>0</v>
      </c>
      <c r="Q403">
        <f>IF(C403&lt;=Parameter!$G$13,SUM(N403:P403),99)</f>
        <v>0</v>
      </c>
    </row>
    <row r="404" spans="1:17" x14ac:dyDescent="0.25">
      <c r="A404">
        <f t="shared" ca="1" si="48"/>
        <v>143</v>
      </c>
      <c r="B404">
        <f t="shared" ca="1" si="49"/>
        <v>0.68446442044125511</v>
      </c>
      <c r="C404">
        <f>IF(K403=2,C403+1,IF(D403&lt;Parameter!$G$13,QtnSeed!C403,QtnSeed!C403+1))</f>
        <v>7</v>
      </c>
      <c r="D404">
        <f t="shared" si="43"/>
        <v>6</v>
      </c>
      <c r="E404">
        <f>IF(E403+1&lt;=Parameter!$G$13,E403+1,2)</f>
        <v>9</v>
      </c>
      <c r="I404">
        <f>IF(D404=Parameter!$G$13-1,1,0)</f>
        <v>0</v>
      </c>
      <c r="J404">
        <f>IF(E404=Parameter!$G$13,1,0)</f>
        <v>0</v>
      </c>
      <c r="K404">
        <f t="shared" si="44"/>
        <v>0</v>
      </c>
      <c r="N404">
        <f t="shared" si="45"/>
        <v>0</v>
      </c>
      <c r="O404">
        <f t="shared" si="46"/>
        <v>0</v>
      </c>
      <c r="P404">
        <f t="shared" si="47"/>
        <v>0</v>
      </c>
      <c r="Q404">
        <f>IF(C404&lt;=Parameter!$G$13,SUM(N404:P404),99)</f>
        <v>0</v>
      </c>
    </row>
    <row r="405" spans="1:17" x14ac:dyDescent="0.25">
      <c r="A405">
        <f t="shared" ca="1" si="48"/>
        <v>355</v>
      </c>
      <c r="B405">
        <f t="shared" ca="1" si="49"/>
        <v>0.20344705403768093</v>
      </c>
      <c r="C405">
        <f>IF(K404=2,C404+1,IF(D404&lt;Parameter!$G$13,QtnSeed!C404,QtnSeed!C404+1))</f>
        <v>7</v>
      </c>
      <c r="D405">
        <f t="shared" si="43"/>
        <v>6</v>
      </c>
      <c r="E405">
        <f>IF(E404+1&lt;=Parameter!$G$13,E404+1,2)</f>
        <v>10</v>
      </c>
      <c r="I405">
        <f>IF(D405=Parameter!$G$13-1,1,0)</f>
        <v>0</v>
      </c>
      <c r="J405">
        <f>IF(E405=Parameter!$G$13,1,0)</f>
        <v>1</v>
      </c>
      <c r="K405">
        <f t="shared" si="44"/>
        <v>1</v>
      </c>
      <c r="N405">
        <f t="shared" si="45"/>
        <v>0</v>
      </c>
      <c r="O405">
        <f t="shared" si="46"/>
        <v>0</v>
      </c>
      <c r="P405">
        <f t="shared" si="47"/>
        <v>0</v>
      </c>
      <c r="Q405">
        <f>IF(C405&lt;=Parameter!$G$13,SUM(N405:P405),99)</f>
        <v>0</v>
      </c>
    </row>
    <row r="406" spans="1:17" x14ac:dyDescent="0.25">
      <c r="A406" t="str">
        <f t="shared" ca="1" si="48"/>
        <v/>
      </c>
      <c r="B406" t="str">
        <f t="shared" ca="1" si="49"/>
        <v/>
      </c>
      <c r="C406">
        <f>IF(K405=2,C405+1,IF(D405&lt;Parameter!$G$13,QtnSeed!C405,QtnSeed!C405+1))</f>
        <v>7</v>
      </c>
      <c r="D406">
        <f t="shared" si="43"/>
        <v>7</v>
      </c>
      <c r="E406">
        <f>IF(E405+1&lt;=Parameter!$G$13,E405+1,2)</f>
        <v>2</v>
      </c>
      <c r="I406">
        <f>IF(D406=Parameter!$G$13-1,1,0)</f>
        <v>0</v>
      </c>
      <c r="J406">
        <f>IF(E406=Parameter!$G$13,1,0)</f>
        <v>0</v>
      </c>
      <c r="K406">
        <f t="shared" si="44"/>
        <v>0</v>
      </c>
      <c r="N406">
        <f t="shared" si="45"/>
        <v>1</v>
      </c>
      <c r="O406">
        <f t="shared" si="46"/>
        <v>0</v>
      </c>
      <c r="P406">
        <f t="shared" si="47"/>
        <v>0</v>
      </c>
      <c r="Q406">
        <f>IF(C406&lt;=Parameter!$G$13,SUM(N406:P406),99)</f>
        <v>1</v>
      </c>
    </row>
    <row r="407" spans="1:17" x14ac:dyDescent="0.25">
      <c r="A407" t="str">
        <f t="shared" ca="1" si="48"/>
        <v/>
      </c>
      <c r="B407" t="str">
        <f t="shared" ca="1" si="49"/>
        <v/>
      </c>
      <c r="C407">
        <f>IF(K406=2,C406+1,IF(D406&lt;Parameter!$G$13,QtnSeed!C406,QtnSeed!C406+1))</f>
        <v>7</v>
      </c>
      <c r="D407">
        <f t="shared" si="43"/>
        <v>7</v>
      </c>
      <c r="E407">
        <f>IF(E406+1&lt;=Parameter!$G$13,E406+1,2)</f>
        <v>3</v>
      </c>
      <c r="I407">
        <f>IF(D407=Parameter!$G$13-1,1,0)</f>
        <v>0</v>
      </c>
      <c r="J407">
        <f>IF(E407=Parameter!$G$13,1,0)</f>
        <v>0</v>
      </c>
      <c r="K407">
        <f t="shared" si="44"/>
        <v>0</v>
      </c>
      <c r="N407">
        <f t="shared" si="45"/>
        <v>1</v>
      </c>
      <c r="O407">
        <f t="shared" si="46"/>
        <v>0</v>
      </c>
      <c r="P407">
        <f t="shared" si="47"/>
        <v>0</v>
      </c>
      <c r="Q407">
        <f>IF(C407&lt;=Parameter!$G$13,SUM(N407:P407),99)</f>
        <v>1</v>
      </c>
    </row>
    <row r="408" spans="1:17" x14ac:dyDescent="0.25">
      <c r="A408" t="str">
        <f t="shared" ca="1" si="48"/>
        <v/>
      </c>
      <c r="B408" t="str">
        <f t="shared" ca="1" si="49"/>
        <v/>
      </c>
      <c r="C408">
        <f>IF(K407=2,C407+1,IF(D407&lt;Parameter!$G$13,QtnSeed!C407,QtnSeed!C407+1))</f>
        <v>7</v>
      </c>
      <c r="D408">
        <f t="shared" si="43"/>
        <v>7</v>
      </c>
      <c r="E408">
        <f>IF(E407+1&lt;=Parameter!$G$13,E407+1,2)</f>
        <v>4</v>
      </c>
      <c r="I408">
        <f>IF(D408=Parameter!$G$13-1,1,0)</f>
        <v>0</v>
      </c>
      <c r="J408">
        <f>IF(E408=Parameter!$G$13,1,0)</f>
        <v>0</v>
      </c>
      <c r="K408">
        <f t="shared" si="44"/>
        <v>0</v>
      </c>
      <c r="N408">
        <f t="shared" si="45"/>
        <v>1</v>
      </c>
      <c r="O408">
        <f t="shared" si="46"/>
        <v>0</v>
      </c>
      <c r="P408">
        <f t="shared" si="47"/>
        <v>0</v>
      </c>
      <c r="Q408">
        <f>IF(C408&lt;=Parameter!$G$13,SUM(N408:P408),99)</f>
        <v>1</v>
      </c>
    </row>
    <row r="409" spans="1:17" x14ac:dyDescent="0.25">
      <c r="A409" t="str">
        <f t="shared" ca="1" si="48"/>
        <v/>
      </c>
      <c r="B409" t="str">
        <f t="shared" ca="1" si="49"/>
        <v/>
      </c>
      <c r="C409">
        <f>IF(K408=2,C408+1,IF(D408&lt;Parameter!$G$13,QtnSeed!C408,QtnSeed!C408+1))</f>
        <v>7</v>
      </c>
      <c r="D409">
        <f t="shared" si="43"/>
        <v>7</v>
      </c>
      <c r="E409">
        <f>IF(E408+1&lt;=Parameter!$G$13,E408+1,2)</f>
        <v>5</v>
      </c>
      <c r="I409">
        <f>IF(D409=Parameter!$G$13-1,1,0)</f>
        <v>0</v>
      </c>
      <c r="J409">
        <f>IF(E409=Parameter!$G$13,1,0)</f>
        <v>0</v>
      </c>
      <c r="K409">
        <f t="shared" si="44"/>
        <v>0</v>
      </c>
      <c r="N409">
        <f t="shared" si="45"/>
        <v>1</v>
      </c>
      <c r="O409">
        <f t="shared" si="46"/>
        <v>0</v>
      </c>
      <c r="P409">
        <f t="shared" si="47"/>
        <v>0</v>
      </c>
      <c r="Q409">
        <f>IF(C409&lt;=Parameter!$G$13,SUM(N409:P409),99)</f>
        <v>1</v>
      </c>
    </row>
    <row r="410" spans="1:17" x14ac:dyDescent="0.25">
      <c r="A410" t="str">
        <f t="shared" ca="1" si="48"/>
        <v/>
      </c>
      <c r="B410" t="str">
        <f t="shared" ca="1" si="49"/>
        <v/>
      </c>
      <c r="C410">
        <f>IF(K409=2,C409+1,IF(D409&lt;Parameter!$G$13,QtnSeed!C409,QtnSeed!C409+1))</f>
        <v>7</v>
      </c>
      <c r="D410">
        <f t="shared" si="43"/>
        <v>7</v>
      </c>
      <c r="E410">
        <f>IF(E409+1&lt;=Parameter!$G$13,E409+1,2)</f>
        <v>6</v>
      </c>
      <c r="I410">
        <f>IF(D410=Parameter!$G$13-1,1,0)</f>
        <v>0</v>
      </c>
      <c r="J410">
        <f>IF(E410=Parameter!$G$13,1,0)</f>
        <v>0</v>
      </c>
      <c r="K410">
        <f t="shared" si="44"/>
        <v>0</v>
      </c>
      <c r="N410">
        <f t="shared" si="45"/>
        <v>1</v>
      </c>
      <c r="O410">
        <f t="shared" si="46"/>
        <v>0</v>
      </c>
      <c r="P410">
        <f t="shared" si="47"/>
        <v>0</v>
      </c>
      <c r="Q410">
        <f>IF(C410&lt;=Parameter!$G$13,SUM(N410:P410),99)</f>
        <v>1</v>
      </c>
    </row>
    <row r="411" spans="1:17" x14ac:dyDescent="0.25">
      <c r="A411" t="str">
        <f t="shared" ca="1" si="48"/>
        <v/>
      </c>
      <c r="B411" t="str">
        <f t="shared" ca="1" si="49"/>
        <v/>
      </c>
      <c r="C411">
        <f>IF(K410=2,C410+1,IF(D410&lt;Parameter!$G$13,QtnSeed!C410,QtnSeed!C410+1))</f>
        <v>7</v>
      </c>
      <c r="D411">
        <f t="shared" si="43"/>
        <v>7</v>
      </c>
      <c r="E411">
        <f>IF(E410+1&lt;=Parameter!$G$13,E410+1,2)</f>
        <v>7</v>
      </c>
      <c r="I411">
        <f>IF(D411=Parameter!$G$13-1,1,0)</f>
        <v>0</v>
      </c>
      <c r="J411">
        <f>IF(E411=Parameter!$G$13,1,0)</f>
        <v>0</v>
      </c>
      <c r="K411">
        <f t="shared" si="44"/>
        <v>0</v>
      </c>
      <c r="N411">
        <f t="shared" si="45"/>
        <v>1</v>
      </c>
      <c r="O411">
        <f t="shared" si="46"/>
        <v>1</v>
      </c>
      <c r="P411">
        <f t="shared" si="47"/>
        <v>1</v>
      </c>
      <c r="Q411">
        <f>IF(C411&lt;=Parameter!$G$13,SUM(N411:P411),99)</f>
        <v>3</v>
      </c>
    </row>
    <row r="412" spans="1:17" x14ac:dyDescent="0.25">
      <c r="A412" t="str">
        <f t="shared" ca="1" si="48"/>
        <v/>
      </c>
      <c r="B412" t="str">
        <f t="shared" ca="1" si="49"/>
        <v/>
      </c>
      <c r="C412">
        <f>IF(K411=2,C411+1,IF(D411&lt;Parameter!$G$13,QtnSeed!C411,QtnSeed!C411+1))</f>
        <v>7</v>
      </c>
      <c r="D412">
        <f t="shared" si="43"/>
        <v>7</v>
      </c>
      <c r="E412">
        <f>IF(E411+1&lt;=Parameter!$G$13,E411+1,2)</f>
        <v>8</v>
      </c>
      <c r="I412">
        <f>IF(D412=Parameter!$G$13-1,1,0)</f>
        <v>0</v>
      </c>
      <c r="J412">
        <f>IF(E412=Parameter!$G$13,1,0)</f>
        <v>0</v>
      </c>
      <c r="K412">
        <f t="shared" si="44"/>
        <v>0</v>
      </c>
      <c r="N412">
        <f t="shared" si="45"/>
        <v>1</v>
      </c>
      <c r="O412">
        <f t="shared" si="46"/>
        <v>0</v>
      </c>
      <c r="P412">
        <f t="shared" si="47"/>
        <v>0</v>
      </c>
      <c r="Q412">
        <f>IF(C412&lt;=Parameter!$G$13,SUM(N412:P412),99)</f>
        <v>1</v>
      </c>
    </row>
    <row r="413" spans="1:17" x14ac:dyDescent="0.25">
      <c r="A413" t="str">
        <f t="shared" ca="1" si="48"/>
        <v/>
      </c>
      <c r="B413" t="str">
        <f t="shared" ca="1" si="49"/>
        <v/>
      </c>
      <c r="C413">
        <f>IF(K412=2,C412+1,IF(D412&lt;Parameter!$G$13,QtnSeed!C412,QtnSeed!C412+1))</f>
        <v>7</v>
      </c>
      <c r="D413">
        <f t="shared" si="43"/>
        <v>7</v>
      </c>
      <c r="E413">
        <f>IF(E412+1&lt;=Parameter!$G$13,E412+1,2)</f>
        <v>9</v>
      </c>
      <c r="I413">
        <f>IF(D413=Parameter!$G$13-1,1,0)</f>
        <v>0</v>
      </c>
      <c r="J413">
        <f>IF(E413=Parameter!$G$13,1,0)</f>
        <v>0</v>
      </c>
      <c r="K413">
        <f t="shared" si="44"/>
        <v>0</v>
      </c>
      <c r="N413">
        <f t="shared" si="45"/>
        <v>1</v>
      </c>
      <c r="O413">
        <f t="shared" si="46"/>
        <v>0</v>
      </c>
      <c r="P413">
        <f t="shared" si="47"/>
        <v>0</v>
      </c>
      <c r="Q413">
        <f>IF(C413&lt;=Parameter!$G$13,SUM(N413:P413),99)</f>
        <v>1</v>
      </c>
    </row>
    <row r="414" spans="1:17" x14ac:dyDescent="0.25">
      <c r="A414" t="str">
        <f t="shared" ca="1" si="48"/>
        <v/>
      </c>
      <c r="B414" t="str">
        <f t="shared" ca="1" si="49"/>
        <v/>
      </c>
      <c r="C414">
        <f>IF(K413=2,C413+1,IF(D413&lt;Parameter!$G$13,QtnSeed!C413,QtnSeed!C413+1))</f>
        <v>7</v>
      </c>
      <c r="D414">
        <f t="shared" si="43"/>
        <v>7</v>
      </c>
      <c r="E414">
        <f>IF(E413+1&lt;=Parameter!$G$13,E413+1,2)</f>
        <v>10</v>
      </c>
      <c r="I414">
        <f>IF(D414=Parameter!$G$13-1,1,0)</f>
        <v>0</v>
      </c>
      <c r="J414">
        <f>IF(E414=Parameter!$G$13,1,0)</f>
        <v>1</v>
      </c>
      <c r="K414">
        <f t="shared" si="44"/>
        <v>1</v>
      </c>
      <c r="N414">
        <f t="shared" si="45"/>
        <v>1</v>
      </c>
      <c r="O414">
        <f t="shared" si="46"/>
        <v>0</v>
      </c>
      <c r="P414">
        <f t="shared" si="47"/>
        <v>0</v>
      </c>
      <c r="Q414">
        <f>IF(C414&lt;=Parameter!$G$13,SUM(N414:P414),99)</f>
        <v>1</v>
      </c>
    </row>
    <row r="415" spans="1:17" x14ac:dyDescent="0.25">
      <c r="A415">
        <f t="shared" ca="1" si="48"/>
        <v>190</v>
      </c>
      <c r="B415">
        <f t="shared" ca="1" si="49"/>
        <v>0.59978684623579415</v>
      </c>
      <c r="C415">
        <f>IF(K414=2,C414+1,IF(D414&lt;Parameter!$G$13,QtnSeed!C414,QtnSeed!C414+1))</f>
        <v>7</v>
      </c>
      <c r="D415">
        <f t="shared" si="43"/>
        <v>8</v>
      </c>
      <c r="E415">
        <f>IF(E414+1&lt;=Parameter!$G$13,E414+1,2)</f>
        <v>2</v>
      </c>
      <c r="I415">
        <f>IF(D415=Parameter!$G$13-1,1,0)</f>
        <v>0</v>
      </c>
      <c r="J415">
        <f>IF(E415=Parameter!$G$13,1,0)</f>
        <v>0</v>
      </c>
      <c r="K415">
        <f t="shared" si="44"/>
        <v>0</v>
      </c>
      <c r="N415">
        <f t="shared" si="45"/>
        <v>0</v>
      </c>
      <c r="O415">
        <f t="shared" si="46"/>
        <v>0</v>
      </c>
      <c r="P415">
        <f t="shared" si="47"/>
        <v>0</v>
      </c>
      <c r="Q415">
        <f>IF(C415&lt;=Parameter!$G$13,SUM(N415:P415),99)</f>
        <v>0</v>
      </c>
    </row>
    <row r="416" spans="1:17" x14ac:dyDescent="0.25">
      <c r="A416">
        <f t="shared" ca="1" si="48"/>
        <v>321</v>
      </c>
      <c r="B416">
        <f t="shared" ca="1" si="49"/>
        <v>0.31931250522420163</v>
      </c>
      <c r="C416">
        <f>IF(K415=2,C415+1,IF(D415&lt;Parameter!$G$13,QtnSeed!C415,QtnSeed!C415+1))</f>
        <v>7</v>
      </c>
      <c r="D416">
        <f t="shared" si="43"/>
        <v>8</v>
      </c>
      <c r="E416">
        <f>IF(E415+1&lt;=Parameter!$G$13,E415+1,2)</f>
        <v>3</v>
      </c>
      <c r="I416">
        <f>IF(D416=Parameter!$G$13-1,1,0)</f>
        <v>0</v>
      </c>
      <c r="J416">
        <f>IF(E416=Parameter!$G$13,1,0)</f>
        <v>0</v>
      </c>
      <c r="K416">
        <f t="shared" si="44"/>
        <v>0</v>
      </c>
      <c r="N416">
        <f t="shared" si="45"/>
        <v>0</v>
      </c>
      <c r="O416">
        <f t="shared" si="46"/>
        <v>0</v>
      </c>
      <c r="P416">
        <f t="shared" si="47"/>
        <v>0</v>
      </c>
      <c r="Q416">
        <f>IF(C416&lt;=Parameter!$G$13,SUM(N416:P416),99)</f>
        <v>0</v>
      </c>
    </row>
    <row r="417" spans="1:17" x14ac:dyDescent="0.25">
      <c r="A417">
        <f t="shared" ca="1" si="48"/>
        <v>234</v>
      </c>
      <c r="B417">
        <f t="shared" ca="1" si="49"/>
        <v>0.50696868867347267</v>
      </c>
      <c r="C417">
        <f>IF(K416=2,C416+1,IF(D416&lt;Parameter!$G$13,QtnSeed!C416,QtnSeed!C416+1))</f>
        <v>7</v>
      </c>
      <c r="D417">
        <f t="shared" si="43"/>
        <v>8</v>
      </c>
      <c r="E417">
        <f>IF(E416+1&lt;=Parameter!$G$13,E416+1,2)</f>
        <v>4</v>
      </c>
      <c r="I417">
        <f>IF(D417=Parameter!$G$13-1,1,0)</f>
        <v>0</v>
      </c>
      <c r="J417">
        <f>IF(E417=Parameter!$G$13,1,0)</f>
        <v>0</v>
      </c>
      <c r="K417">
        <f t="shared" si="44"/>
        <v>0</v>
      </c>
      <c r="N417">
        <f t="shared" si="45"/>
        <v>0</v>
      </c>
      <c r="O417">
        <f t="shared" si="46"/>
        <v>0</v>
      </c>
      <c r="P417">
        <f t="shared" si="47"/>
        <v>0</v>
      </c>
      <c r="Q417">
        <f>IF(C417&lt;=Parameter!$G$13,SUM(N417:P417),99)</f>
        <v>0</v>
      </c>
    </row>
    <row r="418" spans="1:17" x14ac:dyDescent="0.25">
      <c r="A418">
        <f t="shared" ca="1" si="48"/>
        <v>146</v>
      </c>
      <c r="B418">
        <f t="shared" ca="1" si="49"/>
        <v>0.68171627402143053</v>
      </c>
      <c r="C418">
        <f>IF(K417=2,C417+1,IF(D417&lt;Parameter!$G$13,QtnSeed!C417,QtnSeed!C417+1))</f>
        <v>7</v>
      </c>
      <c r="D418">
        <f t="shared" si="43"/>
        <v>8</v>
      </c>
      <c r="E418">
        <f>IF(E417+1&lt;=Parameter!$G$13,E417+1,2)</f>
        <v>5</v>
      </c>
      <c r="I418">
        <f>IF(D418=Parameter!$G$13-1,1,0)</f>
        <v>0</v>
      </c>
      <c r="J418">
        <f>IF(E418=Parameter!$G$13,1,0)</f>
        <v>0</v>
      </c>
      <c r="K418">
        <f t="shared" si="44"/>
        <v>0</v>
      </c>
      <c r="N418">
        <f t="shared" si="45"/>
        <v>0</v>
      </c>
      <c r="O418">
        <f t="shared" si="46"/>
        <v>0</v>
      </c>
      <c r="P418">
        <f t="shared" si="47"/>
        <v>0</v>
      </c>
      <c r="Q418">
        <f>IF(C418&lt;=Parameter!$G$13,SUM(N418:P418),99)</f>
        <v>0</v>
      </c>
    </row>
    <row r="419" spans="1:17" x14ac:dyDescent="0.25">
      <c r="A419">
        <f t="shared" ca="1" si="48"/>
        <v>442</v>
      </c>
      <c r="B419">
        <f t="shared" ca="1" si="49"/>
        <v>5.9702371796066522E-3</v>
      </c>
      <c r="C419">
        <f>IF(K418=2,C418+1,IF(D418&lt;Parameter!$G$13,QtnSeed!C418,QtnSeed!C418+1))</f>
        <v>7</v>
      </c>
      <c r="D419">
        <f t="shared" ref="D419:D482" si="50">IF(K418=2,2,IF(J418=1,D418+1,D418))</f>
        <v>8</v>
      </c>
      <c r="E419">
        <f>IF(E418+1&lt;=Parameter!$G$13,E418+1,2)</f>
        <v>6</v>
      </c>
      <c r="I419">
        <f>IF(D419=Parameter!$G$13-1,1,0)</f>
        <v>0</v>
      </c>
      <c r="J419">
        <f>IF(E419=Parameter!$G$13,1,0)</f>
        <v>0</v>
      </c>
      <c r="K419">
        <f t="shared" ref="K419:K482" si="51">SUM(I419:J419)</f>
        <v>0</v>
      </c>
      <c r="N419">
        <f t="shared" si="45"/>
        <v>0</v>
      </c>
      <c r="O419">
        <f t="shared" si="46"/>
        <v>0</v>
      </c>
      <c r="P419">
        <f t="shared" si="47"/>
        <v>0</v>
      </c>
      <c r="Q419">
        <f>IF(C419&lt;=Parameter!$G$13,SUM(N419:P419),99)</f>
        <v>0</v>
      </c>
    </row>
    <row r="420" spans="1:17" x14ac:dyDescent="0.25">
      <c r="A420" t="str">
        <f t="shared" ca="1" si="48"/>
        <v/>
      </c>
      <c r="B420" t="str">
        <f t="shared" ca="1" si="49"/>
        <v/>
      </c>
      <c r="C420">
        <f>IF(K419=2,C419+1,IF(D419&lt;Parameter!$G$13,QtnSeed!C419,QtnSeed!C419+1))</f>
        <v>7</v>
      </c>
      <c r="D420">
        <f t="shared" si="50"/>
        <v>8</v>
      </c>
      <c r="E420">
        <f>IF(E419+1&lt;=Parameter!$G$13,E419+1,2)</f>
        <v>7</v>
      </c>
      <c r="I420">
        <f>IF(D420=Parameter!$G$13-1,1,0)</f>
        <v>0</v>
      </c>
      <c r="J420">
        <f>IF(E420=Parameter!$G$13,1,0)</f>
        <v>0</v>
      </c>
      <c r="K420">
        <f t="shared" si="51"/>
        <v>0</v>
      </c>
      <c r="N420">
        <f t="shared" si="45"/>
        <v>0</v>
      </c>
      <c r="O420">
        <f t="shared" si="46"/>
        <v>1</v>
      </c>
      <c r="P420">
        <f t="shared" si="47"/>
        <v>0</v>
      </c>
      <c r="Q420">
        <f>IF(C420&lt;=Parameter!$G$13,SUM(N420:P420),99)</f>
        <v>1</v>
      </c>
    </row>
    <row r="421" spans="1:17" x14ac:dyDescent="0.25">
      <c r="A421" t="str">
        <f t="shared" ca="1" si="48"/>
        <v/>
      </c>
      <c r="B421" t="str">
        <f t="shared" ca="1" si="49"/>
        <v/>
      </c>
      <c r="C421">
        <f>IF(K420=2,C420+1,IF(D420&lt;Parameter!$G$13,QtnSeed!C420,QtnSeed!C420+1))</f>
        <v>7</v>
      </c>
      <c r="D421">
        <f t="shared" si="50"/>
        <v>8</v>
      </c>
      <c r="E421">
        <f>IF(E420+1&lt;=Parameter!$G$13,E420+1,2)</f>
        <v>8</v>
      </c>
      <c r="I421">
        <f>IF(D421=Parameter!$G$13-1,1,0)</f>
        <v>0</v>
      </c>
      <c r="J421">
        <f>IF(E421=Parameter!$G$13,1,0)</f>
        <v>0</v>
      </c>
      <c r="K421">
        <f t="shared" si="51"/>
        <v>0</v>
      </c>
      <c r="N421">
        <f t="shared" si="45"/>
        <v>0</v>
      </c>
      <c r="O421">
        <f t="shared" si="46"/>
        <v>0</v>
      </c>
      <c r="P421">
        <f t="shared" si="47"/>
        <v>1</v>
      </c>
      <c r="Q421">
        <f>IF(C421&lt;=Parameter!$G$13,SUM(N421:P421),99)</f>
        <v>1</v>
      </c>
    </row>
    <row r="422" spans="1:17" x14ac:dyDescent="0.25">
      <c r="A422">
        <f t="shared" ca="1" si="48"/>
        <v>307</v>
      </c>
      <c r="B422">
        <f t="shared" ca="1" si="49"/>
        <v>0.35362627310661099</v>
      </c>
      <c r="C422">
        <f>IF(K421=2,C421+1,IF(D421&lt;Parameter!$G$13,QtnSeed!C421,QtnSeed!C421+1))</f>
        <v>7</v>
      </c>
      <c r="D422">
        <f t="shared" si="50"/>
        <v>8</v>
      </c>
      <c r="E422">
        <f>IF(E421+1&lt;=Parameter!$G$13,E421+1,2)</f>
        <v>9</v>
      </c>
      <c r="I422">
        <f>IF(D422=Parameter!$G$13-1,1,0)</f>
        <v>0</v>
      </c>
      <c r="J422">
        <f>IF(E422=Parameter!$G$13,1,0)</f>
        <v>0</v>
      </c>
      <c r="K422">
        <f t="shared" si="51"/>
        <v>0</v>
      </c>
      <c r="N422">
        <f t="shared" si="45"/>
        <v>0</v>
      </c>
      <c r="O422">
        <f t="shared" si="46"/>
        <v>0</v>
      </c>
      <c r="P422">
        <f t="shared" si="47"/>
        <v>0</v>
      </c>
      <c r="Q422">
        <f>IF(C422&lt;=Parameter!$G$13,SUM(N422:P422),99)</f>
        <v>0</v>
      </c>
    </row>
    <row r="423" spans="1:17" x14ac:dyDescent="0.25">
      <c r="A423">
        <f t="shared" ca="1" si="48"/>
        <v>174</v>
      </c>
      <c r="B423">
        <f t="shared" ca="1" si="49"/>
        <v>0.62992916046361502</v>
      </c>
      <c r="C423">
        <f>IF(K422=2,C422+1,IF(D422&lt;Parameter!$G$13,QtnSeed!C422,QtnSeed!C422+1))</f>
        <v>7</v>
      </c>
      <c r="D423">
        <f t="shared" si="50"/>
        <v>8</v>
      </c>
      <c r="E423">
        <f>IF(E422+1&lt;=Parameter!$G$13,E422+1,2)</f>
        <v>10</v>
      </c>
      <c r="I423">
        <f>IF(D423=Parameter!$G$13-1,1,0)</f>
        <v>0</v>
      </c>
      <c r="J423">
        <f>IF(E423=Parameter!$G$13,1,0)</f>
        <v>1</v>
      </c>
      <c r="K423">
        <f t="shared" si="51"/>
        <v>1</v>
      </c>
      <c r="N423">
        <f t="shared" si="45"/>
        <v>0</v>
      </c>
      <c r="O423">
        <f t="shared" si="46"/>
        <v>0</v>
      </c>
      <c r="P423">
        <f t="shared" si="47"/>
        <v>0</v>
      </c>
      <c r="Q423">
        <f>IF(C423&lt;=Parameter!$G$13,SUM(N423:P423),99)</f>
        <v>0</v>
      </c>
    </row>
    <row r="424" spans="1:17" x14ac:dyDescent="0.25">
      <c r="A424">
        <f t="shared" ca="1" si="48"/>
        <v>248</v>
      </c>
      <c r="B424">
        <f t="shared" ca="1" si="49"/>
        <v>0.47449400882274362</v>
      </c>
      <c r="C424">
        <f>IF(K423=2,C423+1,IF(D423&lt;Parameter!$G$13,QtnSeed!C423,QtnSeed!C423+1))</f>
        <v>7</v>
      </c>
      <c r="D424">
        <f t="shared" si="50"/>
        <v>9</v>
      </c>
      <c r="E424">
        <f>IF(E423+1&lt;=Parameter!$G$13,E423+1,2)</f>
        <v>2</v>
      </c>
      <c r="I424">
        <f>IF(D424=Parameter!$G$13-1,1,0)</f>
        <v>1</v>
      </c>
      <c r="J424">
        <f>IF(E424=Parameter!$G$13,1,0)</f>
        <v>0</v>
      </c>
      <c r="K424">
        <f t="shared" si="51"/>
        <v>1</v>
      </c>
      <c r="N424">
        <f t="shared" si="45"/>
        <v>0</v>
      </c>
      <c r="O424">
        <f t="shared" si="46"/>
        <v>0</v>
      </c>
      <c r="P424">
        <f t="shared" si="47"/>
        <v>0</v>
      </c>
      <c r="Q424">
        <f>IF(C424&lt;=Parameter!$G$13,SUM(N424:P424),99)</f>
        <v>0</v>
      </c>
    </row>
    <row r="425" spans="1:17" x14ac:dyDescent="0.25">
      <c r="A425">
        <f t="shared" ca="1" si="48"/>
        <v>95</v>
      </c>
      <c r="B425">
        <f t="shared" ca="1" si="49"/>
        <v>0.78454640949706511</v>
      </c>
      <c r="C425">
        <f>IF(K424=2,C424+1,IF(D424&lt;Parameter!$G$13,QtnSeed!C424,QtnSeed!C424+1))</f>
        <v>7</v>
      </c>
      <c r="D425">
        <f t="shared" si="50"/>
        <v>9</v>
      </c>
      <c r="E425">
        <f>IF(E424+1&lt;=Parameter!$G$13,E424+1,2)</f>
        <v>3</v>
      </c>
      <c r="I425">
        <f>IF(D425=Parameter!$G$13-1,1,0)</f>
        <v>1</v>
      </c>
      <c r="J425">
        <f>IF(E425=Parameter!$G$13,1,0)</f>
        <v>0</v>
      </c>
      <c r="K425">
        <f t="shared" si="51"/>
        <v>1</v>
      </c>
      <c r="N425">
        <f t="shared" si="45"/>
        <v>0</v>
      </c>
      <c r="O425">
        <f t="shared" si="46"/>
        <v>0</v>
      </c>
      <c r="P425">
        <f t="shared" si="47"/>
        <v>0</v>
      </c>
      <c r="Q425">
        <f>IF(C425&lt;=Parameter!$G$13,SUM(N425:P425),99)</f>
        <v>0</v>
      </c>
    </row>
    <row r="426" spans="1:17" x14ac:dyDescent="0.25">
      <c r="A426">
        <f t="shared" ca="1" si="48"/>
        <v>205</v>
      </c>
      <c r="B426">
        <f t="shared" ca="1" si="49"/>
        <v>0.5671584780349308</v>
      </c>
      <c r="C426">
        <f>IF(K425=2,C425+1,IF(D425&lt;Parameter!$G$13,QtnSeed!C425,QtnSeed!C425+1))</f>
        <v>7</v>
      </c>
      <c r="D426">
        <f t="shared" si="50"/>
        <v>9</v>
      </c>
      <c r="E426">
        <f>IF(E425+1&lt;=Parameter!$G$13,E425+1,2)</f>
        <v>4</v>
      </c>
      <c r="I426">
        <f>IF(D426=Parameter!$G$13-1,1,0)</f>
        <v>1</v>
      </c>
      <c r="J426">
        <f>IF(E426=Parameter!$G$13,1,0)</f>
        <v>0</v>
      </c>
      <c r="K426">
        <f t="shared" si="51"/>
        <v>1</v>
      </c>
      <c r="N426">
        <f t="shared" si="45"/>
        <v>0</v>
      </c>
      <c r="O426">
        <f t="shared" si="46"/>
        <v>0</v>
      </c>
      <c r="P426">
        <f t="shared" si="47"/>
        <v>0</v>
      </c>
      <c r="Q426">
        <f>IF(C426&lt;=Parameter!$G$13,SUM(N426:P426),99)</f>
        <v>0</v>
      </c>
    </row>
    <row r="427" spans="1:17" x14ac:dyDescent="0.25">
      <c r="A427">
        <f t="shared" ca="1" si="48"/>
        <v>11</v>
      </c>
      <c r="B427">
        <f t="shared" ca="1" si="49"/>
        <v>0.97036879082785577</v>
      </c>
      <c r="C427">
        <f>IF(K426=2,C426+1,IF(D426&lt;Parameter!$G$13,QtnSeed!C426,QtnSeed!C426+1))</f>
        <v>7</v>
      </c>
      <c r="D427">
        <f t="shared" si="50"/>
        <v>9</v>
      </c>
      <c r="E427">
        <f>IF(E426+1&lt;=Parameter!$G$13,E426+1,2)</f>
        <v>5</v>
      </c>
      <c r="I427">
        <f>IF(D427=Parameter!$G$13-1,1,0)</f>
        <v>1</v>
      </c>
      <c r="J427">
        <f>IF(E427=Parameter!$G$13,1,0)</f>
        <v>0</v>
      </c>
      <c r="K427">
        <f t="shared" si="51"/>
        <v>1</v>
      </c>
      <c r="N427">
        <f t="shared" si="45"/>
        <v>0</v>
      </c>
      <c r="O427">
        <f t="shared" si="46"/>
        <v>0</v>
      </c>
      <c r="P427">
        <f t="shared" si="47"/>
        <v>0</v>
      </c>
      <c r="Q427">
        <f>IF(C427&lt;=Parameter!$G$13,SUM(N427:P427),99)</f>
        <v>0</v>
      </c>
    </row>
    <row r="428" spans="1:17" x14ac:dyDescent="0.25">
      <c r="A428">
        <f t="shared" ca="1" si="48"/>
        <v>329</v>
      </c>
      <c r="B428">
        <f t="shared" ca="1" si="49"/>
        <v>0.29569069313116025</v>
      </c>
      <c r="C428">
        <f>IF(K427=2,C427+1,IF(D427&lt;Parameter!$G$13,QtnSeed!C427,QtnSeed!C427+1))</f>
        <v>7</v>
      </c>
      <c r="D428">
        <f t="shared" si="50"/>
        <v>9</v>
      </c>
      <c r="E428">
        <f>IF(E427+1&lt;=Parameter!$G$13,E427+1,2)</f>
        <v>6</v>
      </c>
      <c r="I428">
        <f>IF(D428=Parameter!$G$13-1,1,0)</f>
        <v>1</v>
      </c>
      <c r="J428">
        <f>IF(E428=Parameter!$G$13,1,0)</f>
        <v>0</v>
      </c>
      <c r="K428">
        <f t="shared" si="51"/>
        <v>1</v>
      </c>
      <c r="N428">
        <f t="shared" si="45"/>
        <v>0</v>
      </c>
      <c r="O428">
        <f t="shared" si="46"/>
        <v>0</v>
      </c>
      <c r="P428">
        <f t="shared" si="47"/>
        <v>0</v>
      </c>
      <c r="Q428">
        <f>IF(C428&lt;=Parameter!$G$13,SUM(N428:P428),99)</f>
        <v>0</v>
      </c>
    </row>
    <row r="429" spans="1:17" x14ac:dyDescent="0.25">
      <c r="A429" t="str">
        <f t="shared" ca="1" si="48"/>
        <v/>
      </c>
      <c r="B429" t="str">
        <f t="shared" ca="1" si="49"/>
        <v/>
      </c>
      <c r="C429">
        <f>IF(K428=2,C428+1,IF(D428&lt;Parameter!$G$13,QtnSeed!C428,QtnSeed!C428+1))</f>
        <v>7</v>
      </c>
      <c r="D429">
        <f t="shared" si="50"/>
        <v>9</v>
      </c>
      <c r="E429">
        <f>IF(E428+1&lt;=Parameter!$G$13,E428+1,2)</f>
        <v>7</v>
      </c>
      <c r="I429">
        <f>IF(D429=Parameter!$G$13-1,1,0)</f>
        <v>1</v>
      </c>
      <c r="J429">
        <f>IF(E429=Parameter!$G$13,1,0)</f>
        <v>0</v>
      </c>
      <c r="K429">
        <f t="shared" si="51"/>
        <v>1</v>
      </c>
      <c r="N429">
        <f t="shared" si="45"/>
        <v>0</v>
      </c>
      <c r="O429">
        <f t="shared" si="46"/>
        <v>1</v>
      </c>
      <c r="P429">
        <f t="shared" si="47"/>
        <v>0</v>
      </c>
      <c r="Q429">
        <f>IF(C429&lt;=Parameter!$G$13,SUM(N429:P429),99)</f>
        <v>1</v>
      </c>
    </row>
    <row r="430" spans="1:17" x14ac:dyDescent="0.25">
      <c r="A430">
        <f t="shared" ca="1" si="48"/>
        <v>60</v>
      </c>
      <c r="B430">
        <f t="shared" ca="1" si="49"/>
        <v>0.85195733782689564</v>
      </c>
      <c r="C430">
        <f>IF(K429=2,C429+1,IF(D429&lt;Parameter!$G$13,QtnSeed!C429,QtnSeed!C429+1))</f>
        <v>7</v>
      </c>
      <c r="D430">
        <f t="shared" si="50"/>
        <v>9</v>
      </c>
      <c r="E430">
        <f>IF(E429+1&lt;=Parameter!$G$13,E429+1,2)</f>
        <v>8</v>
      </c>
      <c r="I430">
        <f>IF(D430=Parameter!$G$13-1,1,0)</f>
        <v>1</v>
      </c>
      <c r="J430">
        <f>IF(E430=Parameter!$G$13,1,0)</f>
        <v>0</v>
      </c>
      <c r="K430">
        <f t="shared" si="51"/>
        <v>1</v>
      </c>
      <c r="N430">
        <f t="shared" ref="N430:N493" si="52">IF(C430=D430,1,0)</f>
        <v>0</v>
      </c>
      <c r="O430">
        <f t="shared" ref="O430:O493" si="53">IF(C430=E430,1,0)</f>
        <v>0</v>
      </c>
      <c r="P430">
        <f t="shared" ref="P430:P493" si="54">IF(D430=E430,1,0)</f>
        <v>0</v>
      </c>
      <c r="Q430">
        <f>IF(C430&lt;=Parameter!$G$13,SUM(N430:P430),99)</f>
        <v>0</v>
      </c>
    </row>
    <row r="431" spans="1:17" x14ac:dyDescent="0.25">
      <c r="A431" t="str">
        <f t="shared" ca="1" si="48"/>
        <v/>
      </c>
      <c r="B431" t="str">
        <f t="shared" ca="1" si="49"/>
        <v/>
      </c>
      <c r="C431">
        <f>IF(K430=2,C430+1,IF(D430&lt;Parameter!$G$13,QtnSeed!C430,QtnSeed!C430+1))</f>
        <v>7</v>
      </c>
      <c r="D431">
        <f t="shared" si="50"/>
        <v>9</v>
      </c>
      <c r="E431">
        <f>IF(E430+1&lt;=Parameter!$G$13,E430+1,2)</f>
        <v>9</v>
      </c>
      <c r="I431">
        <f>IF(D431=Parameter!$G$13-1,1,0)</f>
        <v>1</v>
      </c>
      <c r="J431">
        <f>IF(E431=Parameter!$G$13,1,0)</f>
        <v>0</v>
      </c>
      <c r="K431">
        <f t="shared" si="51"/>
        <v>1</v>
      </c>
      <c r="N431">
        <f t="shared" si="52"/>
        <v>0</v>
      </c>
      <c r="O431">
        <f t="shared" si="53"/>
        <v>0</v>
      </c>
      <c r="P431">
        <f t="shared" si="54"/>
        <v>1</v>
      </c>
      <c r="Q431">
        <f>IF(C431&lt;=Parameter!$G$13,SUM(N431:P431),99)</f>
        <v>1</v>
      </c>
    </row>
    <row r="432" spans="1:17" x14ac:dyDescent="0.25">
      <c r="A432">
        <f t="shared" ca="1" si="48"/>
        <v>363</v>
      </c>
      <c r="B432">
        <f t="shared" ca="1" si="49"/>
        <v>0.18769962031375909</v>
      </c>
      <c r="C432">
        <f>IF(K431=2,C431+1,IF(D431&lt;Parameter!$G$13,QtnSeed!C431,QtnSeed!C431+1))</f>
        <v>7</v>
      </c>
      <c r="D432">
        <f t="shared" si="50"/>
        <v>9</v>
      </c>
      <c r="E432">
        <f>IF(E431+1&lt;=Parameter!$G$13,E431+1,2)</f>
        <v>10</v>
      </c>
      <c r="I432">
        <f>IF(D432=Parameter!$G$13-1,1,0)</f>
        <v>1</v>
      </c>
      <c r="J432">
        <f>IF(E432=Parameter!$G$13,1,0)</f>
        <v>1</v>
      </c>
      <c r="K432">
        <f t="shared" si="51"/>
        <v>2</v>
      </c>
      <c r="N432">
        <f t="shared" si="52"/>
        <v>0</v>
      </c>
      <c r="O432">
        <f t="shared" si="53"/>
        <v>0</v>
      </c>
      <c r="P432">
        <f t="shared" si="54"/>
        <v>0</v>
      </c>
      <c r="Q432">
        <f>IF(C432&lt;=Parameter!$G$13,SUM(N432:P432),99)</f>
        <v>0</v>
      </c>
    </row>
    <row r="433" spans="1:17" x14ac:dyDescent="0.25">
      <c r="A433" t="str">
        <f t="shared" ca="1" si="48"/>
        <v/>
      </c>
      <c r="B433" t="str">
        <f t="shared" ca="1" si="49"/>
        <v/>
      </c>
      <c r="C433">
        <f>IF(K432=2,C432+1,IF(D432&lt;Parameter!$G$13,QtnSeed!C432,QtnSeed!C432+1))</f>
        <v>8</v>
      </c>
      <c r="D433">
        <f t="shared" si="50"/>
        <v>2</v>
      </c>
      <c r="E433">
        <f>IF(E432+1&lt;=Parameter!$G$13,E432+1,2)</f>
        <v>2</v>
      </c>
      <c r="I433">
        <f>IF(D433=Parameter!$G$13-1,1,0)</f>
        <v>0</v>
      </c>
      <c r="J433">
        <f>IF(E433=Parameter!$G$13,1,0)</f>
        <v>0</v>
      </c>
      <c r="K433">
        <f t="shared" si="51"/>
        <v>0</v>
      </c>
      <c r="N433">
        <f t="shared" si="52"/>
        <v>0</v>
      </c>
      <c r="O433">
        <f t="shared" si="53"/>
        <v>0</v>
      </c>
      <c r="P433">
        <f t="shared" si="54"/>
        <v>1</v>
      </c>
      <c r="Q433">
        <f>IF(C433&lt;=Parameter!$G$13,SUM(N433:P433),99)</f>
        <v>1</v>
      </c>
    </row>
    <row r="434" spans="1:17" x14ac:dyDescent="0.25">
      <c r="A434">
        <f t="shared" ca="1" si="48"/>
        <v>424</v>
      </c>
      <c r="B434">
        <f t="shared" ca="1" si="49"/>
        <v>3.7045614026437135E-2</v>
      </c>
      <c r="C434">
        <f>IF(K433=2,C433+1,IF(D433&lt;Parameter!$G$13,QtnSeed!C433,QtnSeed!C433+1))</f>
        <v>8</v>
      </c>
      <c r="D434">
        <f t="shared" si="50"/>
        <v>2</v>
      </c>
      <c r="E434">
        <f>IF(E433+1&lt;=Parameter!$G$13,E433+1,2)</f>
        <v>3</v>
      </c>
      <c r="I434">
        <f>IF(D434=Parameter!$G$13-1,1,0)</f>
        <v>0</v>
      </c>
      <c r="J434">
        <f>IF(E434=Parameter!$G$13,1,0)</f>
        <v>0</v>
      </c>
      <c r="K434">
        <f t="shared" si="51"/>
        <v>0</v>
      </c>
      <c r="N434">
        <f t="shared" si="52"/>
        <v>0</v>
      </c>
      <c r="O434">
        <f t="shared" si="53"/>
        <v>0</v>
      </c>
      <c r="P434">
        <f t="shared" si="54"/>
        <v>0</v>
      </c>
      <c r="Q434">
        <f>IF(C434&lt;=Parameter!$G$13,SUM(N434:P434),99)</f>
        <v>0</v>
      </c>
    </row>
    <row r="435" spans="1:17" x14ac:dyDescent="0.25">
      <c r="A435">
        <f t="shared" ca="1" si="48"/>
        <v>82</v>
      </c>
      <c r="B435">
        <f t="shared" ca="1" si="49"/>
        <v>0.80346504686201425</v>
      </c>
      <c r="C435">
        <f>IF(K434=2,C434+1,IF(D434&lt;Parameter!$G$13,QtnSeed!C434,QtnSeed!C434+1))</f>
        <v>8</v>
      </c>
      <c r="D435">
        <f t="shared" si="50"/>
        <v>2</v>
      </c>
      <c r="E435">
        <f>IF(E434+1&lt;=Parameter!$G$13,E434+1,2)</f>
        <v>4</v>
      </c>
      <c r="I435">
        <f>IF(D435=Parameter!$G$13-1,1,0)</f>
        <v>0</v>
      </c>
      <c r="J435">
        <f>IF(E435=Parameter!$G$13,1,0)</f>
        <v>0</v>
      </c>
      <c r="K435">
        <f t="shared" si="51"/>
        <v>0</v>
      </c>
      <c r="N435">
        <f t="shared" si="52"/>
        <v>0</v>
      </c>
      <c r="O435">
        <f t="shared" si="53"/>
        <v>0</v>
      </c>
      <c r="P435">
        <f t="shared" si="54"/>
        <v>0</v>
      </c>
      <c r="Q435">
        <f>IF(C435&lt;=Parameter!$G$13,SUM(N435:P435),99)</f>
        <v>0</v>
      </c>
    </row>
    <row r="436" spans="1:17" x14ac:dyDescent="0.25">
      <c r="A436">
        <f t="shared" ca="1" si="48"/>
        <v>4</v>
      </c>
      <c r="B436">
        <f t="shared" ca="1" si="49"/>
        <v>0.98578304062696676</v>
      </c>
      <c r="C436">
        <f>IF(K435=2,C435+1,IF(D435&lt;Parameter!$G$13,QtnSeed!C435,QtnSeed!C435+1))</f>
        <v>8</v>
      </c>
      <c r="D436">
        <f t="shared" si="50"/>
        <v>2</v>
      </c>
      <c r="E436">
        <f>IF(E435+1&lt;=Parameter!$G$13,E435+1,2)</f>
        <v>5</v>
      </c>
      <c r="I436">
        <f>IF(D436=Parameter!$G$13-1,1,0)</f>
        <v>0</v>
      </c>
      <c r="J436">
        <f>IF(E436=Parameter!$G$13,1,0)</f>
        <v>0</v>
      </c>
      <c r="K436">
        <f t="shared" si="51"/>
        <v>0</v>
      </c>
      <c r="N436">
        <f t="shared" si="52"/>
        <v>0</v>
      </c>
      <c r="O436">
        <f t="shared" si="53"/>
        <v>0</v>
      </c>
      <c r="P436">
        <f t="shared" si="54"/>
        <v>0</v>
      </c>
      <c r="Q436">
        <f>IF(C436&lt;=Parameter!$G$13,SUM(N436:P436),99)</f>
        <v>0</v>
      </c>
    </row>
    <row r="437" spans="1:17" x14ac:dyDescent="0.25">
      <c r="A437">
        <f t="shared" ca="1" si="48"/>
        <v>368</v>
      </c>
      <c r="B437">
        <f t="shared" ca="1" si="49"/>
        <v>0.17585060311972922</v>
      </c>
      <c r="C437">
        <f>IF(K436=2,C436+1,IF(D436&lt;Parameter!$G$13,QtnSeed!C436,QtnSeed!C436+1))</f>
        <v>8</v>
      </c>
      <c r="D437">
        <f t="shared" si="50"/>
        <v>2</v>
      </c>
      <c r="E437">
        <f>IF(E436+1&lt;=Parameter!$G$13,E436+1,2)</f>
        <v>6</v>
      </c>
      <c r="I437">
        <f>IF(D437=Parameter!$G$13-1,1,0)</f>
        <v>0</v>
      </c>
      <c r="J437">
        <f>IF(E437=Parameter!$G$13,1,0)</f>
        <v>0</v>
      </c>
      <c r="K437">
        <f t="shared" si="51"/>
        <v>0</v>
      </c>
      <c r="N437">
        <f t="shared" si="52"/>
        <v>0</v>
      </c>
      <c r="O437">
        <f t="shared" si="53"/>
        <v>0</v>
      </c>
      <c r="P437">
        <f t="shared" si="54"/>
        <v>0</v>
      </c>
      <c r="Q437">
        <f>IF(C437&lt;=Parameter!$G$13,SUM(N437:P437),99)</f>
        <v>0</v>
      </c>
    </row>
    <row r="438" spans="1:17" x14ac:dyDescent="0.25">
      <c r="A438">
        <f t="shared" ca="1" si="48"/>
        <v>226</v>
      </c>
      <c r="B438">
        <f t="shared" ca="1" si="49"/>
        <v>0.52316322992247355</v>
      </c>
      <c r="C438">
        <f>IF(K437=2,C437+1,IF(D437&lt;Parameter!$G$13,QtnSeed!C437,QtnSeed!C437+1))</f>
        <v>8</v>
      </c>
      <c r="D438">
        <f t="shared" si="50"/>
        <v>2</v>
      </c>
      <c r="E438">
        <f>IF(E437+1&lt;=Parameter!$G$13,E437+1,2)</f>
        <v>7</v>
      </c>
      <c r="I438">
        <f>IF(D438=Parameter!$G$13-1,1,0)</f>
        <v>0</v>
      </c>
      <c r="J438">
        <f>IF(E438=Parameter!$G$13,1,0)</f>
        <v>0</v>
      </c>
      <c r="K438">
        <f t="shared" si="51"/>
        <v>0</v>
      </c>
      <c r="N438">
        <f t="shared" si="52"/>
        <v>0</v>
      </c>
      <c r="O438">
        <f t="shared" si="53"/>
        <v>0</v>
      </c>
      <c r="P438">
        <f t="shared" si="54"/>
        <v>0</v>
      </c>
      <c r="Q438">
        <f>IF(C438&lt;=Parameter!$G$13,SUM(N438:P438),99)</f>
        <v>0</v>
      </c>
    </row>
    <row r="439" spans="1:17" x14ac:dyDescent="0.25">
      <c r="A439" t="str">
        <f t="shared" ca="1" si="48"/>
        <v/>
      </c>
      <c r="B439" t="str">
        <f t="shared" ca="1" si="49"/>
        <v/>
      </c>
      <c r="C439">
        <f>IF(K438=2,C438+1,IF(D438&lt;Parameter!$G$13,QtnSeed!C438,QtnSeed!C438+1))</f>
        <v>8</v>
      </c>
      <c r="D439">
        <f t="shared" si="50"/>
        <v>2</v>
      </c>
      <c r="E439">
        <f>IF(E438+1&lt;=Parameter!$G$13,E438+1,2)</f>
        <v>8</v>
      </c>
      <c r="I439">
        <f>IF(D439=Parameter!$G$13-1,1,0)</f>
        <v>0</v>
      </c>
      <c r="J439">
        <f>IF(E439=Parameter!$G$13,1,0)</f>
        <v>0</v>
      </c>
      <c r="K439">
        <f t="shared" si="51"/>
        <v>0</v>
      </c>
      <c r="N439">
        <f t="shared" si="52"/>
        <v>0</v>
      </c>
      <c r="O439">
        <f t="shared" si="53"/>
        <v>1</v>
      </c>
      <c r="P439">
        <f t="shared" si="54"/>
        <v>0</v>
      </c>
      <c r="Q439">
        <f>IF(C439&lt;=Parameter!$G$13,SUM(N439:P439),99)</f>
        <v>1</v>
      </c>
    </row>
    <row r="440" spans="1:17" x14ac:dyDescent="0.25">
      <c r="A440">
        <f t="shared" ca="1" si="48"/>
        <v>369</v>
      </c>
      <c r="B440">
        <f t="shared" ca="1" si="49"/>
        <v>0.17579454575029452</v>
      </c>
      <c r="C440">
        <f>IF(K439=2,C439+1,IF(D439&lt;Parameter!$G$13,QtnSeed!C439,QtnSeed!C439+1))</f>
        <v>8</v>
      </c>
      <c r="D440">
        <f t="shared" si="50"/>
        <v>2</v>
      </c>
      <c r="E440">
        <f>IF(E439+1&lt;=Parameter!$G$13,E439+1,2)</f>
        <v>9</v>
      </c>
      <c r="I440">
        <f>IF(D440=Parameter!$G$13-1,1,0)</f>
        <v>0</v>
      </c>
      <c r="J440">
        <f>IF(E440=Parameter!$G$13,1,0)</f>
        <v>0</v>
      </c>
      <c r="K440">
        <f t="shared" si="51"/>
        <v>0</v>
      </c>
      <c r="N440">
        <f t="shared" si="52"/>
        <v>0</v>
      </c>
      <c r="O440">
        <f t="shared" si="53"/>
        <v>0</v>
      </c>
      <c r="P440">
        <f t="shared" si="54"/>
        <v>0</v>
      </c>
      <c r="Q440">
        <f>IF(C440&lt;=Parameter!$G$13,SUM(N440:P440),99)</f>
        <v>0</v>
      </c>
    </row>
    <row r="441" spans="1:17" x14ac:dyDescent="0.25">
      <c r="A441">
        <f t="shared" ca="1" si="48"/>
        <v>345</v>
      </c>
      <c r="B441">
        <f t="shared" ca="1" si="49"/>
        <v>0.25277472724015371</v>
      </c>
      <c r="C441">
        <f>IF(K440=2,C440+1,IF(D440&lt;Parameter!$G$13,QtnSeed!C440,QtnSeed!C440+1))</f>
        <v>8</v>
      </c>
      <c r="D441">
        <f t="shared" si="50"/>
        <v>2</v>
      </c>
      <c r="E441">
        <f>IF(E440+1&lt;=Parameter!$G$13,E440+1,2)</f>
        <v>10</v>
      </c>
      <c r="I441">
        <f>IF(D441=Parameter!$G$13-1,1,0)</f>
        <v>0</v>
      </c>
      <c r="J441">
        <f>IF(E441=Parameter!$G$13,1,0)</f>
        <v>1</v>
      </c>
      <c r="K441">
        <f t="shared" si="51"/>
        <v>1</v>
      </c>
      <c r="N441">
        <f t="shared" si="52"/>
        <v>0</v>
      </c>
      <c r="O441">
        <f t="shared" si="53"/>
        <v>0</v>
      </c>
      <c r="P441">
        <f t="shared" si="54"/>
        <v>0</v>
      </c>
      <c r="Q441">
        <f>IF(C441&lt;=Parameter!$G$13,SUM(N441:P441),99)</f>
        <v>0</v>
      </c>
    </row>
    <row r="442" spans="1:17" x14ac:dyDescent="0.25">
      <c r="A442">
        <f t="shared" ca="1" si="48"/>
        <v>148</v>
      </c>
      <c r="B442">
        <f t="shared" ca="1" si="49"/>
        <v>0.67282892268484074</v>
      </c>
      <c r="C442">
        <f>IF(K441=2,C441+1,IF(D441&lt;Parameter!$G$13,QtnSeed!C441,QtnSeed!C441+1))</f>
        <v>8</v>
      </c>
      <c r="D442">
        <f t="shared" si="50"/>
        <v>3</v>
      </c>
      <c r="E442">
        <f>IF(E441+1&lt;=Parameter!$G$13,E441+1,2)</f>
        <v>2</v>
      </c>
      <c r="I442">
        <f>IF(D442=Parameter!$G$13-1,1,0)</f>
        <v>0</v>
      </c>
      <c r="J442">
        <f>IF(E442=Parameter!$G$13,1,0)</f>
        <v>0</v>
      </c>
      <c r="K442">
        <f t="shared" si="51"/>
        <v>0</v>
      </c>
      <c r="N442">
        <f t="shared" si="52"/>
        <v>0</v>
      </c>
      <c r="O442">
        <f t="shared" si="53"/>
        <v>0</v>
      </c>
      <c r="P442">
        <f t="shared" si="54"/>
        <v>0</v>
      </c>
      <c r="Q442">
        <f>IF(C442&lt;=Parameter!$G$13,SUM(N442:P442),99)</f>
        <v>0</v>
      </c>
    </row>
    <row r="443" spans="1:17" x14ac:dyDescent="0.25">
      <c r="A443" t="str">
        <f t="shared" ca="1" si="48"/>
        <v/>
      </c>
      <c r="B443" t="str">
        <f t="shared" ca="1" si="49"/>
        <v/>
      </c>
      <c r="C443">
        <f>IF(K442=2,C442+1,IF(D442&lt;Parameter!$G$13,QtnSeed!C442,QtnSeed!C442+1))</f>
        <v>8</v>
      </c>
      <c r="D443">
        <f t="shared" si="50"/>
        <v>3</v>
      </c>
      <c r="E443">
        <f>IF(E442+1&lt;=Parameter!$G$13,E442+1,2)</f>
        <v>3</v>
      </c>
      <c r="I443">
        <f>IF(D443=Parameter!$G$13-1,1,0)</f>
        <v>0</v>
      </c>
      <c r="J443">
        <f>IF(E443=Parameter!$G$13,1,0)</f>
        <v>0</v>
      </c>
      <c r="K443">
        <f t="shared" si="51"/>
        <v>0</v>
      </c>
      <c r="N443">
        <f t="shared" si="52"/>
        <v>0</v>
      </c>
      <c r="O443">
        <f t="shared" si="53"/>
        <v>0</v>
      </c>
      <c r="P443">
        <f t="shared" si="54"/>
        <v>1</v>
      </c>
      <c r="Q443">
        <f>IF(C443&lt;=Parameter!$G$13,SUM(N443:P443),99)</f>
        <v>1</v>
      </c>
    </row>
    <row r="444" spans="1:17" x14ac:dyDescent="0.25">
      <c r="A444">
        <f t="shared" ca="1" si="48"/>
        <v>78</v>
      </c>
      <c r="B444">
        <f t="shared" ca="1" si="49"/>
        <v>0.81737290654336892</v>
      </c>
      <c r="C444">
        <f>IF(K443=2,C443+1,IF(D443&lt;Parameter!$G$13,QtnSeed!C443,QtnSeed!C443+1))</f>
        <v>8</v>
      </c>
      <c r="D444">
        <f t="shared" si="50"/>
        <v>3</v>
      </c>
      <c r="E444">
        <f>IF(E443+1&lt;=Parameter!$G$13,E443+1,2)</f>
        <v>4</v>
      </c>
      <c r="I444">
        <f>IF(D444=Parameter!$G$13-1,1,0)</f>
        <v>0</v>
      </c>
      <c r="J444">
        <f>IF(E444=Parameter!$G$13,1,0)</f>
        <v>0</v>
      </c>
      <c r="K444">
        <f t="shared" si="51"/>
        <v>0</v>
      </c>
      <c r="N444">
        <f t="shared" si="52"/>
        <v>0</v>
      </c>
      <c r="O444">
        <f t="shared" si="53"/>
        <v>0</v>
      </c>
      <c r="P444">
        <f t="shared" si="54"/>
        <v>0</v>
      </c>
      <c r="Q444">
        <f>IF(C444&lt;=Parameter!$G$13,SUM(N444:P444),99)</f>
        <v>0</v>
      </c>
    </row>
    <row r="445" spans="1:17" x14ac:dyDescent="0.25">
      <c r="A445">
        <f t="shared" ca="1" si="48"/>
        <v>415</v>
      </c>
      <c r="B445">
        <f t="shared" ca="1" si="49"/>
        <v>5.4909937465764558E-2</v>
      </c>
      <c r="C445">
        <f>IF(K444=2,C444+1,IF(D444&lt;Parameter!$G$13,QtnSeed!C444,QtnSeed!C444+1))</f>
        <v>8</v>
      </c>
      <c r="D445">
        <f t="shared" si="50"/>
        <v>3</v>
      </c>
      <c r="E445">
        <f>IF(E444+1&lt;=Parameter!$G$13,E444+1,2)</f>
        <v>5</v>
      </c>
      <c r="I445">
        <f>IF(D445=Parameter!$G$13-1,1,0)</f>
        <v>0</v>
      </c>
      <c r="J445">
        <f>IF(E445=Parameter!$G$13,1,0)</f>
        <v>0</v>
      </c>
      <c r="K445">
        <f t="shared" si="51"/>
        <v>0</v>
      </c>
      <c r="N445">
        <f t="shared" si="52"/>
        <v>0</v>
      </c>
      <c r="O445">
        <f t="shared" si="53"/>
        <v>0</v>
      </c>
      <c r="P445">
        <f t="shared" si="54"/>
        <v>0</v>
      </c>
      <c r="Q445">
        <f>IF(C445&lt;=Parameter!$G$13,SUM(N445:P445),99)</f>
        <v>0</v>
      </c>
    </row>
    <row r="446" spans="1:17" x14ac:dyDescent="0.25">
      <c r="A446">
        <f t="shared" ca="1" si="48"/>
        <v>352</v>
      </c>
      <c r="B446">
        <f t="shared" ca="1" si="49"/>
        <v>0.21658159204796068</v>
      </c>
      <c r="C446">
        <f>IF(K445=2,C445+1,IF(D445&lt;Parameter!$G$13,QtnSeed!C445,QtnSeed!C445+1))</f>
        <v>8</v>
      </c>
      <c r="D446">
        <f t="shared" si="50"/>
        <v>3</v>
      </c>
      <c r="E446">
        <f>IF(E445+1&lt;=Parameter!$G$13,E445+1,2)</f>
        <v>6</v>
      </c>
      <c r="I446">
        <f>IF(D446=Parameter!$G$13-1,1,0)</f>
        <v>0</v>
      </c>
      <c r="J446">
        <f>IF(E446=Parameter!$G$13,1,0)</f>
        <v>0</v>
      </c>
      <c r="K446">
        <f t="shared" si="51"/>
        <v>0</v>
      </c>
      <c r="N446">
        <f t="shared" si="52"/>
        <v>0</v>
      </c>
      <c r="O446">
        <f t="shared" si="53"/>
        <v>0</v>
      </c>
      <c r="P446">
        <f t="shared" si="54"/>
        <v>0</v>
      </c>
      <c r="Q446">
        <f>IF(C446&lt;=Parameter!$G$13,SUM(N446:P446),99)</f>
        <v>0</v>
      </c>
    </row>
    <row r="447" spans="1:17" x14ac:dyDescent="0.25">
      <c r="A447">
        <f t="shared" ca="1" si="48"/>
        <v>413</v>
      </c>
      <c r="B447">
        <f t="shared" ca="1" si="49"/>
        <v>5.9990205425170084E-2</v>
      </c>
      <c r="C447">
        <f>IF(K446=2,C446+1,IF(D446&lt;Parameter!$G$13,QtnSeed!C446,QtnSeed!C446+1))</f>
        <v>8</v>
      </c>
      <c r="D447">
        <f t="shared" si="50"/>
        <v>3</v>
      </c>
      <c r="E447">
        <f>IF(E446+1&lt;=Parameter!$G$13,E446+1,2)</f>
        <v>7</v>
      </c>
      <c r="I447">
        <f>IF(D447=Parameter!$G$13-1,1,0)</f>
        <v>0</v>
      </c>
      <c r="J447">
        <f>IF(E447=Parameter!$G$13,1,0)</f>
        <v>0</v>
      </c>
      <c r="K447">
        <f t="shared" si="51"/>
        <v>0</v>
      </c>
      <c r="N447">
        <f t="shared" si="52"/>
        <v>0</v>
      </c>
      <c r="O447">
        <f t="shared" si="53"/>
        <v>0</v>
      </c>
      <c r="P447">
        <f t="shared" si="54"/>
        <v>0</v>
      </c>
      <c r="Q447">
        <f>IF(C447&lt;=Parameter!$G$13,SUM(N447:P447),99)</f>
        <v>0</v>
      </c>
    </row>
    <row r="448" spans="1:17" x14ac:dyDescent="0.25">
      <c r="A448" t="str">
        <f t="shared" ca="1" si="48"/>
        <v/>
      </c>
      <c r="B448" t="str">
        <f t="shared" ca="1" si="49"/>
        <v/>
      </c>
      <c r="C448">
        <f>IF(K447=2,C447+1,IF(D447&lt;Parameter!$G$13,QtnSeed!C447,QtnSeed!C447+1))</f>
        <v>8</v>
      </c>
      <c r="D448">
        <f t="shared" si="50"/>
        <v>3</v>
      </c>
      <c r="E448">
        <f>IF(E447+1&lt;=Parameter!$G$13,E447+1,2)</f>
        <v>8</v>
      </c>
      <c r="I448">
        <f>IF(D448=Parameter!$G$13-1,1,0)</f>
        <v>0</v>
      </c>
      <c r="J448">
        <f>IF(E448=Parameter!$G$13,1,0)</f>
        <v>0</v>
      </c>
      <c r="K448">
        <f t="shared" si="51"/>
        <v>0</v>
      </c>
      <c r="N448">
        <f t="shared" si="52"/>
        <v>0</v>
      </c>
      <c r="O448">
        <f t="shared" si="53"/>
        <v>1</v>
      </c>
      <c r="P448">
        <f t="shared" si="54"/>
        <v>0</v>
      </c>
      <c r="Q448">
        <f>IF(C448&lt;=Parameter!$G$13,SUM(N448:P448),99)</f>
        <v>1</v>
      </c>
    </row>
    <row r="449" spans="1:17" x14ac:dyDescent="0.25">
      <c r="A449">
        <f t="shared" ca="1" si="48"/>
        <v>142</v>
      </c>
      <c r="B449">
        <f t="shared" ca="1" si="49"/>
        <v>0.68790833161614895</v>
      </c>
      <c r="C449">
        <f>IF(K448=2,C448+1,IF(D448&lt;Parameter!$G$13,QtnSeed!C448,QtnSeed!C448+1))</f>
        <v>8</v>
      </c>
      <c r="D449">
        <f t="shared" si="50"/>
        <v>3</v>
      </c>
      <c r="E449">
        <f>IF(E448+1&lt;=Parameter!$G$13,E448+1,2)</f>
        <v>9</v>
      </c>
      <c r="I449">
        <f>IF(D449=Parameter!$G$13-1,1,0)</f>
        <v>0</v>
      </c>
      <c r="J449">
        <f>IF(E449=Parameter!$G$13,1,0)</f>
        <v>0</v>
      </c>
      <c r="K449">
        <f t="shared" si="51"/>
        <v>0</v>
      </c>
      <c r="N449">
        <f t="shared" si="52"/>
        <v>0</v>
      </c>
      <c r="O449">
        <f t="shared" si="53"/>
        <v>0</v>
      </c>
      <c r="P449">
        <f t="shared" si="54"/>
        <v>0</v>
      </c>
      <c r="Q449">
        <f>IF(C449&lt;=Parameter!$G$13,SUM(N449:P449),99)</f>
        <v>0</v>
      </c>
    </row>
    <row r="450" spans="1:17" x14ac:dyDescent="0.25">
      <c r="A450">
        <f t="shared" ref="A450:A513" ca="1" si="55">IF(B450&lt;&gt;"",RANK(B450,B:B),"")</f>
        <v>238</v>
      </c>
      <c r="B450">
        <f t="shared" ref="B450:B513" ca="1" si="56">IF(Q450=0,RAND(),"")</f>
        <v>0.49717355535764451</v>
      </c>
      <c r="C450">
        <f>IF(K449=2,C449+1,IF(D449&lt;Parameter!$G$13,QtnSeed!C449,QtnSeed!C449+1))</f>
        <v>8</v>
      </c>
      <c r="D450">
        <f t="shared" si="50"/>
        <v>3</v>
      </c>
      <c r="E450">
        <f>IF(E449+1&lt;=Parameter!$G$13,E449+1,2)</f>
        <v>10</v>
      </c>
      <c r="I450">
        <f>IF(D450=Parameter!$G$13-1,1,0)</f>
        <v>0</v>
      </c>
      <c r="J450">
        <f>IF(E450=Parameter!$G$13,1,0)</f>
        <v>1</v>
      </c>
      <c r="K450">
        <f t="shared" si="51"/>
        <v>1</v>
      </c>
      <c r="N450">
        <f t="shared" si="52"/>
        <v>0</v>
      </c>
      <c r="O450">
        <f t="shared" si="53"/>
        <v>0</v>
      </c>
      <c r="P450">
        <f t="shared" si="54"/>
        <v>0</v>
      </c>
      <c r="Q450">
        <f>IF(C450&lt;=Parameter!$G$13,SUM(N450:P450),99)</f>
        <v>0</v>
      </c>
    </row>
    <row r="451" spans="1:17" x14ac:dyDescent="0.25">
      <c r="A451">
        <f t="shared" ca="1" si="55"/>
        <v>18</v>
      </c>
      <c r="B451">
        <f t="shared" ca="1" si="56"/>
        <v>0.9645330056434851</v>
      </c>
      <c r="C451">
        <f>IF(K450=2,C450+1,IF(D450&lt;Parameter!$G$13,QtnSeed!C450,QtnSeed!C450+1))</f>
        <v>8</v>
      </c>
      <c r="D451">
        <f t="shared" si="50"/>
        <v>4</v>
      </c>
      <c r="E451">
        <f>IF(E450+1&lt;=Parameter!$G$13,E450+1,2)</f>
        <v>2</v>
      </c>
      <c r="I451">
        <f>IF(D451=Parameter!$G$13-1,1,0)</f>
        <v>0</v>
      </c>
      <c r="J451">
        <f>IF(E451=Parameter!$G$13,1,0)</f>
        <v>0</v>
      </c>
      <c r="K451">
        <f t="shared" si="51"/>
        <v>0</v>
      </c>
      <c r="N451">
        <f t="shared" si="52"/>
        <v>0</v>
      </c>
      <c r="O451">
        <f t="shared" si="53"/>
        <v>0</v>
      </c>
      <c r="P451">
        <f t="shared" si="54"/>
        <v>0</v>
      </c>
      <c r="Q451">
        <f>IF(C451&lt;=Parameter!$G$13,SUM(N451:P451),99)</f>
        <v>0</v>
      </c>
    </row>
    <row r="452" spans="1:17" x14ac:dyDescent="0.25">
      <c r="A452">
        <f t="shared" ca="1" si="55"/>
        <v>72</v>
      </c>
      <c r="B452">
        <f t="shared" ca="1" si="56"/>
        <v>0.82488581792022087</v>
      </c>
      <c r="C452">
        <f>IF(K451=2,C451+1,IF(D451&lt;Parameter!$G$13,QtnSeed!C451,QtnSeed!C451+1))</f>
        <v>8</v>
      </c>
      <c r="D452">
        <f t="shared" si="50"/>
        <v>4</v>
      </c>
      <c r="E452">
        <f>IF(E451+1&lt;=Parameter!$G$13,E451+1,2)</f>
        <v>3</v>
      </c>
      <c r="I452">
        <f>IF(D452=Parameter!$G$13-1,1,0)</f>
        <v>0</v>
      </c>
      <c r="J452">
        <f>IF(E452=Parameter!$G$13,1,0)</f>
        <v>0</v>
      </c>
      <c r="K452">
        <f t="shared" si="51"/>
        <v>0</v>
      </c>
      <c r="N452">
        <f t="shared" si="52"/>
        <v>0</v>
      </c>
      <c r="O452">
        <f t="shared" si="53"/>
        <v>0</v>
      </c>
      <c r="P452">
        <f t="shared" si="54"/>
        <v>0</v>
      </c>
      <c r="Q452">
        <f>IF(C452&lt;=Parameter!$G$13,SUM(N452:P452),99)</f>
        <v>0</v>
      </c>
    </row>
    <row r="453" spans="1:17" x14ac:dyDescent="0.25">
      <c r="A453" t="str">
        <f t="shared" ca="1" si="55"/>
        <v/>
      </c>
      <c r="B453" t="str">
        <f t="shared" ca="1" si="56"/>
        <v/>
      </c>
      <c r="C453">
        <f>IF(K452=2,C452+1,IF(D452&lt;Parameter!$G$13,QtnSeed!C452,QtnSeed!C452+1))</f>
        <v>8</v>
      </c>
      <c r="D453">
        <f t="shared" si="50"/>
        <v>4</v>
      </c>
      <c r="E453">
        <f>IF(E452+1&lt;=Parameter!$G$13,E452+1,2)</f>
        <v>4</v>
      </c>
      <c r="I453">
        <f>IF(D453=Parameter!$G$13-1,1,0)</f>
        <v>0</v>
      </c>
      <c r="J453">
        <f>IF(E453=Parameter!$G$13,1,0)</f>
        <v>0</v>
      </c>
      <c r="K453">
        <f t="shared" si="51"/>
        <v>0</v>
      </c>
      <c r="N453">
        <f t="shared" si="52"/>
        <v>0</v>
      </c>
      <c r="O453">
        <f t="shared" si="53"/>
        <v>0</v>
      </c>
      <c r="P453">
        <f t="shared" si="54"/>
        <v>1</v>
      </c>
      <c r="Q453">
        <f>IF(C453&lt;=Parameter!$G$13,SUM(N453:P453),99)</f>
        <v>1</v>
      </c>
    </row>
    <row r="454" spans="1:17" x14ac:dyDescent="0.25">
      <c r="A454">
        <f t="shared" ca="1" si="55"/>
        <v>340</v>
      </c>
      <c r="B454">
        <f t="shared" ca="1" si="56"/>
        <v>0.26869840285304414</v>
      </c>
      <c r="C454">
        <f>IF(K453=2,C453+1,IF(D453&lt;Parameter!$G$13,QtnSeed!C453,QtnSeed!C453+1))</f>
        <v>8</v>
      </c>
      <c r="D454">
        <f t="shared" si="50"/>
        <v>4</v>
      </c>
      <c r="E454">
        <f>IF(E453+1&lt;=Parameter!$G$13,E453+1,2)</f>
        <v>5</v>
      </c>
      <c r="I454">
        <f>IF(D454=Parameter!$G$13-1,1,0)</f>
        <v>0</v>
      </c>
      <c r="J454">
        <f>IF(E454=Parameter!$G$13,1,0)</f>
        <v>0</v>
      </c>
      <c r="K454">
        <f t="shared" si="51"/>
        <v>0</v>
      </c>
      <c r="N454">
        <f t="shared" si="52"/>
        <v>0</v>
      </c>
      <c r="O454">
        <f t="shared" si="53"/>
        <v>0</v>
      </c>
      <c r="P454">
        <f t="shared" si="54"/>
        <v>0</v>
      </c>
      <c r="Q454">
        <f>IF(C454&lt;=Parameter!$G$13,SUM(N454:P454),99)</f>
        <v>0</v>
      </c>
    </row>
    <row r="455" spans="1:17" x14ac:dyDescent="0.25">
      <c r="A455">
        <f t="shared" ca="1" si="55"/>
        <v>129</v>
      </c>
      <c r="B455">
        <f t="shared" ca="1" si="56"/>
        <v>0.71640796526660844</v>
      </c>
      <c r="C455">
        <f>IF(K454=2,C454+1,IF(D454&lt;Parameter!$G$13,QtnSeed!C454,QtnSeed!C454+1))</f>
        <v>8</v>
      </c>
      <c r="D455">
        <f t="shared" si="50"/>
        <v>4</v>
      </c>
      <c r="E455">
        <f>IF(E454+1&lt;=Parameter!$G$13,E454+1,2)</f>
        <v>6</v>
      </c>
      <c r="I455">
        <f>IF(D455=Parameter!$G$13-1,1,0)</f>
        <v>0</v>
      </c>
      <c r="J455">
        <f>IF(E455=Parameter!$G$13,1,0)</f>
        <v>0</v>
      </c>
      <c r="K455">
        <f t="shared" si="51"/>
        <v>0</v>
      </c>
      <c r="N455">
        <f t="shared" si="52"/>
        <v>0</v>
      </c>
      <c r="O455">
        <f t="shared" si="53"/>
        <v>0</v>
      </c>
      <c r="P455">
        <f t="shared" si="54"/>
        <v>0</v>
      </c>
      <c r="Q455">
        <f>IF(C455&lt;=Parameter!$G$13,SUM(N455:P455),99)</f>
        <v>0</v>
      </c>
    </row>
    <row r="456" spans="1:17" x14ac:dyDescent="0.25">
      <c r="A456">
        <f t="shared" ca="1" si="55"/>
        <v>333</v>
      </c>
      <c r="B456">
        <f t="shared" ca="1" si="56"/>
        <v>0.29118800111996201</v>
      </c>
      <c r="C456">
        <f>IF(K455=2,C455+1,IF(D455&lt;Parameter!$G$13,QtnSeed!C455,QtnSeed!C455+1))</f>
        <v>8</v>
      </c>
      <c r="D456">
        <f t="shared" si="50"/>
        <v>4</v>
      </c>
      <c r="E456">
        <f>IF(E455+1&lt;=Parameter!$G$13,E455+1,2)</f>
        <v>7</v>
      </c>
      <c r="I456">
        <f>IF(D456=Parameter!$G$13-1,1,0)</f>
        <v>0</v>
      </c>
      <c r="J456">
        <f>IF(E456=Parameter!$G$13,1,0)</f>
        <v>0</v>
      </c>
      <c r="K456">
        <f t="shared" si="51"/>
        <v>0</v>
      </c>
      <c r="N456">
        <f t="shared" si="52"/>
        <v>0</v>
      </c>
      <c r="O456">
        <f t="shared" si="53"/>
        <v>0</v>
      </c>
      <c r="P456">
        <f t="shared" si="54"/>
        <v>0</v>
      </c>
      <c r="Q456">
        <f>IF(C456&lt;=Parameter!$G$13,SUM(N456:P456),99)</f>
        <v>0</v>
      </c>
    </row>
    <row r="457" spans="1:17" x14ac:dyDescent="0.25">
      <c r="A457" t="str">
        <f t="shared" ca="1" si="55"/>
        <v/>
      </c>
      <c r="B457" t="str">
        <f t="shared" ca="1" si="56"/>
        <v/>
      </c>
      <c r="C457">
        <f>IF(K456=2,C456+1,IF(D456&lt;Parameter!$G$13,QtnSeed!C456,QtnSeed!C456+1))</f>
        <v>8</v>
      </c>
      <c r="D457">
        <f t="shared" si="50"/>
        <v>4</v>
      </c>
      <c r="E457">
        <f>IF(E456+1&lt;=Parameter!$G$13,E456+1,2)</f>
        <v>8</v>
      </c>
      <c r="I457">
        <f>IF(D457=Parameter!$G$13-1,1,0)</f>
        <v>0</v>
      </c>
      <c r="J457">
        <f>IF(E457=Parameter!$G$13,1,0)</f>
        <v>0</v>
      </c>
      <c r="K457">
        <f t="shared" si="51"/>
        <v>0</v>
      </c>
      <c r="N457">
        <f t="shared" si="52"/>
        <v>0</v>
      </c>
      <c r="O457">
        <f t="shared" si="53"/>
        <v>1</v>
      </c>
      <c r="P457">
        <f t="shared" si="54"/>
        <v>0</v>
      </c>
      <c r="Q457">
        <f>IF(C457&lt;=Parameter!$G$13,SUM(N457:P457),99)</f>
        <v>1</v>
      </c>
    </row>
    <row r="458" spans="1:17" x14ac:dyDescent="0.25">
      <c r="A458">
        <f t="shared" ca="1" si="55"/>
        <v>249</v>
      </c>
      <c r="B458">
        <f t="shared" ca="1" si="56"/>
        <v>0.47364130829493112</v>
      </c>
      <c r="C458">
        <f>IF(K457=2,C457+1,IF(D457&lt;Parameter!$G$13,QtnSeed!C457,QtnSeed!C457+1))</f>
        <v>8</v>
      </c>
      <c r="D458">
        <f t="shared" si="50"/>
        <v>4</v>
      </c>
      <c r="E458">
        <f>IF(E457+1&lt;=Parameter!$G$13,E457+1,2)</f>
        <v>9</v>
      </c>
      <c r="I458">
        <f>IF(D458=Parameter!$G$13-1,1,0)</f>
        <v>0</v>
      </c>
      <c r="J458">
        <f>IF(E458=Parameter!$G$13,1,0)</f>
        <v>0</v>
      </c>
      <c r="K458">
        <f t="shared" si="51"/>
        <v>0</v>
      </c>
      <c r="N458">
        <f t="shared" si="52"/>
        <v>0</v>
      </c>
      <c r="O458">
        <f t="shared" si="53"/>
        <v>0</v>
      </c>
      <c r="P458">
        <f t="shared" si="54"/>
        <v>0</v>
      </c>
      <c r="Q458">
        <f>IF(C458&lt;=Parameter!$G$13,SUM(N458:P458),99)</f>
        <v>0</v>
      </c>
    </row>
    <row r="459" spans="1:17" x14ac:dyDescent="0.25">
      <c r="A459">
        <f t="shared" ca="1" si="55"/>
        <v>267</v>
      </c>
      <c r="B459">
        <f t="shared" ca="1" si="56"/>
        <v>0.44279546795940183</v>
      </c>
      <c r="C459">
        <f>IF(K458=2,C458+1,IF(D458&lt;Parameter!$G$13,QtnSeed!C458,QtnSeed!C458+1))</f>
        <v>8</v>
      </c>
      <c r="D459">
        <f t="shared" si="50"/>
        <v>4</v>
      </c>
      <c r="E459">
        <f>IF(E458+1&lt;=Parameter!$G$13,E458+1,2)</f>
        <v>10</v>
      </c>
      <c r="I459">
        <f>IF(D459=Parameter!$G$13-1,1,0)</f>
        <v>0</v>
      </c>
      <c r="J459">
        <f>IF(E459=Parameter!$G$13,1,0)</f>
        <v>1</v>
      </c>
      <c r="K459">
        <f t="shared" si="51"/>
        <v>1</v>
      </c>
      <c r="N459">
        <f t="shared" si="52"/>
        <v>0</v>
      </c>
      <c r="O459">
        <f t="shared" si="53"/>
        <v>0</v>
      </c>
      <c r="P459">
        <f t="shared" si="54"/>
        <v>0</v>
      </c>
      <c r="Q459">
        <f>IF(C459&lt;=Parameter!$G$13,SUM(N459:P459),99)</f>
        <v>0</v>
      </c>
    </row>
    <row r="460" spans="1:17" x14ac:dyDescent="0.25">
      <c r="A460">
        <f t="shared" ca="1" si="55"/>
        <v>65</v>
      </c>
      <c r="B460">
        <f t="shared" ca="1" si="56"/>
        <v>0.84307339400591208</v>
      </c>
      <c r="C460">
        <f>IF(K459=2,C459+1,IF(D459&lt;Parameter!$G$13,QtnSeed!C459,QtnSeed!C459+1))</f>
        <v>8</v>
      </c>
      <c r="D460">
        <f t="shared" si="50"/>
        <v>5</v>
      </c>
      <c r="E460">
        <f>IF(E459+1&lt;=Parameter!$G$13,E459+1,2)</f>
        <v>2</v>
      </c>
      <c r="I460">
        <f>IF(D460=Parameter!$G$13-1,1,0)</f>
        <v>0</v>
      </c>
      <c r="J460">
        <f>IF(E460=Parameter!$G$13,1,0)</f>
        <v>0</v>
      </c>
      <c r="K460">
        <f t="shared" si="51"/>
        <v>0</v>
      </c>
      <c r="N460">
        <f t="shared" si="52"/>
        <v>0</v>
      </c>
      <c r="O460">
        <f t="shared" si="53"/>
        <v>0</v>
      </c>
      <c r="P460">
        <f t="shared" si="54"/>
        <v>0</v>
      </c>
      <c r="Q460">
        <f>IF(C460&lt;=Parameter!$G$13,SUM(N460:P460),99)</f>
        <v>0</v>
      </c>
    </row>
    <row r="461" spans="1:17" x14ac:dyDescent="0.25">
      <c r="A461">
        <f t="shared" ca="1" si="55"/>
        <v>431</v>
      </c>
      <c r="B461">
        <f t="shared" ca="1" si="56"/>
        <v>2.2946014701201944E-2</v>
      </c>
      <c r="C461">
        <f>IF(K460=2,C460+1,IF(D460&lt;Parameter!$G$13,QtnSeed!C460,QtnSeed!C460+1))</f>
        <v>8</v>
      </c>
      <c r="D461">
        <f t="shared" si="50"/>
        <v>5</v>
      </c>
      <c r="E461">
        <f>IF(E460+1&lt;=Parameter!$G$13,E460+1,2)</f>
        <v>3</v>
      </c>
      <c r="I461">
        <f>IF(D461=Parameter!$G$13-1,1,0)</f>
        <v>0</v>
      </c>
      <c r="J461">
        <f>IF(E461=Parameter!$G$13,1,0)</f>
        <v>0</v>
      </c>
      <c r="K461">
        <f t="shared" si="51"/>
        <v>0</v>
      </c>
      <c r="N461">
        <f t="shared" si="52"/>
        <v>0</v>
      </c>
      <c r="O461">
        <f t="shared" si="53"/>
        <v>0</v>
      </c>
      <c r="P461">
        <f t="shared" si="54"/>
        <v>0</v>
      </c>
      <c r="Q461">
        <f>IF(C461&lt;=Parameter!$G$13,SUM(N461:P461),99)</f>
        <v>0</v>
      </c>
    </row>
    <row r="462" spans="1:17" x14ac:dyDescent="0.25">
      <c r="A462">
        <f t="shared" ca="1" si="55"/>
        <v>235</v>
      </c>
      <c r="B462">
        <f t="shared" ca="1" si="56"/>
        <v>0.50561763151902206</v>
      </c>
      <c r="C462">
        <f>IF(K461=2,C461+1,IF(D461&lt;Parameter!$G$13,QtnSeed!C461,QtnSeed!C461+1))</f>
        <v>8</v>
      </c>
      <c r="D462">
        <f t="shared" si="50"/>
        <v>5</v>
      </c>
      <c r="E462">
        <f>IF(E461+1&lt;=Parameter!$G$13,E461+1,2)</f>
        <v>4</v>
      </c>
      <c r="I462">
        <f>IF(D462=Parameter!$G$13-1,1,0)</f>
        <v>0</v>
      </c>
      <c r="J462">
        <f>IF(E462=Parameter!$G$13,1,0)</f>
        <v>0</v>
      </c>
      <c r="K462">
        <f t="shared" si="51"/>
        <v>0</v>
      </c>
      <c r="N462">
        <f t="shared" si="52"/>
        <v>0</v>
      </c>
      <c r="O462">
        <f t="shared" si="53"/>
        <v>0</v>
      </c>
      <c r="P462">
        <f t="shared" si="54"/>
        <v>0</v>
      </c>
      <c r="Q462">
        <f>IF(C462&lt;=Parameter!$G$13,SUM(N462:P462),99)</f>
        <v>0</v>
      </c>
    </row>
    <row r="463" spans="1:17" x14ac:dyDescent="0.25">
      <c r="A463" t="str">
        <f t="shared" ca="1" si="55"/>
        <v/>
      </c>
      <c r="B463" t="str">
        <f t="shared" ca="1" si="56"/>
        <v/>
      </c>
      <c r="C463">
        <f>IF(K462=2,C462+1,IF(D462&lt;Parameter!$G$13,QtnSeed!C462,QtnSeed!C462+1))</f>
        <v>8</v>
      </c>
      <c r="D463">
        <f t="shared" si="50"/>
        <v>5</v>
      </c>
      <c r="E463">
        <f>IF(E462+1&lt;=Parameter!$G$13,E462+1,2)</f>
        <v>5</v>
      </c>
      <c r="I463">
        <f>IF(D463=Parameter!$G$13-1,1,0)</f>
        <v>0</v>
      </c>
      <c r="J463">
        <f>IF(E463=Parameter!$G$13,1,0)</f>
        <v>0</v>
      </c>
      <c r="K463">
        <f t="shared" si="51"/>
        <v>0</v>
      </c>
      <c r="N463">
        <f t="shared" si="52"/>
        <v>0</v>
      </c>
      <c r="O463">
        <f t="shared" si="53"/>
        <v>0</v>
      </c>
      <c r="P463">
        <f t="shared" si="54"/>
        <v>1</v>
      </c>
      <c r="Q463">
        <f>IF(C463&lt;=Parameter!$G$13,SUM(N463:P463),99)</f>
        <v>1</v>
      </c>
    </row>
    <row r="464" spans="1:17" x14ac:dyDescent="0.25">
      <c r="A464">
        <f t="shared" ca="1" si="55"/>
        <v>302</v>
      </c>
      <c r="B464">
        <f t="shared" ca="1" si="56"/>
        <v>0.36137301799011501</v>
      </c>
      <c r="C464">
        <f>IF(K463=2,C463+1,IF(D463&lt;Parameter!$G$13,QtnSeed!C463,QtnSeed!C463+1))</f>
        <v>8</v>
      </c>
      <c r="D464">
        <f t="shared" si="50"/>
        <v>5</v>
      </c>
      <c r="E464">
        <f>IF(E463+1&lt;=Parameter!$G$13,E463+1,2)</f>
        <v>6</v>
      </c>
      <c r="I464">
        <f>IF(D464=Parameter!$G$13-1,1,0)</f>
        <v>0</v>
      </c>
      <c r="J464">
        <f>IF(E464=Parameter!$G$13,1,0)</f>
        <v>0</v>
      </c>
      <c r="K464">
        <f t="shared" si="51"/>
        <v>0</v>
      </c>
      <c r="N464">
        <f t="shared" si="52"/>
        <v>0</v>
      </c>
      <c r="O464">
        <f t="shared" si="53"/>
        <v>0</v>
      </c>
      <c r="P464">
        <f t="shared" si="54"/>
        <v>0</v>
      </c>
      <c r="Q464">
        <f>IF(C464&lt;=Parameter!$G$13,SUM(N464:P464),99)</f>
        <v>0</v>
      </c>
    </row>
    <row r="465" spans="1:17" x14ac:dyDescent="0.25">
      <c r="A465">
        <f t="shared" ca="1" si="55"/>
        <v>97</v>
      </c>
      <c r="B465">
        <f t="shared" ca="1" si="56"/>
        <v>0.77819800138634776</v>
      </c>
      <c r="C465">
        <f>IF(K464=2,C464+1,IF(D464&lt;Parameter!$G$13,QtnSeed!C464,QtnSeed!C464+1))</f>
        <v>8</v>
      </c>
      <c r="D465">
        <f t="shared" si="50"/>
        <v>5</v>
      </c>
      <c r="E465">
        <f>IF(E464+1&lt;=Parameter!$G$13,E464+1,2)</f>
        <v>7</v>
      </c>
      <c r="I465">
        <f>IF(D465=Parameter!$G$13-1,1,0)</f>
        <v>0</v>
      </c>
      <c r="J465">
        <f>IF(E465=Parameter!$G$13,1,0)</f>
        <v>0</v>
      </c>
      <c r="K465">
        <f t="shared" si="51"/>
        <v>0</v>
      </c>
      <c r="N465">
        <f t="shared" si="52"/>
        <v>0</v>
      </c>
      <c r="O465">
        <f t="shared" si="53"/>
        <v>0</v>
      </c>
      <c r="P465">
        <f t="shared" si="54"/>
        <v>0</v>
      </c>
      <c r="Q465">
        <f>IF(C465&lt;=Parameter!$G$13,SUM(N465:P465),99)</f>
        <v>0</v>
      </c>
    </row>
    <row r="466" spans="1:17" x14ac:dyDescent="0.25">
      <c r="A466" t="str">
        <f t="shared" ca="1" si="55"/>
        <v/>
      </c>
      <c r="B466" t="str">
        <f t="shared" ca="1" si="56"/>
        <v/>
      </c>
      <c r="C466">
        <f>IF(K465=2,C465+1,IF(D465&lt;Parameter!$G$13,QtnSeed!C465,QtnSeed!C465+1))</f>
        <v>8</v>
      </c>
      <c r="D466">
        <f t="shared" si="50"/>
        <v>5</v>
      </c>
      <c r="E466">
        <f>IF(E465+1&lt;=Parameter!$G$13,E465+1,2)</f>
        <v>8</v>
      </c>
      <c r="I466">
        <f>IF(D466=Parameter!$G$13-1,1,0)</f>
        <v>0</v>
      </c>
      <c r="J466">
        <f>IF(E466=Parameter!$G$13,1,0)</f>
        <v>0</v>
      </c>
      <c r="K466">
        <f t="shared" si="51"/>
        <v>0</v>
      </c>
      <c r="N466">
        <f t="shared" si="52"/>
        <v>0</v>
      </c>
      <c r="O466">
        <f t="shared" si="53"/>
        <v>1</v>
      </c>
      <c r="P466">
        <f t="shared" si="54"/>
        <v>0</v>
      </c>
      <c r="Q466">
        <f>IF(C466&lt;=Parameter!$G$13,SUM(N466:P466),99)</f>
        <v>1</v>
      </c>
    </row>
    <row r="467" spans="1:17" x14ac:dyDescent="0.25">
      <c r="A467">
        <f t="shared" ca="1" si="55"/>
        <v>257</v>
      </c>
      <c r="B467">
        <f t="shared" ca="1" si="56"/>
        <v>0.45832086491884405</v>
      </c>
      <c r="C467">
        <f>IF(K466=2,C466+1,IF(D466&lt;Parameter!$G$13,QtnSeed!C466,QtnSeed!C466+1))</f>
        <v>8</v>
      </c>
      <c r="D467">
        <f t="shared" si="50"/>
        <v>5</v>
      </c>
      <c r="E467">
        <f>IF(E466+1&lt;=Parameter!$G$13,E466+1,2)</f>
        <v>9</v>
      </c>
      <c r="I467">
        <f>IF(D467=Parameter!$G$13-1,1,0)</f>
        <v>0</v>
      </c>
      <c r="J467">
        <f>IF(E467=Parameter!$G$13,1,0)</f>
        <v>0</v>
      </c>
      <c r="K467">
        <f t="shared" si="51"/>
        <v>0</v>
      </c>
      <c r="N467">
        <f t="shared" si="52"/>
        <v>0</v>
      </c>
      <c r="O467">
        <f t="shared" si="53"/>
        <v>0</v>
      </c>
      <c r="P467">
        <f t="shared" si="54"/>
        <v>0</v>
      </c>
      <c r="Q467">
        <f>IF(C467&lt;=Parameter!$G$13,SUM(N467:P467),99)</f>
        <v>0</v>
      </c>
    </row>
    <row r="468" spans="1:17" x14ac:dyDescent="0.25">
      <c r="A468">
        <f t="shared" ca="1" si="55"/>
        <v>359</v>
      </c>
      <c r="B468">
        <f t="shared" ca="1" si="56"/>
        <v>0.19586701258369688</v>
      </c>
      <c r="C468">
        <f>IF(K467=2,C467+1,IF(D467&lt;Parameter!$G$13,QtnSeed!C467,QtnSeed!C467+1))</f>
        <v>8</v>
      </c>
      <c r="D468">
        <f t="shared" si="50"/>
        <v>5</v>
      </c>
      <c r="E468">
        <f>IF(E467+1&lt;=Parameter!$G$13,E467+1,2)</f>
        <v>10</v>
      </c>
      <c r="I468">
        <f>IF(D468=Parameter!$G$13-1,1,0)</f>
        <v>0</v>
      </c>
      <c r="J468">
        <f>IF(E468=Parameter!$G$13,1,0)</f>
        <v>1</v>
      </c>
      <c r="K468">
        <f t="shared" si="51"/>
        <v>1</v>
      </c>
      <c r="N468">
        <f t="shared" si="52"/>
        <v>0</v>
      </c>
      <c r="O468">
        <f t="shared" si="53"/>
        <v>0</v>
      </c>
      <c r="P468">
        <f t="shared" si="54"/>
        <v>0</v>
      </c>
      <c r="Q468">
        <f>IF(C468&lt;=Parameter!$G$13,SUM(N468:P468),99)</f>
        <v>0</v>
      </c>
    </row>
    <row r="469" spans="1:17" x14ac:dyDescent="0.25">
      <c r="A469">
        <f t="shared" ca="1" si="55"/>
        <v>433</v>
      </c>
      <c r="B469">
        <f t="shared" ca="1" si="56"/>
        <v>1.5535355951683982E-2</v>
      </c>
      <c r="C469">
        <f>IF(K468=2,C468+1,IF(D468&lt;Parameter!$G$13,QtnSeed!C468,QtnSeed!C468+1))</f>
        <v>8</v>
      </c>
      <c r="D469">
        <f t="shared" si="50"/>
        <v>6</v>
      </c>
      <c r="E469">
        <f>IF(E468+1&lt;=Parameter!$G$13,E468+1,2)</f>
        <v>2</v>
      </c>
      <c r="I469">
        <f>IF(D469=Parameter!$G$13-1,1,0)</f>
        <v>0</v>
      </c>
      <c r="J469">
        <f>IF(E469=Parameter!$G$13,1,0)</f>
        <v>0</v>
      </c>
      <c r="K469">
        <f t="shared" si="51"/>
        <v>0</v>
      </c>
      <c r="N469">
        <f t="shared" si="52"/>
        <v>0</v>
      </c>
      <c r="O469">
        <f t="shared" si="53"/>
        <v>0</v>
      </c>
      <c r="P469">
        <f t="shared" si="54"/>
        <v>0</v>
      </c>
      <c r="Q469">
        <f>IF(C469&lt;=Parameter!$G$13,SUM(N469:P469),99)</f>
        <v>0</v>
      </c>
    </row>
    <row r="470" spans="1:17" x14ac:dyDescent="0.25">
      <c r="A470">
        <f t="shared" ca="1" si="55"/>
        <v>167</v>
      </c>
      <c r="B470">
        <f t="shared" ca="1" si="56"/>
        <v>0.64366203900968189</v>
      </c>
      <c r="C470">
        <f>IF(K469=2,C469+1,IF(D469&lt;Parameter!$G$13,QtnSeed!C469,QtnSeed!C469+1))</f>
        <v>8</v>
      </c>
      <c r="D470">
        <f t="shared" si="50"/>
        <v>6</v>
      </c>
      <c r="E470">
        <f>IF(E469+1&lt;=Parameter!$G$13,E469+1,2)</f>
        <v>3</v>
      </c>
      <c r="I470">
        <f>IF(D470=Parameter!$G$13-1,1,0)</f>
        <v>0</v>
      </c>
      <c r="J470">
        <f>IF(E470=Parameter!$G$13,1,0)</f>
        <v>0</v>
      </c>
      <c r="K470">
        <f t="shared" si="51"/>
        <v>0</v>
      </c>
      <c r="N470">
        <f t="shared" si="52"/>
        <v>0</v>
      </c>
      <c r="O470">
        <f t="shared" si="53"/>
        <v>0</v>
      </c>
      <c r="P470">
        <f t="shared" si="54"/>
        <v>0</v>
      </c>
      <c r="Q470">
        <f>IF(C470&lt;=Parameter!$G$13,SUM(N470:P470),99)</f>
        <v>0</v>
      </c>
    </row>
    <row r="471" spans="1:17" x14ac:dyDescent="0.25">
      <c r="A471">
        <f t="shared" ca="1" si="55"/>
        <v>159</v>
      </c>
      <c r="B471">
        <f t="shared" ca="1" si="56"/>
        <v>0.65464325470576912</v>
      </c>
      <c r="C471">
        <f>IF(K470=2,C470+1,IF(D470&lt;Parameter!$G$13,QtnSeed!C470,QtnSeed!C470+1))</f>
        <v>8</v>
      </c>
      <c r="D471">
        <f t="shared" si="50"/>
        <v>6</v>
      </c>
      <c r="E471">
        <f>IF(E470+1&lt;=Parameter!$G$13,E470+1,2)</f>
        <v>4</v>
      </c>
      <c r="I471">
        <f>IF(D471=Parameter!$G$13-1,1,0)</f>
        <v>0</v>
      </c>
      <c r="J471">
        <f>IF(E471=Parameter!$G$13,1,0)</f>
        <v>0</v>
      </c>
      <c r="K471">
        <f t="shared" si="51"/>
        <v>0</v>
      </c>
      <c r="N471">
        <f t="shared" si="52"/>
        <v>0</v>
      </c>
      <c r="O471">
        <f t="shared" si="53"/>
        <v>0</v>
      </c>
      <c r="P471">
        <f t="shared" si="54"/>
        <v>0</v>
      </c>
      <c r="Q471">
        <f>IF(C471&lt;=Parameter!$G$13,SUM(N471:P471),99)</f>
        <v>0</v>
      </c>
    </row>
    <row r="472" spans="1:17" x14ac:dyDescent="0.25">
      <c r="A472">
        <f t="shared" ca="1" si="55"/>
        <v>312</v>
      </c>
      <c r="B472">
        <f t="shared" ca="1" si="56"/>
        <v>0.3466440174942822</v>
      </c>
      <c r="C472">
        <f>IF(K471=2,C471+1,IF(D471&lt;Parameter!$G$13,QtnSeed!C471,QtnSeed!C471+1))</f>
        <v>8</v>
      </c>
      <c r="D472">
        <f t="shared" si="50"/>
        <v>6</v>
      </c>
      <c r="E472">
        <f>IF(E471+1&lt;=Parameter!$G$13,E471+1,2)</f>
        <v>5</v>
      </c>
      <c r="I472">
        <f>IF(D472=Parameter!$G$13-1,1,0)</f>
        <v>0</v>
      </c>
      <c r="J472">
        <f>IF(E472=Parameter!$G$13,1,0)</f>
        <v>0</v>
      </c>
      <c r="K472">
        <f t="shared" si="51"/>
        <v>0</v>
      </c>
      <c r="N472">
        <f t="shared" si="52"/>
        <v>0</v>
      </c>
      <c r="O472">
        <f t="shared" si="53"/>
        <v>0</v>
      </c>
      <c r="P472">
        <f t="shared" si="54"/>
        <v>0</v>
      </c>
      <c r="Q472">
        <f>IF(C472&lt;=Parameter!$G$13,SUM(N472:P472),99)</f>
        <v>0</v>
      </c>
    </row>
    <row r="473" spans="1:17" x14ac:dyDescent="0.25">
      <c r="A473" t="str">
        <f t="shared" ca="1" si="55"/>
        <v/>
      </c>
      <c r="B473" t="str">
        <f t="shared" ca="1" si="56"/>
        <v/>
      </c>
      <c r="C473">
        <f>IF(K472=2,C472+1,IF(D472&lt;Parameter!$G$13,QtnSeed!C472,QtnSeed!C472+1))</f>
        <v>8</v>
      </c>
      <c r="D473">
        <f t="shared" si="50"/>
        <v>6</v>
      </c>
      <c r="E473">
        <f>IF(E472+1&lt;=Parameter!$G$13,E472+1,2)</f>
        <v>6</v>
      </c>
      <c r="I473">
        <f>IF(D473=Parameter!$G$13-1,1,0)</f>
        <v>0</v>
      </c>
      <c r="J473">
        <f>IF(E473=Parameter!$G$13,1,0)</f>
        <v>0</v>
      </c>
      <c r="K473">
        <f t="shared" si="51"/>
        <v>0</v>
      </c>
      <c r="N473">
        <f t="shared" si="52"/>
        <v>0</v>
      </c>
      <c r="O473">
        <f t="shared" si="53"/>
        <v>0</v>
      </c>
      <c r="P473">
        <f t="shared" si="54"/>
        <v>1</v>
      </c>
      <c r="Q473">
        <f>IF(C473&lt;=Parameter!$G$13,SUM(N473:P473),99)</f>
        <v>1</v>
      </c>
    </row>
    <row r="474" spans="1:17" x14ac:dyDescent="0.25">
      <c r="A474">
        <f t="shared" ca="1" si="55"/>
        <v>31</v>
      </c>
      <c r="B474">
        <f t="shared" ca="1" si="56"/>
        <v>0.92564033027397941</v>
      </c>
      <c r="C474">
        <f>IF(K473=2,C473+1,IF(D473&lt;Parameter!$G$13,QtnSeed!C473,QtnSeed!C473+1))</f>
        <v>8</v>
      </c>
      <c r="D474">
        <f t="shared" si="50"/>
        <v>6</v>
      </c>
      <c r="E474">
        <f>IF(E473+1&lt;=Parameter!$G$13,E473+1,2)</f>
        <v>7</v>
      </c>
      <c r="I474">
        <f>IF(D474=Parameter!$G$13-1,1,0)</f>
        <v>0</v>
      </c>
      <c r="J474">
        <f>IF(E474=Parameter!$G$13,1,0)</f>
        <v>0</v>
      </c>
      <c r="K474">
        <f t="shared" si="51"/>
        <v>0</v>
      </c>
      <c r="N474">
        <f t="shared" si="52"/>
        <v>0</v>
      </c>
      <c r="O474">
        <f t="shared" si="53"/>
        <v>0</v>
      </c>
      <c r="P474">
        <f t="shared" si="54"/>
        <v>0</v>
      </c>
      <c r="Q474">
        <f>IF(C474&lt;=Parameter!$G$13,SUM(N474:P474),99)</f>
        <v>0</v>
      </c>
    </row>
    <row r="475" spans="1:17" x14ac:dyDescent="0.25">
      <c r="A475" t="str">
        <f t="shared" ca="1" si="55"/>
        <v/>
      </c>
      <c r="B475" t="str">
        <f t="shared" ca="1" si="56"/>
        <v/>
      </c>
      <c r="C475">
        <f>IF(K474=2,C474+1,IF(D474&lt;Parameter!$G$13,QtnSeed!C474,QtnSeed!C474+1))</f>
        <v>8</v>
      </c>
      <c r="D475">
        <f t="shared" si="50"/>
        <v>6</v>
      </c>
      <c r="E475">
        <f>IF(E474+1&lt;=Parameter!$G$13,E474+1,2)</f>
        <v>8</v>
      </c>
      <c r="I475">
        <f>IF(D475=Parameter!$G$13-1,1,0)</f>
        <v>0</v>
      </c>
      <c r="J475">
        <f>IF(E475=Parameter!$G$13,1,0)</f>
        <v>0</v>
      </c>
      <c r="K475">
        <f t="shared" si="51"/>
        <v>0</v>
      </c>
      <c r="N475">
        <f t="shared" si="52"/>
        <v>0</v>
      </c>
      <c r="O475">
        <f t="shared" si="53"/>
        <v>1</v>
      </c>
      <c r="P475">
        <f t="shared" si="54"/>
        <v>0</v>
      </c>
      <c r="Q475">
        <f>IF(C475&lt;=Parameter!$G$13,SUM(N475:P475),99)</f>
        <v>1</v>
      </c>
    </row>
    <row r="476" spans="1:17" x14ac:dyDescent="0.25">
      <c r="A476">
        <f t="shared" ca="1" si="55"/>
        <v>281</v>
      </c>
      <c r="B476">
        <f t="shared" ca="1" si="56"/>
        <v>0.41149595019928387</v>
      </c>
      <c r="C476">
        <f>IF(K475=2,C475+1,IF(D475&lt;Parameter!$G$13,QtnSeed!C475,QtnSeed!C475+1))</f>
        <v>8</v>
      </c>
      <c r="D476">
        <f t="shared" si="50"/>
        <v>6</v>
      </c>
      <c r="E476">
        <f>IF(E475+1&lt;=Parameter!$G$13,E475+1,2)</f>
        <v>9</v>
      </c>
      <c r="I476">
        <f>IF(D476=Parameter!$G$13-1,1,0)</f>
        <v>0</v>
      </c>
      <c r="J476">
        <f>IF(E476=Parameter!$G$13,1,0)</f>
        <v>0</v>
      </c>
      <c r="K476">
        <f t="shared" si="51"/>
        <v>0</v>
      </c>
      <c r="N476">
        <f t="shared" si="52"/>
        <v>0</v>
      </c>
      <c r="O476">
        <f t="shared" si="53"/>
        <v>0</v>
      </c>
      <c r="P476">
        <f t="shared" si="54"/>
        <v>0</v>
      </c>
      <c r="Q476">
        <f>IF(C476&lt;=Parameter!$G$13,SUM(N476:P476),99)</f>
        <v>0</v>
      </c>
    </row>
    <row r="477" spans="1:17" x14ac:dyDescent="0.25">
      <c r="A477">
        <f t="shared" ca="1" si="55"/>
        <v>20</v>
      </c>
      <c r="B477">
        <f t="shared" ca="1" si="56"/>
        <v>0.9527253644347804</v>
      </c>
      <c r="C477">
        <f>IF(K476=2,C476+1,IF(D476&lt;Parameter!$G$13,QtnSeed!C476,QtnSeed!C476+1))</f>
        <v>8</v>
      </c>
      <c r="D477">
        <f t="shared" si="50"/>
        <v>6</v>
      </c>
      <c r="E477">
        <f>IF(E476+1&lt;=Parameter!$G$13,E476+1,2)</f>
        <v>10</v>
      </c>
      <c r="I477">
        <f>IF(D477=Parameter!$G$13-1,1,0)</f>
        <v>0</v>
      </c>
      <c r="J477">
        <f>IF(E477=Parameter!$G$13,1,0)</f>
        <v>1</v>
      </c>
      <c r="K477">
        <f t="shared" si="51"/>
        <v>1</v>
      </c>
      <c r="N477">
        <f t="shared" si="52"/>
        <v>0</v>
      </c>
      <c r="O477">
        <f t="shared" si="53"/>
        <v>0</v>
      </c>
      <c r="P477">
        <f t="shared" si="54"/>
        <v>0</v>
      </c>
      <c r="Q477">
        <f>IF(C477&lt;=Parameter!$G$13,SUM(N477:P477),99)</f>
        <v>0</v>
      </c>
    </row>
    <row r="478" spans="1:17" x14ac:dyDescent="0.25">
      <c r="A478">
        <f t="shared" ca="1" si="55"/>
        <v>102</v>
      </c>
      <c r="B478">
        <f t="shared" ca="1" si="56"/>
        <v>0.76428589806981106</v>
      </c>
      <c r="C478">
        <f>IF(K477=2,C477+1,IF(D477&lt;Parameter!$G$13,QtnSeed!C477,QtnSeed!C477+1))</f>
        <v>8</v>
      </c>
      <c r="D478">
        <f t="shared" si="50"/>
        <v>7</v>
      </c>
      <c r="E478">
        <f>IF(E477+1&lt;=Parameter!$G$13,E477+1,2)</f>
        <v>2</v>
      </c>
      <c r="I478">
        <f>IF(D478=Parameter!$G$13-1,1,0)</f>
        <v>0</v>
      </c>
      <c r="J478">
        <f>IF(E478=Parameter!$G$13,1,0)</f>
        <v>0</v>
      </c>
      <c r="K478">
        <f t="shared" si="51"/>
        <v>0</v>
      </c>
      <c r="N478">
        <f t="shared" si="52"/>
        <v>0</v>
      </c>
      <c r="O478">
        <f t="shared" si="53"/>
        <v>0</v>
      </c>
      <c r="P478">
        <f t="shared" si="54"/>
        <v>0</v>
      </c>
      <c r="Q478">
        <f>IF(C478&lt;=Parameter!$G$13,SUM(N478:P478),99)</f>
        <v>0</v>
      </c>
    </row>
    <row r="479" spans="1:17" x14ac:dyDescent="0.25">
      <c r="A479">
        <f t="shared" ca="1" si="55"/>
        <v>245</v>
      </c>
      <c r="B479">
        <f t="shared" ca="1" si="56"/>
        <v>0.48210230307280955</v>
      </c>
      <c r="C479">
        <f>IF(K478=2,C478+1,IF(D478&lt;Parameter!$G$13,QtnSeed!C478,QtnSeed!C478+1))</f>
        <v>8</v>
      </c>
      <c r="D479">
        <f t="shared" si="50"/>
        <v>7</v>
      </c>
      <c r="E479">
        <f>IF(E478+1&lt;=Parameter!$G$13,E478+1,2)</f>
        <v>3</v>
      </c>
      <c r="I479">
        <f>IF(D479=Parameter!$G$13-1,1,0)</f>
        <v>0</v>
      </c>
      <c r="J479">
        <f>IF(E479=Parameter!$G$13,1,0)</f>
        <v>0</v>
      </c>
      <c r="K479">
        <f t="shared" si="51"/>
        <v>0</v>
      </c>
      <c r="N479">
        <f t="shared" si="52"/>
        <v>0</v>
      </c>
      <c r="O479">
        <f t="shared" si="53"/>
        <v>0</v>
      </c>
      <c r="P479">
        <f t="shared" si="54"/>
        <v>0</v>
      </c>
      <c r="Q479">
        <f>IF(C479&lt;=Parameter!$G$13,SUM(N479:P479),99)</f>
        <v>0</v>
      </c>
    </row>
    <row r="480" spans="1:17" x14ac:dyDescent="0.25">
      <c r="A480">
        <f t="shared" ca="1" si="55"/>
        <v>380</v>
      </c>
      <c r="B480">
        <f t="shared" ca="1" si="56"/>
        <v>0.15603879393249764</v>
      </c>
      <c r="C480">
        <f>IF(K479=2,C479+1,IF(D479&lt;Parameter!$G$13,QtnSeed!C479,QtnSeed!C479+1))</f>
        <v>8</v>
      </c>
      <c r="D480">
        <f t="shared" si="50"/>
        <v>7</v>
      </c>
      <c r="E480">
        <f>IF(E479+1&lt;=Parameter!$G$13,E479+1,2)</f>
        <v>4</v>
      </c>
      <c r="I480">
        <f>IF(D480=Parameter!$G$13-1,1,0)</f>
        <v>0</v>
      </c>
      <c r="J480">
        <f>IF(E480=Parameter!$G$13,1,0)</f>
        <v>0</v>
      </c>
      <c r="K480">
        <f t="shared" si="51"/>
        <v>0</v>
      </c>
      <c r="N480">
        <f t="shared" si="52"/>
        <v>0</v>
      </c>
      <c r="O480">
        <f t="shared" si="53"/>
        <v>0</v>
      </c>
      <c r="P480">
        <f t="shared" si="54"/>
        <v>0</v>
      </c>
      <c r="Q480">
        <f>IF(C480&lt;=Parameter!$G$13,SUM(N480:P480),99)</f>
        <v>0</v>
      </c>
    </row>
    <row r="481" spans="1:17" x14ac:dyDescent="0.25">
      <c r="A481">
        <f t="shared" ca="1" si="55"/>
        <v>409</v>
      </c>
      <c r="B481">
        <f t="shared" ca="1" si="56"/>
        <v>6.9070969726734099E-2</v>
      </c>
      <c r="C481">
        <f>IF(K480=2,C480+1,IF(D480&lt;Parameter!$G$13,QtnSeed!C480,QtnSeed!C480+1))</f>
        <v>8</v>
      </c>
      <c r="D481">
        <f t="shared" si="50"/>
        <v>7</v>
      </c>
      <c r="E481">
        <f>IF(E480+1&lt;=Parameter!$G$13,E480+1,2)</f>
        <v>5</v>
      </c>
      <c r="I481">
        <f>IF(D481=Parameter!$G$13-1,1,0)</f>
        <v>0</v>
      </c>
      <c r="J481">
        <f>IF(E481=Parameter!$G$13,1,0)</f>
        <v>0</v>
      </c>
      <c r="K481">
        <f t="shared" si="51"/>
        <v>0</v>
      </c>
      <c r="N481">
        <f t="shared" si="52"/>
        <v>0</v>
      </c>
      <c r="O481">
        <f t="shared" si="53"/>
        <v>0</v>
      </c>
      <c r="P481">
        <f t="shared" si="54"/>
        <v>0</v>
      </c>
      <c r="Q481">
        <f>IF(C481&lt;=Parameter!$G$13,SUM(N481:P481),99)</f>
        <v>0</v>
      </c>
    </row>
    <row r="482" spans="1:17" x14ac:dyDescent="0.25">
      <c r="A482">
        <f t="shared" ca="1" si="55"/>
        <v>136</v>
      </c>
      <c r="B482">
        <f t="shared" ca="1" si="56"/>
        <v>0.70614208600879103</v>
      </c>
      <c r="C482">
        <f>IF(K481=2,C481+1,IF(D481&lt;Parameter!$G$13,QtnSeed!C481,QtnSeed!C481+1))</f>
        <v>8</v>
      </c>
      <c r="D482">
        <f t="shared" si="50"/>
        <v>7</v>
      </c>
      <c r="E482">
        <f>IF(E481+1&lt;=Parameter!$G$13,E481+1,2)</f>
        <v>6</v>
      </c>
      <c r="I482">
        <f>IF(D482=Parameter!$G$13-1,1,0)</f>
        <v>0</v>
      </c>
      <c r="J482">
        <f>IF(E482=Parameter!$G$13,1,0)</f>
        <v>0</v>
      </c>
      <c r="K482">
        <f t="shared" si="51"/>
        <v>0</v>
      </c>
      <c r="N482">
        <f t="shared" si="52"/>
        <v>0</v>
      </c>
      <c r="O482">
        <f t="shared" si="53"/>
        <v>0</v>
      </c>
      <c r="P482">
        <f t="shared" si="54"/>
        <v>0</v>
      </c>
      <c r="Q482">
        <f>IF(C482&lt;=Parameter!$G$13,SUM(N482:P482),99)</f>
        <v>0</v>
      </c>
    </row>
    <row r="483" spans="1:17" x14ac:dyDescent="0.25">
      <c r="A483" t="str">
        <f t="shared" ca="1" si="55"/>
        <v/>
      </c>
      <c r="B483" t="str">
        <f t="shared" ca="1" si="56"/>
        <v/>
      </c>
      <c r="C483">
        <f>IF(K482=2,C482+1,IF(D482&lt;Parameter!$G$13,QtnSeed!C482,QtnSeed!C482+1))</f>
        <v>8</v>
      </c>
      <c r="D483">
        <f t="shared" ref="D483:D546" si="57">IF(K482=2,2,IF(J482=1,D482+1,D482))</f>
        <v>7</v>
      </c>
      <c r="E483">
        <f>IF(E482+1&lt;=Parameter!$G$13,E482+1,2)</f>
        <v>7</v>
      </c>
      <c r="I483">
        <f>IF(D483=Parameter!$G$13-1,1,0)</f>
        <v>0</v>
      </c>
      <c r="J483">
        <f>IF(E483=Parameter!$G$13,1,0)</f>
        <v>0</v>
      </c>
      <c r="K483">
        <f t="shared" ref="K483:K546" si="58">SUM(I483:J483)</f>
        <v>0</v>
      </c>
      <c r="N483">
        <f t="shared" si="52"/>
        <v>0</v>
      </c>
      <c r="O483">
        <f t="shared" si="53"/>
        <v>0</v>
      </c>
      <c r="P483">
        <f t="shared" si="54"/>
        <v>1</v>
      </c>
      <c r="Q483">
        <f>IF(C483&lt;=Parameter!$G$13,SUM(N483:P483),99)</f>
        <v>1</v>
      </c>
    </row>
    <row r="484" spans="1:17" x14ac:dyDescent="0.25">
      <c r="A484" t="str">
        <f t="shared" ca="1" si="55"/>
        <v/>
      </c>
      <c r="B484" t="str">
        <f t="shared" ca="1" si="56"/>
        <v/>
      </c>
      <c r="C484">
        <f>IF(K483=2,C483+1,IF(D483&lt;Parameter!$G$13,QtnSeed!C483,QtnSeed!C483+1))</f>
        <v>8</v>
      </c>
      <c r="D484">
        <f t="shared" si="57"/>
        <v>7</v>
      </c>
      <c r="E484">
        <f>IF(E483+1&lt;=Parameter!$G$13,E483+1,2)</f>
        <v>8</v>
      </c>
      <c r="I484">
        <f>IF(D484=Parameter!$G$13-1,1,0)</f>
        <v>0</v>
      </c>
      <c r="J484">
        <f>IF(E484=Parameter!$G$13,1,0)</f>
        <v>0</v>
      </c>
      <c r="K484">
        <f t="shared" si="58"/>
        <v>0</v>
      </c>
      <c r="N484">
        <f t="shared" si="52"/>
        <v>0</v>
      </c>
      <c r="O484">
        <f t="shared" si="53"/>
        <v>1</v>
      </c>
      <c r="P484">
        <f t="shared" si="54"/>
        <v>0</v>
      </c>
      <c r="Q484">
        <f>IF(C484&lt;=Parameter!$G$13,SUM(N484:P484),99)</f>
        <v>1</v>
      </c>
    </row>
    <row r="485" spans="1:17" x14ac:dyDescent="0.25">
      <c r="A485">
        <f t="shared" ca="1" si="55"/>
        <v>310</v>
      </c>
      <c r="B485">
        <f t="shared" ca="1" si="56"/>
        <v>0.34759754066271142</v>
      </c>
      <c r="C485">
        <f>IF(K484=2,C484+1,IF(D484&lt;Parameter!$G$13,QtnSeed!C484,QtnSeed!C484+1))</f>
        <v>8</v>
      </c>
      <c r="D485">
        <f t="shared" si="57"/>
        <v>7</v>
      </c>
      <c r="E485">
        <f>IF(E484+1&lt;=Parameter!$G$13,E484+1,2)</f>
        <v>9</v>
      </c>
      <c r="I485">
        <f>IF(D485=Parameter!$G$13-1,1,0)</f>
        <v>0</v>
      </c>
      <c r="J485">
        <f>IF(E485=Parameter!$G$13,1,0)</f>
        <v>0</v>
      </c>
      <c r="K485">
        <f t="shared" si="58"/>
        <v>0</v>
      </c>
      <c r="N485">
        <f t="shared" si="52"/>
        <v>0</v>
      </c>
      <c r="O485">
        <f t="shared" si="53"/>
        <v>0</v>
      </c>
      <c r="P485">
        <f t="shared" si="54"/>
        <v>0</v>
      </c>
      <c r="Q485">
        <f>IF(C485&lt;=Parameter!$G$13,SUM(N485:P485),99)</f>
        <v>0</v>
      </c>
    </row>
    <row r="486" spans="1:17" x14ac:dyDescent="0.25">
      <c r="A486">
        <f t="shared" ca="1" si="55"/>
        <v>279</v>
      </c>
      <c r="B486">
        <f t="shared" ca="1" si="56"/>
        <v>0.41232160270336782</v>
      </c>
      <c r="C486">
        <f>IF(K485=2,C485+1,IF(D485&lt;Parameter!$G$13,QtnSeed!C485,QtnSeed!C485+1))</f>
        <v>8</v>
      </c>
      <c r="D486">
        <f t="shared" si="57"/>
        <v>7</v>
      </c>
      <c r="E486">
        <f>IF(E485+1&lt;=Parameter!$G$13,E485+1,2)</f>
        <v>10</v>
      </c>
      <c r="I486">
        <f>IF(D486=Parameter!$G$13-1,1,0)</f>
        <v>0</v>
      </c>
      <c r="J486">
        <f>IF(E486=Parameter!$G$13,1,0)</f>
        <v>1</v>
      </c>
      <c r="K486">
        <f t="shared" si="58"/>
        <v>1</v>
      </c>
      <c r="N486">
        <f t="shared" si="52"/>
        <v>0</v>
      </c>
      <c r="O486">
        <f t="shared" si="53"/>
        <v>0</v>
      </c>
      <c r="P486">
        <f t="shared" si="54"/>
        <v>0</v>
      </c>
      <c r="Q486">
        <f>IF(C486&lt;=Parameter!$G$13,SUM(N486:P486),99)</f>
        <v>0</v>
      </c>
    </row>
    <row r="487" spans="1:17" x14ac:dyDescent="0.25">
      <c r="A487" t="str">
        <f t="shared" ca="1" si="55"/>
        <v/>
      </c>
      <c r="B487" t="str">
        <f t="shared" ca="1" si="56"/>
        <v/>
      </c>
      <c r="C487">
        <f>IF(K486=2,C486+1,IF(D486&lt;Parameter!$G$13,QtnSeed!C486,QtnSeed!C486+1))</f>
        <v>8</v>
      </c>
      <c r="D487">
        <f t="shared" si="57"/>
        <v>8</v>
      </c>
      <c r="E487">
        <f>IF(E486+1&lt;=Parameter!$G$13,E486+1,2)</f>
        <v>2</v>
      </c>
      <c r="I487">
        <f>IF(D487=Parameter!$G$13-1,1,0)</f>
        <v>0</v>
      </c>
      <c r="J487">
        <f>IF(E487=Parameter!$G$13,1,0)</f>
        <v>0</v>
      </c>
      <c r="K487">
        <f t="shared" si="58"/>
        <v>0</v>
      </c>
      <c r="N487">
        <f t="shared" si="52"/>
        <v>1</v>
      </c>
      <c r="O487">
        <f t="shared" si="53"/>
        <v>0</v>
      </c>
      <c r="P487">
        <f t="shared" si="54"/>
        <v>0</v>
      </c>
      <c r="Q487">
        <f>IF(C487&lt;=Parameter!$G$13,SUM(N487:P487),99)</f>
        <v>1</v>
      </c>
    </row>
    <row r="488" spans="1:17" x14ac:dyDescent="0.25">
      <c r="A488" t="str">
        <f t="shared" ca="1" si="55"/>
        <v/>
      </c>
      <c r="B488" t="str">
        <f t="shared" ca="1" si="56"/>
        <v/>
      </c>
      <c r="C488">
        <f>IF(K487=2,C487+1,IF(D487&lt;Parameter!$G$13,QtnSeed!C487,QtnSeed!C487+1))</f>
        <v>8</v>
      </c>
      <c r="D488">
        <f t="shared" si="57"/>
        <v>8</v>
      </c>
      <c r="E488">
        <f>IF(E487+1&lt;=Parameter!$G$13,E487+1,2)</f>
        <v>3</v>
      </c>
      <c r="I488">
        <f>IF(D488=Parameter!$G$13-1,1,0)</f>
        <v>0</v>
      </c>
      <c r="J488">
        <f>IF(E488=Parameter!$G$13,1,0)</f>
        <v>0</v>
      </c>
      <c r="K488">
        <f t="shared" si="58"/>
        <v>0</v>
      </c>
      <c r="N488">
        <f t="shared" si="52"/>
        <v>1</v>
      </c>
      <c r="O488">
        <f t="shared" si="53"/>
        <v>0</v>
      </c>
      <c r="P488">
        <f t="shared" si="54"/>
        <v>0</v>
      </c>
      <c r="Q488">
        <f>IF(C488&lt;=Parameter!$G$13,SUM(N488:P488),99)</f>
        <v>1</v>
      </c>
    </row>
    <row r="489" spans="1:17" x14ac:dyDescent="0.25">
      <c r="A489" t="str">
        <f t="shared" ca="1" si="55"/>
        <v/>
      </c>
      <c r="B489" t="str">
        <f t="shared" ca="1" si="56"/>
        <v/>
      </c>
      <c r="C489">
        <f>IF(K488=2,C488+1,IF(D488&lt;Parameter!$G$13,QtnSeed!C488,QtnSeed!C488+1))</f>
        <v>8</v>
      </c>
      <c r="D489">
        <f t="shared" si="57"/>
        <v>8</v>
      </c>
      <c r="E489">
        <f>IF(E488+1&lt;=Parameter!$G$13,E488+1,2)</f>
        <v>4</v>
      </c>
      <c r="I489">
        <f>IF(D489=Parameter!$G$13-1,1,0)</f>
        <v>0</v>
      </c>
      <c r="J489">
        <f>IF(E489=Parameter!$G$13,1,0)</f>
        <v>0</v>
      </c>
      <c r="K489">
        <f t="shared" si="58"/>
        <v>0</v>
      </c>
      <c r="N489">
        <f t="shared" si="52"/>
        <v>1</v>
      </c>
      <c r="O489">
        <f t="shared" si="53"/>
        <v>0</v>
      </c>
      <c r="P489">
        <f t="shared" si="54"/>
        <v>0</v>
      </c>
      <c r="Q489">
        <f>IF(C489&lt;=Parameter!$G$13,SUM(N489:P489),99)</f>
        <v>1</v>
      </c>
    </row>
    <row r="490" spans="1:17" x14ac:dyDescent="0.25">
      <c r="A490" t="str">
        <f t="shared" ca="1" si="55"/>
        <v/>
      </c>
      <c r="B490" t="str">
        <f t="shared" ca="1" si="56"/>
        <v/>
      </c>
      <c r="C490">
        <f>IF(K489=2,C489+1,IF(D489&lt;Parameter!$G$13,QtnSeed!C489,QtnSeed!C489+1))</f>
        <v>8</v>
      </c>
      <c r="D490">
        <f t="shared" si="57"/>
        <v>8</v>
      </c>
      <c r="E490">
        <f>IF(E489+1&lt;=Parameter!$G$13,E489+1,2)</f>
        <v>5</v>
      </c>
      <c r="I490">
        <f>IF(D490=Parameter!$G$13-1,1,0)</f>
        <v>0</v>
      </c>
      <c r="J490">
        <f>IF(E490=Parameter!$G$13,1,0)</f>
        <v>0</v>
      </c>
      <c r="K490">
        <f t="shared" si="58"/>
        <v>0</v>
      </c>
      <c r="N490">
        <f t="shared" si="52"/>
        <v>1</v>
      </c>
      <c r="O490">
        <f t="shared" si="53"/>
        <v>0</v>
      </c>
      <c r="P490">
        <f t="shared" si="54"/>
        <v>0</v>
      </c>
      <c r="Q490">
        <f>IF(C490&lt;=Parameter!$G$13,SUM(N490:P490),99)</f>
        <v>1</v>
      </c>
    </row>
    <row r="491" spans="1:17" x14ac:dyDescent="0.25">
      <c r="A491" t="str">
        <f t="shared" ca="1" si="55"/>
        <v/>
      </c>
      <c r="B491" t="str">
        <f t="shared" ca="1" si="56"/>
        <v/>
      </c>
      <c r="C491">
        <f>IF(K490=2,C490+1,IF(D490&lt;Parameter!$G$13,QtnSeed!C490,QtnSeed!C490+1))</f>
        <v>8</v>
      </c>
      <c r="D491">
        <f t="shared" si="57"/>
        <v>8</v>
      </c>
      <c r="E491">
        <f>IF(E490+1&lt;=Parameter!$G$13,E490+1,2)</f>
        <v>6</v>
      </c>
      <c r="I491">
        <f>IF(D491=Parameter!$G$13-1,1,0)</f>
        <v>0</v>
      </c>
      <c r="J491">
        <f>IF(E491=Parameter!$G$13,1,0)</f>
        <v>0</v>
      </c>
      <c r="K491">
        <f t="shared" si="58"/>
        <v>0</v>
      </c>
      <c r="N491">
        <f t="shared" si="52"/>
        <v>1</v>
      </c>
      <c r="O491">
        <f t="shared" si="53"/>
        <v>0</v>
      </c>
      <c r="P491">
        <f t="shared" si="54"/>
        <v>0</v>
      </c>
      <c r="Q491">
        <f>IF(C491&lt;=Parameter!$G$13,SUM(N491:P491),99)</f>
        <v>1</v>
      </c>
    </row>
    <row r="492" spans="1:17" x14ac:dyDescent="0.25">
      <c r="A492" t="str">
        <f t="shared" ca="1" si="55"/>
        <v/>
      </c>
      <c r="B492" t="str">
        <f t="shared" ca="1" si="56"/>
        <v/>
      </c>
      <c r="C492">
        <f>IF(K491=2,C491+1,IF(D491&lt;Parameter!$G$13,QtnSeed!C491,QtnSeed!C491+1))</f>
        <v>8</v>
      </c>
      <c r="D492">
        <f t="shared" si="57"/>
        <v>8</v>
      </c>
      <c r="E492">
        <f>IF(E491+1&lt;=Parameter!$G$13,E491+1,2)</f>
        <v>7</v>
      </c>
      <c r="I492">
        <f>IF(D492=Parameter!$G$13-1,1,0)</f>
        <v>0</v>
      </c>
      <c r="J492">
        <f>IF(E492=Parameter!$G$13,1,0)</f>
        <v>0</v>
      </c>
      <c r="K492">
        <f t="shared" si="58"/>
        <v>0</v>
      </c>
      <c r="N492">
        <f t="shared" si="52"/>
        <v>1</v>
      </c>
      <c r="O492">
        <f t="shared" si="53"/>
        <v>0</v>
      </c>
      <c r="P492">
        <f t="shared" si="54"/>
        <v>0</v>
      </c>
      <c r="Q492">
        <f>IF(C492&lt;=Parameter!$G$13,SUM(N492:P492),99)</f>
        <v>1</v>
      </c>
    </row>
    <row r="493" spans="1:17" x14ac:dyDescent="0.25">
      <c r="A493" t="str">
        <f t="shared" ca="1" si="55"/>
        <v/>
      </c>
      <c r="B493" t="str">
        <f t="shared" ca="1" si="56"/>
        <v/>
      </c>
      <c r="C493">
        <f>IF(K492=2,C492+1,IF(D492&lt;Parameter!$G$13,QtnSeed!C492,QtnSeed!C492+1))</f>
        <v>8</v>
      </c>
      <c r="D493">
        <f t="shared" si="57"/>
        <v>8</v>
      </c>
      <c r="E493">
        <f>IF(E492+1&lt;=Parameter!$G$13,E492+1,2)</f>
        <v>8</v>
      </c>
      <c r="I493">
        <f>IF(D493=Parameter!$G$13-1,1,0)</f>
        <v>0</v>
      </c>
      <c r="J493">
        <f>IF(E493=Parameter!$G$13,1,0)</f>
        <v>0</v>
      </c>
      <c r="K493">
        <f t="shared" si="58"/>
        <v>0</v>
      </c>
      <c r="N493">
        <f t="shared" si="52"/>
        <v>1</v>
      </c>
      <c r="O493">
        <f t="shared" si="53"/>
        <v>1</v>
      </c>
      <c r="P493">
        <f t="shared" si="54"/>
        <v>1</v>
      </c>
      <c r="Q493">
        <f>IF(C493&lt;=Parameter!$G$13,SUM(N493:P493),99)</f>
        <v>3</v>
      </c>
    </row>
    <row r="494" spans="1:17" x14ac:dyDescent="0.25">
      <c r="A494" t="str">
        <f t="shared" ca="1" si="55"/>
        <v/>
      </c>
      <c r="B494" t="str">
        <f t="shared" ca="1" si="56"/>
        <v/>
      </c>
      <c r="C494">
        <f>IF(K493=2,C493+1,IF(D493&lt;Parameter!$G$13,QtnSeed!C493,QtnSeed!C493+1))</f>
        <v>8</v>
      </c>
      <c r="D494">
        <f t="shared" si="57"/>
        <v>8</v>
      </c>
      <c r="E494">
        <f>IF(E493+1&lt;=Parameter!$G$13,E493+1,2)</f>
        <v>9</v>
      </c>
      <c r="I494">
        <f>IF(D494=Parameter!$G$13-1,1,0)</f>
        <v>0</v>
      </c>
      <c r="J494">
        <f>IF(E494=Parameter!$G$13,1,0)</f>
        <v>0</v>
      </c>
      <c r="K494">
        <f t="shared" si="58"/>
        <v>0</v>
      </c>
      <c r="N494">
        <f t="shared" ref="N494:N557" si="59">IF(C494=D494,1,0)</f>
        <v>1</v>
      </c>
      <c r="O494">
        <f t="shared" ref="O494:O557" si="60">IF(C494=E494,1,0)</f>
        <v>0</v>
      </c>
      <c r="P494">
        <f t="shared" ref="P494:P557" si="61">IF(D494=E494,1,0)</f>
        <v>0</v>
      </c>
      <c r="Q494">
        <f>IF(C494&lt;=Parameter!$G$13,SUM(N494:P494),99)</f>
        <v>1</v>
      </c>
    </row>
    <row r="495" spans="1:17" x14ac:dyDescent="0.25">
      <c r="A495" t="str">
        <f t="shared" ca="1" si="55"/>
        <v/>
      </c>
      <c r="B495" t="str">
        <f t="shared" ca="1" si="56"/>
        <v/>
      </c>
      <c r="C495">
        <f>IF(K494=2,C494+1,IF(D494&lt;Parameter!$G$13,QtnSeed!C494,QtnSeed!C494+1))</f>
        <v>8</v>
      </c>
      <c r="D495">
        <f t="shared" si="57"/>
        <v>8</v>
      </c>
      <c r="E495">
        <f>IF(E494+1&lt;=Parameter!$G$13,E494+1,2)</f>
        <v>10</v>
      </c>
      <c r="I495">
        <f>IF(D495=Parameter!$G$13-1,1,0)</f>
        <v>0</v>
      </c>
      <c r="J495">
        <f>IF(E495=Parameter!$G$13,1,0)</f>
        <v>1</v>
      </c>
      <c r="K495">
        <f t="shared" si="58"/>
        <v>1</v>
      </c>
      <c r="N495">
        <f t="shared" si="59"/>
        <v>1</v>
      </c>
      <c r="O495">
        <f t="shared" si="60"/>
        <v>0</v>
      </c>
      <c r="P495">
        <f t="shared" si="61"/>
        <v>0</v>
      </c>
      <c r="Q495">
        <f>IF(C495&lt;=Parameter!$G$13,SUM(N495:P495),99)</f>
        <v>1</v>
      </c>
    </row>
    <row r="496" spans="1:17" x14ac:dyDescent="0.25">
      <c r="A496">
        <f t="shared" ca="1" si="55"/>
        <v>448</v>
      </c>
      <c r="B496">
        <f t="shared" ca="1" si="56"/>
        <v>1.0958769354274533E-3</v>
      </c>
      <c r="C496">
        <f>IF(K495=2,C495+1,IF(D495&lt;Parameter!$G$13,QtnSeed!C495,QtnSeed!C495+1))</f>
        <v>8</v>
      </c>
      <c r="D496">
        <f t="shared" si="57"/>
        <v>9</v>
      </c>
      <c r="E496">
        <f>IF(E495+1&lt;=Parameter!$G$13,E495+1,2)</f>
        <v>2</v>
      </c>
      <c r="I496">
        <f>IF(D496=Parameter!$G$13-1,1,0)</f>
        <v>1</v>
      </c>
      <c r="J496">
        <f>IF(E496=Parameter!$G$13,1,0)</f>
        <v>0</v>
      </c>
      <c r="K496">
        <f t="shared" si="58"/>
        <v>1</v>
      </c>
      <c r="N496">
        <f t="shared" si="59"/>
        <v>0</v>
      </c>
      <c r="O496">
        <f t="shared" si="60"/>
        <v>0</v>
      </c>
      <c r="P496">
        <f t="shared" si="61"/>
        <v>0</v>
      </c>
      <c r="Q496">
        <f>IF(C496&lt;=Parameter!$G$13,SUM(N496:P496),99)</f>
        <v>0</v>
      </c>
    </row>
    <row r="497" spans="1:17" x14ac:dyDescent="0.25">
      <c r="A497">
        <f t="shared" ca="1" si="55"/>
        <v>304</v>
      </c>
      <c r="B497">
        <f t="shared" ca="1" si="56"/>
        <v>0.35834219189171945</v>
      </c>
      <c r="C497">
        <f>IF(K496=2,C496+1,IF(D496&lt;Parameter!$G$13,QtnSeed!C496,QtnSeed!C496+1))</f>
        <v>8</v>
      </c>
      <c r="D497">
        <f t="shared" si="57"/>
        <v>9</v>
      </c>
      <c r="E497">
        <f>IF(E496+1&lt;=Parameter!$G$13,E496+1,2)</f>
        <v>3</v>
      </c>
      <c r="I497">
        <f>IF(D497=Parameter!$G$13-1,1,0)</f>
        <v>1</v>
      </c>
      <c r="J497">
        <f>IF(E497=Parameter!$G$13,1,0)</f>
        <v>0</v>
      </c>
      <c r="K497">
        <f t="shared" si="58"/>
        <v>1</v>
      </c>
      <c r="N497">
        <f t="shared" si="59"/>
        <v>0</v>
      </c>
      <c r="O497">
        <f t="shared" si="60"/>
        <v>0</v>
      </c>
      <c r="P497">
        <f t="shared" si="61"/>
        <v>0</v>
      </c>
      <c r="Q497">
        <f>IF(C497&lt;=Parameter!$G$13,SUM(N497:P497),99)</f>
        <v>0</v>
      </c>
    </row>
    <row r="498" spans="1:17" x14ac:dyDescent="0.25">
      <c r="A498">
        <f t="shared" ca="1" si="55"/>
        <v>229</v>
      </c>
      <c r="B498">
        <f t="shared" ca="1" si="56"/>
        <v>0.5165093602346178</v>
      </c>
      <c r="C498">
        <f>IF(K497=2,C497+1,IF(D497&lt;Parameter!$G$13,QtnSeed!C497,QtnSeed!C497+1))</f>
        <v>8</v>
      </c>
      <c r="D498">
        <f t="shared" si="57"/>
        <v>9</v>
      </c>
      <c r="E498">
        <f>IF(E497+1&lt;=Parameter!$G$13,E497+1,2)</f>
        <v>4</v>
      </c>
      <c r="I498">
        <f>IF(D498=Parameter!$G$13-1,1,0)</f>
        <v>1</v>
      </c>
      <c r="J498">
        <f>IF(E498=Parameter!$G$13,1,0)</f>
        <v>0</v>
      </c>
      <c r="K498">
        <f t="shared" si="58"/>
        <v>1</v>
      </c>
      <c r="N498">
        <f t="shared" si="59"/>
        <v>0</v>
      </c>
      <c r="O498">
        <f t="shared" si="60"/>
        <v>0</v>
      </c>
      <c r="P498">
        <f t="shared" si="61"/>
        <v>0</v>
      </c>
      <c r="Q498">
        <f>IF(C498&lt;=Parameter!$G$13,SUM(N498:P498),99)</f>
        <v>0</v>
      </c>
    </row>
    <row r="499" spans="1:17" x14ac:dyDescent="0.25">
      <c r="A499">
        <f t="shared" ca="1" si="55"/>
        <v>293</v>
      </c>
      <c r="B499">
        <f t="shared" ca="1" si="56"/>
        <v>0.38504065620077355</v>
      </c>
      <c r="C499">
        <f>IF(K498=2,C498+1,IF(D498&lt;Parameter!$G$13,QtnSeed!C498,QtnSeed!C498+1))</f>
        <v>8</v>
      </c>
      <c r="D499">
        <f t="shared" si="57"/>
        <v>9</v>
      </c>
      <c r="E499">
        <f>IF(E498+1&lt;=Parameter!$G$13,E498+1,2)</f>
        <v>5</v>
      </c>
      <c r="I499">
        <f>IF(D499=Parameter!$G$13-1,1,0)</f>
        <v>1</v>
      </c>
      <c r="J499">
        <f>IF(E499=Parameter!$G$13,1,0)</f>
        <v>0</v>
      </c>
      <c r="K499">
        <f t="shared" si="58"/>
        <v>1</v>
      </c>
      <c r="N499">
        <f t="shared" si="59"/>
        <v>0</v>
      </c>
      <c r="O499">
        <f t="shared" si="60"/>
        <v>0</v>
      </c>
      <c r="P499">
        <f t="shared" si="61"/>
        <v>0</v>
      </c>
      <c r="Q499">
        <f>IF(C499&lt;=Parameter!$G$13,SUM(N499:P499),99)</f>
        <v>0</v>
      </c>
    </row>
    <row r="500" spans="1:17" x14ac:dyDescent="0.25">
      <c r="A500">
        <f t="shared" ca="1" si="55"/>
        <v>268</v>
      </c>
      <c r="B500">
        <f t="shared" ca="1" si="56"/>
        <v>0.4415278388750713</v>
      </c>
      <c r="C500">
        <f>IF(K499=2,C499+1,IF(D499&lt;Parameter!$G$13,QtnSeed!C499,QtnSeed!C499+1))</f>
        <v>8</v>
      </c>
      <c r="D500">
        <f t="shared" si="57"/>
        <v>9</v>
      </c>
      <c r="E500">
        <f>IF(E499+1&lt;=Parameter!$G$13,E499+1,2)</f>
        <v>6</v>
      </c>
      <c r="I500">
        <f>IF(D500=Parameter!$G$13-1,1,0)</f>
        <v>1</v>
      </c>
      <c r="J500">
        <f>IF(E500=Parameter!$G$13,1,0)</f>
        <v>0</v>
      </c>
      <c r="K500">
        <f t="shared" si="58"/>
        <v>1</v>
      </c>
      <c r="N500">
        <f t="shared" si="59"/>
        <v>0</v>
      </c>
      <c r="O500">
        <f t="shared" si="60"/>
        <v>0</v>
      </c>
      <c r="P500">
        <f t="shared" si="61"/>
        <v>0</v>
      </c>
      <c r="Q500">
        <f>IF(C500&lt;=Parameter!$G$13,SUM(N500:P500),99)</f>
        <v>0</v>
      </c>
    </row>
    <row r="501" spans="1:17" x14ac:dyDescent="0.25">
      <c r="A501">
        <f t="shared" ca="1" si="55"/>
        <v>341</v>
      </c>
      <c r="B501">
        <f t="shared" ca="1" si="56"/>
        <v>0.26589288653908449</v>
      </c>
      <c r="C501">
        <f>IF(K500=2,C500+1,IF(D500&lt;Parameter!$G$13,QtnSeed!C500,QtnSeed!C500+1))</f>
        <v>8</v>
      </c>
      <c r="D501">
        <f t="shared" si="57"/>
        <v>9</v>
      </c>
      <c r="E501">
        <f>IF(E500+1&lt;=Parameter!$G$13,E500+1,2)</f>
        <v>7</v>
      </c>
      <c r="I501">
        <f>IF(D501=Parameter!$G$13-1,1,0)</f>
        <v>1</v>
      </c>
      <c r="J501">
        <f>IF(E501=Parameter!$G$13,1,0)</f>
        <v>0</v>
      </c>
      <c r="K501">
        <f t="shared" si="58"/>
        <v>1</v>
      </c>
      <c r="N501">
        <f t="shared" si="59"/>
        <v>0</v>
      </c>
      <c r="O501">
        <f t="shared" si="60"/>
        <v>0</v>
      </c>
      <c r="P501">
        <f t="shared" si="61"/>
        <v>0</v>
      </c>
      <c r="Q501">
        <f>IF(C501&lt;=Parameter!$G$13,SUM(N501:P501),99)</f>
        <v>0</v>
      </c>
    </row>
    <row r="502" spans="1:17" x14ac:dyDescent="0.25">
      <c r="A502" t="str">
        <f t="shared" ca="1" si="55"/>
        <v/>
      </c>
      <c r="B502" t="str">
        <f t="shared" ca="1" si="56"/>
        <v/>
      </c>
      <c r="C502">
        <f>IF(K501=2,C501+1,IF(D501&lt;Parameter!$G$13,QtnSeed!C501,QtnSeed!C501+1))</f>
        <v>8</v>
      </c>
      <c r="D502">
        <f t="shared" si="57"/>
        <v>9</v>
      </c>
      <c r="E502">
        <f>IF(E501+1&lt;=Parameter!$G$13,E501+1,2)</f>
        <v>8</v>
      </c>
      <c r="I502">
        <f>IF(D502=Parameter!$G$13-1,1,0)</f>
        <v>1</v>
      </c>
      <c r="J502">
        <f>IF(E502=Parameter!$G$13,1,0)</f>
        <v>0</v>
      </c>
      <c r="K502">
        <f t="shared" si="58"/>
        <v>1</v>
      </c>
      <c r="N502">
        <f t="shared" si="59"/>
        <v>0</v>
      </c>
      <c r="O502">
        <f t="shared" si="60"/>
        <v>1</v>
      </c>
      <c r="P502">
        <f t="shared" si="61"/>
        <v>0</v>
      </c>
      <c r="Q502">
        <f>IF(C502&lt;=Parameter!$G$13,SUM(N502:P502),99)</f>
        <v>1</v>
      </c>
    </row>
    <row r="503" spans="1:17" x14ac:dyDescent="0.25">
      <c r="A503" t="str">
        <f t="shared" ca="1" si="55"/>
        <v/>
      </c>
      <c r="B503" t="str">
        <f t="shared" ca="1" si="56"/>
        <v/>
      </c>
      <c r="C503">
        <f>IF(K502=2,C502+1,IF(D502&lt;Parameter!$G$13,QtnSeed!C502,QtnSeed!C502+1))</f>
        <v>8</v>
      </c>
      <c r="D503">
        <f t="shared" si="57"/>
        <v>9</v>
      </c>
      <c r="E503">
        <f>IF(E502+1&lt;=Parameter!$G$13,E502+1,2)</f>
        <v>9</v>
      </c>
      <c r="I503">
        <f>IF(D503=Parameter!$G$13-1,1,0)</f>
        <v>1</v>
      </c>
      <c r="J503">
        <f>IF(E503=Parameter!$G$13,1,0)</f>
        <v>0</v>
      </c>
      <c r="K503">
        <f t="shared" si="58"/>
        <v>1</v>
      </c>
      <c r="N503">
        <f t="shared" si="59"/>
        <v>0</v>
      </c>
      <c r="O503">
        <f t="shared" si="60"/>
        <v>0</v>
      </c>
      <c r="P503">
        <f t="shared" si="61"/>
        <v>1</v>
      </c>
      <c r="Q503">
        <f>IF(C503&lt;=Parameter!$G$13,SUM(N503:P503),99)</f>
        <v>1</v>
      </c>
    </row>
    <row r="504" spans="1:17" x14ac:dyDescent="0.25">
      <c r="A504">
        <f t="shared" ca="1" si="55"/>
        <v>320</v>
      </c>
      <c r="B504">
        <f t="shared" ca="1" si="56"/>
        <v>0.32208610699124318</v>
      </c>
      <c r="C504">
        <f>IF(K503=2,C503+1,IF(D503&lt;Parameter!$G$13,QtnSeed!C503,QtnSeed!C503+1))</f>
        <v>8</v>
      </c>
      <c r="D504">
        <f t="shared" si="57"/>
        <v>9</v>
      </c>
      <c r="E504">
        <f>IF(E503+1&lt;=Parameter!$G$13,E503+1,2)</f>
        <v>10</v>
      </c>
      <c r="I504">
        <f>IF(D504=Parameter!$G$13-1,1,0)</f>
        <v>1</v>
      </c>
      <c r="J504">
        <f>IF(E504=Parameter!$G$13,1,0)</f>
        <v>1</v>
      </c>
      <c r="K504">
        <f t="shared" si="58"/>
        <v>2</v>
      </c>
      <c r="N504">
        <f t="shared" si="59"/>
        <v>0</v>
      </c>
      <c r="O504">
        <f t="shared" si="60"/>
        <v>0</v>
      </c>
      <c r="P504">
        <f t="shared" si="61"/>
        <v>0</v>
      </c>
      <c r="Q504">
        <f>IF(C504&lt;=Parameter!$G$13,SUM(N504:P504),99)</f>
        <v>0</v>
      </c>
    </row>
    <row r="505" spans="1:17" x14ac:dyDescent="0.25">
      <c r="A505" t="str">
        <f t="shared" ca="1" si="55"/>
        <v/>
      </c>
      <c r="B505" t="str">
        <f t="shared" ca="1" si="56"/>
        <v/>
      </c>
      <c r="C505">
        <f>IF(K504=2,C504+1,IF(D504&lt;Parameter!$G$13,QtnSeed!C504,QtnSeed!C504+1))</f>
        <v>9</v>
      </c>
      <c r="D505">
        <f t="shared" si="57"/>
        <v>2</v>
      </c>
      <c r="E505">
        <f>IF(E504+1&lt;=Parameter!$G$13,E504+1,2)</f>
        <v>2</v>
      </c>
      <c r="I505">
        <f>IF(D505=Parameter!$G$13-1,1,0)</f>
        <v>0</v>
      </c>
      <c r="J505">
        <f>IF(E505=Parameter!$G$13,1,0)</f>
        <v>0</v>
      </c>
      <c r="K505">
        <f t="shared" si="58"/>
        <v>0</v>
      </c>
      <c r="N505">
        <f t="shared" si="59"/>
        <v>0</v>
      </c>
      <c r="O505">
        <f t="shared" si="60"/>
        <v>0</v>
      </c>
      <c r="P505">
        <f t="shared" si="61"/>
        <v>1</v>
      </c>
      <c r="Q505">
        <f>IF(C505&lt;=Parameter!$G$13,SUM(N505:P505),99)</f>
        <v>1</v>
      </c>
    </row>
    <row r="506" spans="1:17" x14ac:dyDescent="0.25">
      <c r="A506">
        <f t="shared" ca="1" si="55"/>
        <v>446</v>
      </c>
      <c r="B506">
        <f t="shared" ca="1" si="56"/>
        <v>2.37662965235097E-3</v>
      </c>
      <c r="C506">
        <f>IF(K505=2,C505+1,IF(D505&lt;Parameter!$G$13,QtnSeed!C505,QtnSeed!C505+1))</f>
        <v>9</v>
      </c>
      <c r="D506">
        <f t="shared" si="57"/>
        <v>2</v>
      </c>
      <c r="E506">
        <f>IF(E505+1&lt;=Parameter!$G$13,E505+1,2)</f>
        <v>3</v>
      </c>
      <c r="I506">
        <f>IF(D506=Parameter!$G$13-1,1,0)</f>
        <v>0</v>
      </c>
      <c r="J506">
        <f>IF(E506=Parameter!$G$13,1,0)</f>
        <v>0</v>
      </c>
      <c r="K506">
        <f t="shared" si="58"/>
        <v>0</v>
      </c>
      <c r="N506">
        <f t="shared" si="59"/>
        <v>0</v>
      </c>
      <c r="O506">
        <f t="shared" si="60"/>
        <v>0</v>
      </c>
      <c r="P506">
        <f t="shared" si="61"/>
        <v>0</v>
      </c>
      <c r="Q506">
        <f>IF(C506&lt;=Parameter!$G$13,SUM(N506:P506),99)</f>
        <v>0</v>
      </c>
    </row>
    <row r="507" spans="1:17" x14ac:dyDescent="0.25">
      <c r="A507">
        <f t="shared" ca="1" si="55"/>
        <v>250</v>
      </c>
      <c r="B507">
        <f t="shared" ca="1" si="56"/>
        <v>0.46927597517187902</v>
      </c>
      <c r="C507">
        <f>IF(K506=2,C506+1,IF(D506&lt;Parameter!$G$13,QtnSeed!C506,QtnSeed!C506+1))</f>
        <v>9</v>
      </c>
      <c r="D507">
        <f t="shared" si="57"/>
        <v>2</v>
      </c>
      <c r="E507">
        <f>IF(E506+1&lt;=Parameter!$G$13,E506+1,2)</f>
        <v>4</v>
      </c>
      <c r="I507">
        <f>IF(D507=Parameter!$G$13-1,1,0)</f>
        <v>0</v>
      </c>
      <c r="J507">
        <f>IF(E507=Parameter!$G$13,1,0)</f>
        <v>0</v>
      </c>
      <c r="K507">
        <f t="shared" si="58"/>
        <v>0</v>
      </c>
      <c r="N507">
        <f t="shared" si="59"/>
        <v>0</v>
      </c>
      <c r="O507">
        <f t="shared" si="60"/>
        <v>0</v>
      </c>
      <c r="P507">
        <f t="shared" si="61"/>
        <v>0</v>
      </c>
      <c r="Q507">
        <f>IF(C507&lt;=Parameter!$G$13,SUM(N507:P507),99)</f>
        <v>0</v>
      </c>
    </row>
    <row r="508" spans="1:17" x14ac:dyDescent="0.25">
      <c r="A508">
        <f t="shared" ca="1" si="55"/>
        <v>75</v>
      </c>
      <c r="B508">
        <f t="shared" ca="1" si="56"/>
        <v>0.82411246091269652</v>
      </c>
      <c r="C508">
        <f>IF(K507=2,C507+1,IF(D507&lt;Parameter!$G$13,QtnSeed!C507,QtnSeed!C507+1))</f>
        <v>9</v>
      </c>
      <c r="D508">
        <f t="shared" si="57"/>
        <v>2</v>
      </c>
      <c r="E508">
        <f>IF(E507+1&lt;=Parameter!$G$13,E507+1,2)</f>
        <v>5</v>
      </c>
      <c r="I508">
        <f>IF(D508=Parameter!$G$13-1,1,0)</f>
        <v>0</v>
      </c>
      <c r="J508">
        <f>IF(E508=Parameter!$G$13,1,0)</f>
        <v>0</v>
      </c>
      <c r="K508">
        <f t="shared" si="58"/>
        <v>0</v>
      </c>
      <c r="N508">
        <f t="shared" si="59"/>
        <v>0</v>
      </c>
      <c r="O508">
        <f t="shared" si="60"/>
        <v>0</v>
      </c>
      <c r="P508">
        <f t="shared" si="61"/>
        <v>0</v>
      </c>
      <c r="Q508">
        <f>IF(C508&lt;=Parameter!$G$13,SUM(N508:P508),99)</f>
        <v>0</v>
      </c>
    </row>
    <row r="509" spans="1:17" x14ac:dyDescent="0.25">
      <c r="A509">
        <f t="shared" ca="1" si="55"/>
        <v>29</v>
      </c>
      <c r="B509">
        <f t="shared" ca="1" si="56"/>
        <v>0.92658030945496561</v>
      </c>
      <c r="C509">
        <f>IF(K508=2,C508+1,IF(D508&lt;Parameter!$G$13,QtnSeed!C508,QtnSeed!C508+1))</f>
        <v>9</v>
      </c>
      <c r="D509">
        <f t="shared" si="57"/>
        <v>2</v>
      </c>
      <c r="E509">
        <f>IF(E508+1&lt;=Parameter!$G$13,E508+1,2)</f>
        <v>6</v>
      </c>
      <c r="I509">
        <f>IF(D509=Parameter!$G$13-1,1,0)</f>
        <v>0</v>
      </c>
      <c r="J509">
        <f>IF(E509=Parameter!$G$13,1,0)</f>
        <v>0</v>
      </c>
      <c r="K509">
        <f t="shared" si="58"/>
        <v>0</v>
      </c>
      <c r="N509">
        <f t="shared" si="59"/>
        <v>0</v>
      </c>
      <c r="O509">
        <f t="shared" si="60"/>
        <v>0</v>
      </c>
      <c r="P509">
        <f t="shared" si="61"/>
        <v>0</v>
      </c>
      <c r="Q509">
        <f>IF(C509&lt;=Parameter!$G$13,SUM(N509:P509),99)</f>
        <v>0</v>
      </c>
    </row>
    <row r="510" spans="1:17" x14ac:dyDescent="0.25">
      <c r="A510">
        <f t="shared" ca="1" si="55"/>
        <v>79</v>
      </c>
      <c r="B510">
        <f t="shared" ca="1" si="56"/>
        <v>0.81638429440228066</v>
      </c>
      <c r="C510">
        <f>IF(K509=2,C509+1,IF(D509&lt;Parameter!$G$13,QtnSeed!C509,QtnSeed!C509+1))</f>
        <v>9</v>
      </c>
      <c r="D510">
        <f t="shared" si="57"/>
        <v>2</v>
      </c>
      <c r="E510">
        <f>IF(E509+1&lt;=Parameter!$G$13,E509+1,2)</f>
        <v>7</v>
      </c>
      <c r="I510">
        <f>IF(D510=Parameter!$G$13-1,1,0)</f>
        <v>0</v>
      </c>
      <c r="J510">
        <f>IF(E510=Parameter!$G$13,1,0)</f>
        <v>0</v>
      </c>
      <c r="K510">
        <f t="shared" si="58"/>
        <v>0</v>
      </c>
      <c r="N510">
        <f t="shared" si="59"/>
        <v>0</v>
      </c>
      <c r="O510">
        <f t="shared" si="60"/>
        <v>0</v>
      </c>
      <c r="P510">
        <f t="shared" si="61"/>
        <v>0</v>
      </c>
      <c r="Q510">
        <f>IF(C510&lt;=Parameter!$G$13,SUM(N510:P510),99)</f>
        <v>0</v>
      </c>
    </row>
    <row r="511" spans="1:17" x14ac:dyDescent="0.25">
      <c r="A511">
        <f t="shared" ca="1" si="55"/>
        <v>49</v>
      </c>
      <c r="B511">
        <f t="shared" ca="1" si="56"/>
        <v>0.87863956408130017</v>
      </c>
      <c r="C511">
        <f>IF(K510=2,C510+1,IF(D510&lt;Parameter!$G$13,QtnSeed!C510,QtnSeed!C510+1))</f>
        <v>9</v>
      </c>
      <c r="D511">
        <f t="shared" si="57"/>
        <v>2</v>
      </c>
      <c r="E511">
        <f>IF(E510+1&lt;=Parameter!$G$13,E510+1,2)</f>
        <v>8</v>
      </c>
      <c r="I511">
        <f>IF(D511=Parameter!$G$13-1,1,0)</f>
        <v>0</v>
      </c>
      <c r="J511">
        <f>IF(E511=Parameter!$G$13,1,0)</f>
        <v>0</v>
      </c>
      <c r="K511">
        <f t="shared" si="58"/>
        <v>0</v>
      </c>
      <c r="N511">
        <f t="shared" si="59"/>
        <v>0</v>
      </c>
      <c r="O511">
        <f t="shared" si="60"/>
        <v>0</v>
      </c>
      <c r="P511">
        <f t="shared" si="61"/>
        <v>0</v>
      </c>
      <c r="Q511">
        <f>IF(C511&lt;=Parameter!$G$13,SUM(N511:P511),99)</f>
        <v>0</v>
      </c>
    </row>
    <row r="512" spans="1:17" x14ac:dyDescent="0.25">
      <c r="A512" t="str">
        <f t="shared" ca="1" si="55"/>
        <v/>
      </c>
      <c r="B512" t="str">
        <f t="shared" ca="1" si="56"/>
        <v/>
      </c>
      <c r="C512">
        <f>IF(K511=2,C511+1,IF(D511&lt;Parameter!$G$13,QtnSeed!C511,QtnSeed!C511+1))</f>
        <v>9</v>
      </c>
      <c r="D512">
        <f t="shared" si="57"/>
        <v>2</v>
      </c>
      <c r="E512">
        <f>IF(E511+1&lt;=Parameter!$G$13,E511+1,2)</f>
        <v>9</v>
      </c>
      <c r="I512">
        <f>IF(D512=Parameter!$G$13-1,1,0)</f>
        <v>0</v>
      </c>
      <c r="J512">
        <f>IF(E512=Parameter!$G$13,1,0)</f>
        <v>0</v>
      </c>
      <c r="K512">
        <f t="shared" si="58"/>
        <v>0</v>
      </c>
      <c r="N512">
        <f t="shared" si="59"/>
        <v>0</v>
      </c>
      <c r="O512">
        <f t="shared" si="60"/>
        <v>1</v>
      </c>
      <c r="P512">
        <f t="shared" si="61"/>
        <v>0</v>
      </c>
      <c r="Q512">
        <f>IF(C512&lt;=Parameter!$G$13,SUM(N512:P512),99)</f>
        <v>1</v>
      </c>
    </row>
    <row r="513" spans="1:17" x14ac:dyDescent="0.25">
      <c r="A513">
        <f t="shared" ca="1" si="55"/>
        <v>288</v>
      </c>
      <c r="B513">
        <f t="shared" ca="1" si="56"/>
        <v>0.39700567515034824</v>
      </c>
      <c r="C513">
        <f>IF(K512=2,C512+1,IF(D512&lt;Parameter!$G$13,QtnSeed!C512,QtnSeed!C512+1))</f>
        <v>9</v>
      </c>
      <c r="D513">
        <f t="shared" si="57"/>
        <v>2</v>
      </c>
      <c r="E513">
        <f>IF(E512+1&lt;=Parameter!$G$13,E512+1,2)</f>
        <v>10</v>
      </c>
      <c r="I513">
        <f>IF(D513=Parameter!$G$13-1,1,0)</f>
        <v>0</v>
      </c>
      <c r="J513">
        <f>IF(E513=Parameter!$G$13,1,0)</f>
        <v>1</v>
      </c>
      <c r="K513">
        <f t="shared" si="58"/>
        <v>1</v>
      </c>
      <c r="N513">
        <f t="shared" si="59"/>
        <v>0</v>
      </c>
      <c r="O513">
        <f t="shared" si="60"/>
        <v>0</v>
      </c>
      <c r="P513">
        <f t="shared" si="61"/>
        <v>0</v>
      </c>
      <c r="Q513">
        <f>IF(C513&lt;=Parameter!$G$13,SUM(N513:P513),99)</f>
        <v>0</v>
      </c>
    </row>
    <row r="514" spans="1:17" x14ac:dyDescent="0.25">
      <c r="A514">
        <f t="shared" ref="A514:A577" ca="1" si="62">IF(B514&lt;&gt;"",RANK(B514,B:B),"")</f>
        <v>210</v>
      </c>
      <c r="B514">
        <f t="shared" ref="B514:B577" ca="1" si="63">IF(Q514=0,RAND(),"")</f>
        <v>0.55318320172818702</v>
      </c>
      <c r="C514">
        <f>IF(K513=2,C513+1,IF(D513&lt;Parameter!$G$13,QtnSeed!C513,QtnSeed!C513+1))</f>
        <v>9</v>
      </c>
      <c r="D514">
        <f t="shared" si="57"/>
        <v>3</v>
      </c>
      <c r="E514">
        <f>IF(E513+1&lt;=Parameter!$G$13,E513+1,2)</f>
        <v>2</v>
      </c>
      <c r="I514">
        <f>IF(D514=Parameter!$G$13-1,1,0)</f>
        <v>0</v>
      </c>
      <c r="J514">
        <f>IF(E514=Parameter!$G$13,1,0)</f>
        <v>0</v>
      </c>
      <c r="K514">
        <f t="shared" si="58"/>
        <v>0</v>
      </c>
      <c r="N514">
        <f t="shared" si="59"/>
        <v>0</v>
      </c>
      <c r="O514">
        <f t="shared" si="60"/>
        <v>0</v>
      </c>
      <c r="P514">
        <f t="shared" si="61"/>
        <v>0</v>
      </c>
      <c r="Q514">
        <f>IF(C514&lt;=Parameter!$G$13,SUM(N514:P514),99)</f>
        <v>0</v>
      </c>
    </row>
    <row r="515" spans="1:17" x14ac:dyDescent="0.25">
      <c r="A515" t="str">
        <f t="shared" ca="1" si="62"/>
        <v/>
      </c>
      <c r="B515" t="str">
        <f t="shared" ca="1" si="63"/>
        <v/>
      </c>
      <c r="C515">
        <f>IF(K514=2,C514+1,IF(D514&lt;Parameter!$G$13,QtnSeed!C514,QtnSeed!C514+1))</f>
        <v>9</v>
      </c>
      <c r="D515">
        <f t="shared" si="57"/>
        <v>3</v>
      </c>
      <c r="E515">
        <f>IF(E514+1&lt;=Parameter!$G$13,E514+1,2)</f>
        <v>3</v>
      </c>
      <c r="I515">
        <f>IF(D515=Parameter!$G$13-1,1,0)</f>
        <v>0</v>
      </c>
      <c r="J515">
        <f>IF(E515=Parameter!$G$13,1,0)</f>
        <v>0</v>
      </c>
      <c r="K515">
        <f t="shared" si="58"/>
        <v>0</v>
      </c>
      <c r="N515">
        <f t="shared" si="59"/>
        <v>0</v>
      </c>
      <c r="O515">
        <f t="shared" si="60"/>
        <v>0</v>
      </c>
      <c r="P515">
        <f t="shared" si="61"/>
        <v>1</v>
      </c>
      <c r="Q515">
        <f>IF(C515&lt;=Parameter!$G$13,SUM(N515:P515),99)</f>
        <v>1</v>
      </c>
    </row>
    <row r="516" spans="1:17" x14ac:dyDescent="0.25">
      <c r="A516">
        <f t="shared" ca="1" si="62"/>
        <v>393</v>
      </c>
      <c r="B516">
        <f t="shared" ca="1" si="63"/>
        <v>0.10979868119855662</v>
      </c>
      <c r="C516">
        <f>IF(K515=2,C515+1,IF(D515&lt;Parameter!$G$13,QtnSeed!C515,QtnSeed!C515+1))</f>
        <v>9</v>
      </c>
      <c r="D516">
        <f t="shared" si="57"/>
        <v>3</v>
      </c>
      <c r="E516">
        <f>IF(E515+1&lt;=Parameter!$G$13,E515+1,2)</f>
        <v>4</v>
      </c>
      <c r="I516">
        <f>IF(D516=Parameter!$G$13-1,1,0)</f>
        <v>0</v>
      </c>
      <c r="J516">
        <f>IF(E516=Parameter!$G$13,1,0)</f>
        <v>0</v>
      </c>
      <c r="K516">
        <f t="shared" si="58"/>
        <v>0</v>
      </c>
      <c r="N516">
        <f t="shared" si="59"/>
        <v>0</v>
      </c>
      <c r="O516">
        <f t="shared" si="60"/>
        <v>0</v>
      </c>
      <c r="P516">
        <f t="shared" si="61"/>
        <v>0</v>
      </c>
      <c r="Q516">
        <f>IF(C516&lt;=Parameter!$G$13,SUM(N516:P516),99)</f>
        <v>0</v>
      </c>
    </row>
    <row r="517" spans="1:17" x14ac:dyDescent="0.25">
      <c r="A517">
        <f t="shared" ca="1" si="62"/>
        <v>335</v>
      </c>
      <c r="B517">
        <f t="shared" ca="1" si="63"/>
        <v>0.28729808134772861</v>
      </c>
      <c r="C517">
        <f>IF(K516=2,C516+1,IF(D516&lt;Parameter!$G$13,QtnSeed!C516,QtnSeed!C516+1))</f>
        <v>9</v>
      </c>
      <c r="D517">
        <f t="shared" si="57"/>
        <v>3</v>
      </c>
      <c r="E517">
        <f>IF(E516+1&lt;=Parameter!$G$13,E516+1,2)</f>
        <v>5</v>
      </c>
      <c r="I517">
        <f>IF(D517=Parameter!$G$13-1,1,0)</f>
        <v>0</v>
      </c>
      <c r="J517">
        <f>IF(E517=Parameter!$G$13,1,0)</f>
        <v>0</v>
      </c>
      <c r="K517">
        <f t="shared" si="58"/>
        <v>0</v>
      </c>
      <c r="N517">
        <f t="shared" si="59"/>
        <v>0</v>
      </c>
      <c r="O517">
        <f t="shared" si="60"/>
        <v>0</v>
      </c>
      <c r="P517">
        <f t="shared" si="61"/>
        <v>0</v>
      </c>
      <c r="Q517">
        <f>IF(C517&lt;=Parameter!$G$13,SUM(N517:P517),99)</f>
        <v>0</v>
      </c>
    </row>
    <row r="518" spans="1:17" x14ac:dyDescent="0.25">
      <c r="A518">
        <f t="shared" ca="1" si="62"/>
        <v>437</v>
      </c>
      <c r="B518">
        <f t="shared" ca="1" si="63"/>
        <v>1.0844549122437264E-2</v>
      </c>
      <c r="C518">
        <f>IF(K517=2,C517+1,IF(D517&lt;Parameter!$G$13,QtnSeed!C517,QtnSeed!C517+1))</f>
        <v>9</v>
      </c>
      <c r="D518">
        <f t="shared" si="57"/>
        <v>3</v>
      </c>
      <c r="E518">
        <f>IF(E517+1&lt;=Parameter!$G$13,E517+1,2)</f>
        <v>6</v>
      </c>
      <c r="I518">
        <f>IF(D518=Parameter!$G$13-1,1,0)</f>
        <v>0</v>
      </c>
      <c r="J518">
        <f>IF(E518=Parameter!$G$13,1,0)</f>
        <v>0</v>
      </c>
      <c r="K518">
        <f t="shared" si="58"/>
        <v>0</v>
      </c>
      <c r="N518">
        <f t="shared" si="59"/>
        <v>0</v>
      </c>
      <c r="O518">
        <f t="shared" si="60"/>
        <v>0</v>
      </c>
      <c r="P518">
        <f t="shared" si="61"/>
        <v>0</v>
      </c>
      <c r="Q518">
        <f>IF(C518&lt;=Parameter!$G$13,SUM(N518:P518),99)</f>
        <v>0</v>
      </c>
    </row>
    <row r="519" spans="1:17" x14ac:dyDescent="0.25">
      <c r="A519">
        <f t="shared" ca="1" si="62"/>
        <v>244</v>
      </c>
      <c r="B519">
        <f t="shared" ca="1" si="63"/>
        <v>0.48449845581617523</v>
      </c>
      <c r="C519">
        <f>IF(K518=2,C518+1,IF(D518&lt;Parameter!$G$13,QtnSeed!C518,QtnSeed!C518+1))</f>
        <v>9</v>
      </c>
      <c r="D519">
        <f t="shared" si="57"/>
        <v>3</v>
      </c>
      <c r="E519">
        <f>IF(E518+1&lt;=Parameter!$G$13,E518+1,2)</f>
        <v>7</v>
      </c>
      <c r="I519">
        <f>IF(D519=Parameter!$G$13-1,1,0)</f>
        <v>0</v>
      </c>
      <c r="J519">
        <f>IF(E519=Parameter!$G$13,1,0)</f>
        <v>0</v>
      </c>
      <c r="K519">
        <f t="shared" si="58"/>
        <v>0</v>
      </c>
      <c r="N519">
        <f t="shared" si="59"/>
        <v>0</v>
      </c>
      <c r="O519">
        <f t="shared" si="60"/>
        <v>0</v>
      </c>
      <c r="P519">
        <f t="shared" si="61"/>
        <v>0</v>
      </c>
      <c r="Q519">
        <f>IF(C519&lt;=Parameter!$G$13,SUM(N519:P519),99)</f>
        <v>0</v>
      </c>
    </row>
    <row r="520" spans="1:17" x14ac:dyDescent="0.25">
      <c r="A520">
        <f t="shared" ca="1" si="62"/>
        <v>231</v>
      </c>
      <c r="B520">
        <f t="shared" ca="1" si="63"/>
        <v>0.51163443761825844</v>
      </c>
      <c r="C520">
        <f>IF(K519=2,C519+1,IF(D519&lt;Parameter!$G$13,QtnSeed!C519,QtnSeed!C519+1))</f>
        <v>9</v>
      </c>
      <c r="D520">
        <f t="shared" si="57"/>
        <v>3</v>
      </c>
      <c r="E520">
        <f>IF(E519+1&lt;=Parameter!$G$13,E519+1,2)</f>
        <v>8</v>
      </c>
      <c r="I520">
        <f>IF(D520=Parameter!$G$13-1,1,0)</f>
        <v>0</v>
      </c>
      <c r="J520">
        <f>IF(E520=Parameter!$G$13,1,0)</f>
        <v>0</v>
      </c>
      <c r="K520">
        <f t="shared" si="58"/>
        <v>0</v>
      </c>
      <c r="N520">
        <f t="shared" si="59"/>
        <v>0</v>
      </c>
      <c r="O520">
        <f t="shared" si="60"/>
        <v>0</v>
      </c>
      <c r="P520">
        <f t="shared" si="61"/>
        <v>0</v>
      </c>
      <c r="Q520">
        <f>IF(C520&lt;=Parameter!$G$13,SUM(N520:P520),99)</f>
        <v>0</v>
      </c>
    </row>
    <row r="521" spans="1:17" x14ac:dyDescent="0.25">
      <c r="A521" t="str">
        <f t="shared" ca="1" si="62"/>
        <v/>
      </c>
      <c r="B521" t="str">
        <f t="shared" ca="1" si="63"/>
        <v/>
      </c>
      <c r="C521">
        <f>IF(K520=2,C520+1,IF(D520&lt;Parameter!$G$13,QtnSeed!C520,QtnSeed!C520+1))</f>
        <v>9</v>
      </c>
      <c r="D521">
        <f t="shared" si="57"/>
        <v>3</v>
      </c>
      <c r="E521">
        <f>IF(E520+1&lt;=Parameter!$G$13,E520+1,2)</f>
        <v>9</v>
      </c>
      <c r="I521">
        <f>IF(D521=Parameter!$G$13-1,1,0)</f>
        <v>0</v>
      </c>
      <c r="J521">
        <f>IF(E521=Parameter!$G$13,1,0)</f>
        <v>0</v>
      </c>
      <c r="K521">
        <f t="shared" si="58"/>
        <v>0</v>
      </c>
      <c r="N521">
        <f t="shared" si="59"/>
        <v>0</v>
      </c>
      <c r="O521">
        <f t="shared" si="60"/>
        <v>1</v>
      </c>
      <c r="P521">
        <f t="shared" si="61"/>
        <v>0</v>
      </c>
      <c r="Q521">
        <f>IF(C521&lt;=Parameter!$G$13,SUM(N521:P521),99)</f>
        <v>1</v>
      </c>
    </row>
    <row r="522" spans="1:17" x14ac:dyDescent="0.25">
      <c r="A522">
        <f t="shared" ca="1" si="62"/>
        <v>272</v>
      </c>
      <c r="B522">
        <f t="shared" ca="1" si="63"/>
        <v>0.42518631490560677</v>
      </c>
      <c r="C522">
        <f>IF(K521=2,C521+1,IF(D521&lt;Parameter!$G$13,QtnSeed!C521,QtnSeed!C521+1))</f>
        <v>9</v>
      </c>
      <c r="D522">
        <f t="shared" si="57"/>
        <v>3</v>
      </c>
      <c r="E522">
        <f>IF(E521+1&lt;=Parameter!$G$13,E521+1,2)</f>
        <v>10</v>
      </c>
      <c r="I522">
        <f>IF(D522=Parameter!$G$13-1,1,0)</f>
        <v>0</v>
      </c>
      <c r="J522">
        <f>IF(E522=Parameter!$G$13,1,0)</f>
        <v>1</v>
      </c>
      <c r="K522">
        <f t="shared" si="58"/>
        <v>1</v>
      </c>
      <c r="N522">
        <f t="shared" si="59"/>
        <v>0</v>
      </c>
      <c r="O522">
        <f t="shared" si="60"/>
        <v>0</v>
      </c>
      <c r="P522">
        <f t="shared" si="61"/>
        <v>0</v>
      </c>
      <c r="Q522">
        <f>IF(C522&lt;=Parameter!$G$13,SUM(N522:P522),99)</f>
        <v>0</v>
      </c>
    </row>
    <row r="523" spans="1:17" x14ac:dyDescent="0.25">
      <c r="A523">
        <f t="shared" ca="1" si="62"/>
        <v>378</v>
      </c>
      <c r="B523">
        <f t="shared" ca="1" si="63"/>
        <v>0.15790161631020883</v>
      </c>
      <c r="C523">
        <f>IF(K522=2,C522+1,IF(D522&lt;Parameter!$G$13,QtnSeed!C522,QtnSeed!C522+1))</f>
        <v>9</v>
      </c>
      <c r="D523">
        <f t="shared" si="57"/>
        <v>4</v>
      </c>
      <c r="E523">
        <f>IF(E522+1&lt;=Parameter!$G$13,E522+1,2)</f>
        <v>2</v>
      </c>
      <c r="I523">
        <f>IF(D523=Parameter!$G$13-1,1,0)</f>
        <v>0</v>
      </c>
      <c r="J523">
        <f>IF(E523=Parameter!$G$13,1,0)</f>
        <v>0</v>
      </c>
      <c r="K523">
        <f t="shared" si="58"/>
        <v>0</v>
      </c>
      <c r="N523">
        <f t="shared" si="59"/>
        <v>0</v>
      </c>
      <c r="O523">
        <f t="shared" si="60"/>
        <v>0</v>
      </c>
      <c r="P523">
        <f t="shared" si="61"/>
        <v>0</v>
      </c>
      <c r="Q523">
        <f>IF(C523&lt;=Parameter!$G$13,SUM(N523:P523),99)</f>
        <v>0</v>
      </c>
    </row>
    <row r="524" spans="1:17" x14ac:dyDescent="0.25">
      <c r="A524">
        <f t="shared" ca="1" si="62"/>
        <v>255</v>
      </c>
      <c r="B524">
        <f t="shared" ca="1" si="63"/>
        <v>0.46134757791084435</v>
      </c>
      <c r="C524">
        <f>IF(K523=2,C523+1,IF(D523&lt;Parameter!$G$13,QtnSeed!C523,QtnSeed!C523+1))</f>
        <v>9</v>
      </c>
      <c r="D524">
        <f t="shared" si="57"/>
        <v>4</v>
      </c>
      <c r="E524">
        <f>IF(E523+1&lt;=Parameter!$G$13,E523+1,2)</f>
        <v>3</v>
      </c>
      <c r="I524">
        <f>IF(D524=Parameter!$G$13-1,1,0)</f>
        <v>0</v>
      </c>
      <c r="J524">
        <f>IF(E524=Parameter!$G$13,1,0)</f>
        <v>0</v>
      </c>
      <c r="K524">
        <f t="shared" si="58"/>
        <v>0</v>
      </c>
      <c r="N524">
        <f t="shared" si="59"/>
        <v>0</v>
      </c>
      <c r="O524">
        <f t="shared" si="60"/>
        <v>0</v>
      </c>
      <c r="P524">
        <f t="shared" si="61"/>
        <v>0</v>
      </c>
      <c r="Q524">
        <f>IF(C524&lt;=Parameter!$G$13,SUM(N524:P524),99)</f>
        <v>0</v>
      </c>
    </row>
    <row r="525" spans="1:17" x14ac:dyDescent="0.25">
      <c r="A525" t="str">
        <f t="shared" ca="1" si="62"/>
        <v/>
      </c>
      <c r="B525" t="str">
        <f t="shared" ca="1" si="63"/>
        <v/>
      </c>
      <c r="C525">
        <f>IF(K524=2,C524+1,IF(D524&lt;Parameter!$G$13,QtnSeed!C524,QtnSeed!C524+1))</f>
        <v>9</v>
      </c>
      <c r="D525">
        <f t="shared" si="57"/>
        <v>4</v>
      </c>
      <c r="E525">
        <f>IF(E524+1&lt;=Parameter!$G$13,E524+1,2)</f>
        <v>4</v>
      </c>
      <c r="I525">
        <f>IF(D525=Parameter!$G$13-1,1,0)</f>
        <v>0</v>
      </c>
      <c r="J525">
        <f>IF(E525=Parameter!$G$13,1,0)</f>
        <v>0</v>
      </c>
      <c r="K525">
        <f t="shared" si="58"/>
        <v>0</v>
      </c>
      <c r="N525">
        <f t="shared" si="59"/>
        <v>0</v>
      </c>
      <c r="O525">
        <f t="shared" si="60"/>
        <v>0</v>
      </c>
      <c r="P525">
        <f t="shared" si="61"/>
        <v>1</v>
      </c>
      <c r="Q525">
        <f>IF(C525&lt;=Parameter!$G$13,SUM(N525:P525),99)</f>
        <v>1</v>
      </c>
    </row>
    <row r="526" spans="1:17" x14ac:dyDescent="0.25">
      <c r="A526">
        <f t="shared" ca="1" si="62"/>
        <v>69</v>
      </c>
      <c r="B526">
        <f t="shared" ca="1" si="63"/>
        <v>0.83165318585548098</v>
      </c>
      <c r="C526">
        <f>IF(K525=2,C525+1,IF(D525&lt;Parameter!$G$13,QtnSeed!C525,QtnSeed!C525+1))</f>
        <v>9</v>
      </c>
      <c r="D526">
        <f t="shared" si="57"/>
        <v>4</v>
      </c>
      <c r="E526">
        <f>IF(E525+1&lt;=Parameter!$G$13,E525+1,2)</f>
        <v>5</v>
      </c>
      <c r="I526">
        <f>IF(D526=Parameter!$G$13-1,1,0)</f>
        <v>0</v>
      </c>
      <c r="J526">
        <f>IF(E526=Parameter!$G$13,1,0)</f>
        <v>0</v>
      </c>
      <c r="K526">
        <f t="shared" si="58"/>
        <v>0</v>
      </c>
      <c r="N526">
        <f t="shared" si="59"/>
        <v>0</v>
      </c>
      <c r="O526">
        <f t="shared" si="60"/>
        <v>0</v>
      </c>
      <c r="P526">
        <f t="shared" si="61"/>
        <v>0</v>
      </c>
      <c r="Q526">
        <f>IF(C526&lt;=Parameter!$G$13,SUM(N526:P526),99)</f>
        <v>0</v>
      </c>
    </row>
    <row r="527" spans="1:17" x14ac:dyDescent="0.25">
      <c r="A527">
        <f t="shared" ca="1" si="62"/>
        <v>40</v>
      </c>
      <c r="B527">
        <f t="shared" ca="1" si="63"/>
        <v>0.89864548562902713</v>
      </c>
      <c r="C527">
        <f>IF(K526=2,C526+1,IF(D526&lt;Parameter!$G$13,QtnSeed!C526,QtnSeed!C526+1))</f>
        <v>9</v>
      </c>
      <c r="D527">
        <f t="shared" si="57"/>
        <v>4</v>
      </c>
      <c r="E527">
        <f>IF(E526+1&lt;=Parameter!$G$13,E526+1,2)</f>
        <v>6</v>
      </c>
      <c r="I527">
        <f>IF(D527=Parameter!$G$13-1,1,0)</f>
        <v>0</v>
      </c>
      <c r="J527">
        <f>IF(E527=Parameter!$G$13,1,0)</f>
        <v>0</v>
      </c>
      <c r="K527">
        <f t="shared" si="58"/>
        <v>0</v>
      </c>
      <c r="N527">
        <f t="shared" si="59"/>
        <v>0</v>
      </c>
      <c r="O527">
        <f t="shared" si="60"/>
        <v>0</v>
      </c>
      <c r="P527">
        <f t="shared" si="61"/>
        <v>0</v>
      </c>
      <c r="Q527">
        <f>IF(C527&lt;=Parameter!$G$13,SUM(N527:P527),99)</f>
        <v>0</v>
      </c>
    </row>
    <row r="528" spans="1:17" x14ac:dyDescent="0.25">
      <c r="A528">
        <f t="shared" ca="1" si="62"/>
        <v>372</v>
      </c>
      <c r="B528">
        <f t="shared" ca="1" si="63"/>
        <v>0.16766951201781388</v>
      </c>
      <c r="C528">
        <f>IF(K527=2,C527+1,IF(D527&lt;Parameter!$G$13,QtnSeed!C527,QtnSeed!C527+1))</f>
        <v>9</v>
      </c>
      <c r="D528">
        <f t="shared" si="57"/>
        <v>4</v>
      </c>
      <c r="E528">
        <f>IF(E527+1&lt;=Parameter!$G$13,E527+1,2)</f>
        <v>7</v>
      </c>
      <c r="I528">
        <f>IF(D528=Parameter!$G$13-1,1,0)</f>
        <v>0</v>
      </c>
      <c r="J528">
        <f>IF(E528=Parameter!$G$13,1,0)</f>
        <v>0</v>
      </c>
      <c r="K528">
        <f t="shared" si="58"/>
        <v>0</v>
      </c>
      <c r="N528">
        <f t="shared" si="59"/>
        <v>0</v>
      </c>
      <c r="O528">
        <f t="shared" si="60"/>
        <v>0</v>
      </c>
      <c r="P528">
        <f t="shared" si="61"/>
        <v>0</v>
      </c>
      <c r="Q528">
        <f>IF(C528&lt;=Parameter!$G$13,SUM(N528:P528),99)</f>
        <v>0</v>
      </c>
    </row>
    <row r="529" spans="1:17" x14ac:dyDescent="0.25">
      <c r="A529">
        <f t="shared" ca="1" si="62"/>
        <v>440</v>
      </c>
      <c r="B529">
        <f t="shared" ca="1" si="63"/>
        <v>8.7707141935862154E-3</v>
      </c>
      <c r="C529">
        <f>IF(K528=2,C528+1,IF(D528&lt;Parameter!$G$13,QtnSeed!C528,QtnSeed!C528+1))</f>
        <v>9</v>
      </c>
      <c r="D529">
        <f t="shared" si="57"/>
        <v>4</v>
      </c>
      <c r="E529">
        <f>IF(E528+1&lt;=Parameter!$G$13,E528+1,2)</f>
        <v>8</v>
      </c>
      <c r="I529">
        <f>IF(D529=Parameter!$G$13-1,1,0)</f>
        <v>0</v>
      </c>
      <c r="J529">
        <f>IF(E529=Parameter!$G$13,1,0)</f>
        <v>0</v>
      </c>
      <c r="K529">
        <f t="shared" si="58"/>
        <v>0</v>
      </c>
      <c r="N529">
        <f t="shared" si="59"/>
        <v>0</v>
      </c>
      <c r="O529">
        <f t="shared" si="60"/>
        <v>0</v>
      </c>
      <c r="P529">
        <f t="shared" si="61"/>
        <v>0</v>
      </c>
      <c r="Q529">
        <f>IF(C529&lt;=Parameter!$G$13,SUM(N529:P529),99)</f>
        <v>0</v>
      </c>
    </row>
    <row r="530" spans="1:17" x14ac:dyDescent="0.25">
      <c r="A530" t="str">
        <f t="shared" ca="1" si="62"/>
        <v/>
      </c>
      <c r="B530" t="str">
        <f t="shared" ca="1" si="63"/>
        <v/>
      </c>
      <c r="C530">
        <f>IF(K529=2,C529+1,IF(D529&lt;Parameter!$G$13,QtnSeed!C529,QtnSeed!C529+1))</f>
        <v>9</v>
      </c>
      <c r="D530">
        <f t="shared" si="57"/>
        <v>4</v>
      </c>
      <c r="E530">
        <f>IF(E529+1&lt;=Parameter!$G$13,E529+1,2)</f>
        <v>9</v>
      </c>
      <c r="I530">
        <f>IF(D530=Parameter!$G$13-1,1,0)</f>
        <v>0</v>
      </c>
      <c r="J530">
        <f>IF(E530=Parameter!$G$13,1,0)</f>
        <v>0</v>
      </c>
      <c r="K530">
        <f t="shared" si="58"/>
        <v>0</v>
      </c>
      <c r="N530">
        <f t="shared" si="59"/>
        <v>0</v>
      </c>
      <c r="O530">
        <f t="shared" si="60"/>
        <v>1</v>
      </c>
      <c r="P530">
        <f t="shared" si="61"/>
        <v>0</v>
      </c>
      <c r="Q530">
        <f>IF(C530&lt;=Parameter!$G$13,SUM(N530:P530),99)</f>
        <v>1</v>
      </c>
    </row>
    <row r="531" spans="1:17" x14ac:dyDescent="0.25">
      <c r="A531">
        <f t="shared" ca="1" si="62"/>
        <v>141</v>
      </c>
      <c r="B531">
        <f t="shared" ca="1" si="63"/>
        <v>0.68972522391948765</v>
      </c>
      <c r="C531">
        <f>IF(K530=2,C530+1,IF(D530&lt;Parameter!$G$13,QtnSeed!C530,QtnSeed!C530+1))</f>
        <v>9</v>
      </c>
      <c r="D531">
        <f t="shared" si="57"/>
        <v>4</v>
      </c>
      <c r="E531">
        <f>IF(E530+1&lt;=Parameter!$G$13,E530+1,2)</f>
        <v>10</v>
      </c>
      <c r="I531">
        <f>IF(D531=Parameter!$G$13-1,1,0)</f>
        <v>0</v>
      </c>
      <c r="J531">
        <f>IF(E531=Parameter!$G$13,1,0)</f>
        <v>1</v>
      </c>
      <c r="K531">
        <f t="shared" si="58"/>
        <v>1</v>
      </c>
      <c r="N531">
        <f t="shared" si="59"/>
        <v>0</v>
      </c>
      <c r="O531">
        <f t="shared" si="60"/>
        <v>0</v>
      </c>
      <c r="P531">
        <f t="shared" si="61"/>
        <v>0</v>
      </c>
      <c r="Q531">
        <f>IF(C531&lt;=Parameter!$G$13,SUM(N531:P531),99)</f>
        <v>0</v>
      </c>
    </row>
    <row r="532" spans="1:17" x14ac:dyDescent="0.25">
      <c r="A532">
        <f t="shared" ca="1" si="62"/>
        <v>443</v>
      </c>
      <c r="B532">
        <f t="shared" ca="1" si="63"/>
        <v>3.8049564901813104E-3</v>
      </c>
      <c r="C532">
        <f>IF(K531=2,C531+1,IF(D531&lt;Parameter!$G$13,QtnSeed!C531,QtnSeed!C531+1))</f>
        <v>9</v>
      </c>
      <c r="D532">
        <f t="shared" si="57"/>
        <v>5</v>
      </c>
      <c r="E532">
        <f>IF(E531+1&lt;=Parameter!$G$13,E531+1,2)</f>
        <v>2</v>
      </c>
      <c r="I532">
        <f>IF(D532=Parameter!$G$13-1,1,0)</f>
        <v>0</v>
      </c>
      <c r="J532">
        <f>IF(E532=Parameter!$G$13,1,0)</f>
        <v>0</v>
      </c>
      <c r="K532">
        <f t="shared" si="58"/>
        <v>0</v>
      </c>
      <c r="N532">
        <f t="shared" si="59"/>
        <v>0</v>
      </c>
      <c r="O532">
        <f t="shared" si="60"/>
        <v>0</v>
      </c>
      <c r="P532">
        <f t="shared" si="61"/>
        <v>0</v>
      </c>
      <c r="Q532">
        <f>IF(C532&lt;=Parameter!$G$13,SUM(N532:P532),99)</f>
        <v>0</v>
      </c>
    </row>
    <row r="533" spans="1:17" x14ac:dyDescent="0.25">
      <c r="A533">
        <f t="shared" ca="1" si="62"/>
        <v>193</v>
      </c>
      <c r="B533">
        <f t="shared" ca="1" si="63"/>
        <v>0.59013483771188513</v>
      </c>
      <c r="C533">
        <f>IF(K532=2,C532+1,IF(D532&lt;Parameter!$G$13,QtnSeed!C532,QtnSeed!C532+1))</f>
        <v>9</v>
      </c>
      <c r="D533">
        <f t="shared" si="57"/>
        <v>5</v>
      </c>
      <c r="E533">
        <f>IF(E532+1&lt;=Parameter!$G$13,E532+1,2)</f>
        <v>3</v>
      </c>
      <c r="I533">
        <f>IF(D533=Parameter!$G$13-1,1,0)</f>
        <v>0</v>
      </c>
      <c r="J533">
        <f>IF(E533=Parameter!$G$13,1,0)</f>
        <v>0</v>
      </c>
      <c r="K533">
        <f t="shared" si="58"/>
        <v>0</v>
      </c>
      <c r="N533">
        <f t="shared" si="59"/>
        <v>0</v>
      </c>
      <c r="O533">
        <f t="shared" si="60"/>
        <v>0</v>
      </c>
      <c r="P533">
        <f t="shared" si="61"/>
        <v>0</v>
      </c>
      <c r="Q533">
        <f>IF(C533&lt;=Parameter!$G$13,SUM(N533:P533),99)</f>
        <v>0</v>
      </c>
    </row>
    <row r="534" spans="1:17" x14ac:dyDescent="0.25">
      <c r="A534">
        <f t="shared" ca="1" si="62"/>
        <v>383</v>
      </c>
      <c r="B534">
        <f t="shared" ca="1" si="63"/>
        <v>0.14622679568150121</v>
      </c>
      <c r="C534">
        <f>IF(K533=2,C533+1,IF(D533&lt;Parameter!$G$13,QtnSeed!C533,QtnSeed!C533+1))</f>
        <v>9</v>
      </c>
      <c r="D534">
        <f t="shared" si="57"/>
        <v>5</v>
      </c>
      <c r="E534">
        <f>IF(E533+1&lt;=Parameter!$G$13,E533+1,2)</f>
        <v>4</v>
      </c>
      <c r="I534">
        <f>IF(D534=Parameter!$G$13-1,1,0)</f>
        <v>0</v>
      </c>
      <c r="J534">
        <f>IF(E534=Parameter!$G$13,1,0)</f>
        <v>0</v>
      </c>
      <c r="K534">
        <f t="shared" si="58"/>
        <v>0</v>
      </c>
      <c r="N534">
        <f t="shared" si="59"/>
        <v>0</v>
      </c>
      <c r="O534">
        <f t="shared" si="60"/>
        <v>0</v>
      </c>
      <c r="P534">
        <f t="shared" si="61"/>
        <v>0</v>
      </c>
      <c r="Q534">
        <f>IF(C534&lt;=Parameter!$G$13,SUM(N534:P534),99)</f>
        <v>0</v>
      </c>
    </row>
    <row r="535" spans="1:17" x14ac:dyDescent="0.25">
      <c r="A535" t="str">
        <f t="shared" ca="1" si="62"/>
        <v/>
      </c>
      <c r="B535" t="str">
        <f t="shared" ca="1" si="63"/>
        <v/>
      </c>
      <c r="C535">
        <f>IF(K534=2,C534+1,IF(D534&lt;Parameter!$G$13,QtnSeed!C534,QtnSeed!C534+1))</f>
        <v>9</v>
      </c>
      <c r="D535">
        <f t="shared" si="57"/>
        <v>5</v>
      </c>
      <c r="E535">
        <f>IF(E534+1&lt;=Parameter!$G$13,E534+1,2)</f>
        <v>5</v>
      </c>
      <c r="I535">
        <f>IF(D535=Parameter!$G$13-1,1,0)</f>
        <v>0</v>
      </c>
      <c r="J535">
        <f>IF(E535=Parameter!$G$13,1,0)</f>
        <v>0</v>
      </c>
      <c r="K535">
        <f t="shared" si="58"/>
        <v>0</v>
      </c>
      <c r="N535">
        <f t="shared" si="59"/>
        <v>0</v>
      </c>
      <c r="O535">
        <f t="shared" si="60"/>
        <v>0</v>
      </c>
      <c r="P535">
        <f t="shared" si="61"/>
        <v>1</v>
      </c>
      <c r="Q535">
        <f>IF(C535&lt;=Parameter!$G$13,SUM(N535:P535),99)</f>
        <v>1</v>
      </c>
    </row>
    <row r="536" spans="1:17" x14ac:dyDescent="0.25">
      <c r="A536">
        <f t="shared" ca="1" si="62"/>
        <v>183</v>
      </c>
      <c r="B536">
        <f t="shared" ca="1" si="63"/>
        <v>0.61309950131626301</v>
      </c>
      <c r="C536">
        <f>IF(K535=2,C535+1,IF(D535&lt;Parameter!$G$13,QtnSeed!C535,QtnSeed!C535+1))</f>
        <v>9</v>
      </c>
      <c r="D536">
        <f t="shared" si="57"/>
        <v>5</v>
      </c>
      <c r="E536">
        <f>IF(E535+1&lt;=Parameter!$G$13,E535+1,2)</f>
        <v>6</v>
      </c>
      <c r="I536">
        <f>IF(D536=Parameter!$G$13-1,1,0)</f>
        <v>0</v>
      </c>
      <c r="J536">
        <f>IF(E536=Parameter!$G$13,1,0)</f>
        <v>0</v>
      </c>
      <c r="K536">
        <f t="shared" si="58"/>
        <v>0</v>
      </c>
      <c r="N536">
        <f t="shared" si="59"/>
        <v>0</v>
      </c>
      <c r="O536">
        <f t="shared" si="60"/>
        <v>0</v>
      </c>
      <c r="P536">
        <f t="shared" si="61"/>
        <v>0</v>
      </c>
      <c r="Q536">
        <f>IF(C536&lt;=Parameter!$G$13,SUM(N536:P536),99)</f>
        <v>0</v>
      </c>
    </row>
    <row r="537" spans="1:17" x14ac:dyDescent="0.25">
      <c r="A537">
        <f t="shared" ca="1" si="62"/>
        <v>176</v>
      </c>
      <c r="B537">
        <f t="shared" ca="1" si="63"/>
        <v>0.62758307978532024</v>
      </c>
      <c r="C537">
        <f>IF(K536=2,C536+1,IF(D536&lt;Parameter!$G$13,QtnSeed!C536,QtnSeed!C536+1))</f>
        <v>9</v>
      </c>
      <c r="D537">
        <f t="shared" si="57"/>
        <v>5</v>
      </c>
      <c r="E537">
        <f>IF(E536+1&lt;=Parameter!$G$13,E536+1,2)</f>
        <v>7</v>
      </c>
      <c r="I537">
        <f>IF(D537=Parameter!$G$13-1,1,0)</f>
        <v>0</v>
      </c>
      <c r="J537">
        <f>IF(E537=Parameter!$G$13,1,0)</f>
        <v>0</v>
      </c>
      <c r="K537">
        <f t="shared" si="58"/>
        <v>0</v>
      </c>
      <c r="N537">
        <f t="shared" si="59"/>
        <v>0</v>
      </c>
      <c r="O537">
        <f t="shared" si="60"/>
        <v>0</v>
      </c>
      <c r="P537">
        <f t="shared" si="61"/>
        <v>0</v>
      </c>
      <c r="Q537">
        <f>IF(C537&lt;=Parameter!$G$13,SUM(N537:P537),99)</f>
        <v>0</v>
      </c>
    </row>
    <row r="538" spans="1:17" x14ac:dyDescent="0.25">
      <c r="A538">
        <f t="shared" ca="1" si="62"/>
        <v>133</v>
      </c>
      <c r="B538">
        <f t="shared" ca="1" si="63"/>
        <v>0.7118288165108444</v>
      </c>
      <c r="C538">
        <f>IF(K537=2,C537+1,IF(D537&lt;Parameter!$G$13,QtnSeed!C537,QtnSeed!C537+1))</f>
        <v>9</v>
      </c>
      <c r="D538">
        <f t="shared" si="57"/>
        <v>5</v>
      </c>
      <c r="E538">
        <f>IF(E537+1&lt;=Parameter!$G$13,E537+1,2)</f>
        <v>8</v>
      </c>
      <c r="I538">
        <f>IF(D538=Parameter!$G$13-1,1,0)</f>
        <v>0</v>
      </c>
      <c r="J538">
        <f>IF(E538=Parameter!$G$13,1,0)</f>
        <v>0</v>
      </c>
      <c r="K538">
        <f t="shared" si="58"/>
        <v>0</v>
      </c>
      <c r="N538">
        <f t="shared" si="59"/>
        <v>0</v>
      </c>
      <c r="O538">
        <f t="shared" si="60"/>
        <v>0</v>
      </c>
      <c r="P538">
        <f t="shared" si="61"/>
        <v>0</v>
      </c>
      <c r="Q538">
        <f>IF(C538&lt;=Parameter!$G$13,SUM(N538:P538),99)</f>
        <v>0</v>
      </c>
    </row>
    <row r="539" spans="1:17" x14ac:dyDescent="0.25">
      <c r="A539" t="str">
        <f t="shared" ca="1" si="62"/>
        <v/>
      </c>
      <c r="B539" t="str">
        <f t="shared" ca="1" si="63"/>
        <v/>
      </c>
      <c r="C539">
        <f>IF(K538=2,C538+1,IF(D538&lt;Parameter!$G$13,QtnSeed!C538,QtnSeed!C538+1))</f>
        <v>9</v>
      </c>
      <c r="D539">
        <f t="shared" si="57"/>
        <v>5</v>
      </c>
      <c r="E539">
        <f>IF(E538+1&lt;=Parameter!$G$13,E538+1,2)</f>
        <v>9</v>
      </c>
      <c r="I539">
        <f>IF(D539=Parameter!$G$13-1,1,0)</f>
        <v>0</v>
      </c>
      <c r="J539">
        <f>IF(E539=Parameter!$G$13,1,0)</f>
        <v>0</v>
      </c>
      <c r="K539">
        <f t="shared" si="58"/>
        <v>0</v>
      </c>
      <c r="N539">
        <f t="shared" si="59"/>
        <v>0</v>
      </c>
      <c r="O539">
        <f t="shared" si="60"/>
        <v>1</v>
      </c>
      <c r="P539">
        <f t="shared" si="61"/>
        <v>0</v>
      </c>
      <c r="Q539">
        <f>IF(C539&lt;=Parameter!$G$13,SUM(N539:P539),99)</f>
        <v>1</v>
      </c>
    </row>
    <row r="540" spans="1:17" x14ac:dyDescent="0.25">
      <c r="A540">
        <f t="shared" ca="1" si="62"/>
        <v>155</v>
      </c>
      <c r="B540">
        <f t="shared" ca="1" si="63"/>
        <v>0.65936396110138618</v>
      </c>
      <c r="C540">
        <f>IF(K539=2,C539+1,IF(D539&lt;Parameter!$G$13,QtnSeed!C539,QtnSeed!C539+1))</f>
        <v>9</v>
      </c>
      <c r="D540">
        <f t="shared" si="57"/>
        <v>5</v>
      </c>
      <c r="E540">
        <f>IF(E539+1&lt;=Parameter!$G$13,E539+1,2)</f>
        <v>10</v>
      </c>
      <c r="I540">
        <f>IF(D540=Parameter!$G$13-1,1,0)</f>
        <v>0</v>
      </c>
      <c r="J540">
        <f>IF(E540=Parameter!$G$13,1,0)</f>
        <v>1</v>
      </c>
      <c r="K540">
        <f t="shared" si="58"/>
        <v>1</v>
      </c>
      <c r="N540">
        <f t="shared" si="59"/>
        <v>0</v>
      </c>
      <c r="O540">
        <f t="shared" si="60"/>
        <v>0</v>
      </c>
      <c r="P540">
        <f t="shared" si="61"/>
        <v>0</v>
      </c>
      <c r="Q540">
        <f>IF(C540&lt;=Parameter!$G$13,SUM(N540:P540),99)</f>
        <v>0</v>
      </c>
    </row>
    <row r="541" spans="1:17" x14ac:dyDescent="0.25">
      <c r="A541">
        <f t="shared" ca="1" si="62"/>
        <v>56</v>
      </c>
      <c r="B541">
        <f t="shared" ca="1" si="63"/>
        <v>0.86251201883725437</v>
      </c>
      <c r="C541">
        <f>IF(K540=2,C540+1,IF(D540&lt;Parameter!$G$13,QtnSeed!C540,QtnSeed!C540+1))</f>
        <v>9</v>
      </c>
      <c r="D541">
        <f t="shared" si="57"/>
        <v>6</v>
      </c>
      <c r="E541">
        <f>IF(E540+1&lt;=Parameter!$G$13,E540+1,2)</f>
        <v>2</v>
      </c>
      <c r="I541">
        <f>IF(D541=Parameter!$G$13-1,1,0)</f>
        <v>0</v>
      </c>
      <c r="J541">
        <f>IF(E541=Parameter!$G$13,1,0)</f>
        <v>0</v>
      </c>
      <c r="K541">
        <f t="shared" si="58"/>
        <v>0</v>
      </c>
      <c r="N541">
        <f t="shared" si="59"/>
        <v>0</v>
      </c>
      <c r="O541">
        <f t="shared" si="60"/>
        <v>0</v>
      </c>
      <c r="P541">
        <f t="shared" si="61"/>
        <v>0</v>
      </c>
      <c r="Q541">
        <f>IF(C541&lt;=Parameter!$G$13,SUM(N541:P541),99)</f>
        <v>0</v>
      </c>
    </row>
    <row r="542" spans="1:17" x14ac:dyDescent="0.25">
      <c r="A542">
        <f t="shared" ca="1" si="62"/>
        <v>236</v>
      </c>
      <c r="B542">
        <f t="shared" ca="1" si="63"/>
        <v>0.50107787570877882</v>
      </c>
      <c r="C542">
        <f>IF(K541=2,C541+1,IF(D541&lt;Parameter!$G$13,QtnSeed!C541,QtnSeed!C541+1))</f>
        <v>9</v>
      </c>
      <c r="D542">
        <f t="shared" si="57"/>
        <v>6</v>
      </c>
      <c r="E542">
        <f>IF(E541+1&lt;=Parameter!$G$13,E541+1,2)</f>
        <v>3</v>
      </c>
      <c r="I542">
        <f>IF(D542=Parameter!$G$13-1,1,0)</f>
        <v>0</v>
      </c>
      <c r="J542">
        <f>IF(E542=Parameter!$G$13,1,0)</f>
        <v>0</v>
      </c>
      <c r="K542">
        <f t="shared" si="58"/>
        <v>0</v>
      </c>
      <c r="N542">
        <f t="shared" si="59"/>
        <v>0</v>
      </c>
      <c r="O542">
        <f t="shared" si="60"/>
        <v>0</v>
      </c>
      <c r="P542">
        <f t="shared" si="61"/>
        <v>0</v>
      </c>
      <c r="Q542">
        <f>IF(C542&lt;=Parameter!$G$13,SUM(N542:P542),99)</f>
        <v>0</v>
      </c>
    </row>
    <row r="543" spans="1:17" x14ac:dyDescent="0.25">
      <c r="A543">
        <f t="shared" ca="1" si="62"/>
        <v>185</v>
      </c>
      <c r="B543">
        <f t="shared" ca="1" si="63"/>
        <v>0.61102598893494808</v>
      </c>
      <c r="C543">
        <f>IF(K542=2,C542+1,IF(D542&lt;Parameter!$G$13,QtnSeed!C542,QtnSeed!C542+1))</f>
        <v>9</v>
      </c>
      <c r="D543">
        <f t="shared" si="57"/>
        <v>6</v>
      </c>
      <c r="E543">
        <f>IF(E542+1&lt;=Parameter!$G$13,E542+1,2)</f>
        <v>4</v>
      </c>
      <c r="I543">
        <f>IF(D543=Parameter!$G$13-1,1,0)</f>
        <v>0</v>
      </c>
      <c r="J543">
        <f>IF(E543=Parameter!$G$13,1,0)</f>
        <v>0</v>
      </c>
      <c r="K543">
        <f t="shared" si="58"/>
        <v>0</v>
      </c>
      <c r="N543">
        <f t="shared" si="59"/>
        <v>0</v>
      </c>
      <c r="O543">
        <f t="shared" si="60"/>
        <v>0</v>
      </c>
      <c r="P543">
        <f t="shared" si="61"/>
        <v>0</v>
      </c>
      <c r="Q543">
        <f>IF(C543&lt;=Parameter!$G$13,SUM(N543:P543),99)</f>
        <v>0</v>
      </c>
    </row>
    <row r="544" spans="1:17" x14ac:dyDescent="0.25">
      <c r="A544">
        <f t="shared" ca="1" si="62"/>
        <v>227</v>
      </c>
      <c r="B544">
        <f t="shared" ca="1" si="63"/>
        <v>0.51777377518903189</v>
      </c>
      <c r="C544">
        <f>IF(K543=2,C543+1,IF(D543&lt;Parameter!$G$13,QtnSeed!C543,QtnSeed!C543+1))</f>
        <v>9</v>
      </c>
      <c r="D544">
        <f t="shared" si="57"/>
        <v>6</v>
      </c>
      <c r="E544">
        <f>IF(E543+1&lt;=Parameter!$G$13,E543+1,2)</f>
        <v>5</v>
      </c>
      <c r="I544">
        <f>IF(D544=Parameter!$G$13-1,1,0)</f>
        <v>0</v>
      </c>
      <c r="J544">
        <f>IF(E544=Parameter!$G$13,1,0)</f>
        <v>0</v>
      </c>
      <c r="K544">
        <f t="shared" si="58"/>
        <v>0</v>
      </c>
      <c r="N544">
        <f t="shared" si="59"/>
        <v>0</v>
      </c>
      <c r="O544">
        <f t="shared" si="60"/>
        <v>0</v>
      </c>
      <c r="P544">
        <f t="shared" si="61"/>
        <v>0</v>
      </c>
      <c r="Q544">
        <f>IF(C544&lt;=Parameter!$G$13,SUM(N544:P544),99)</f>
        <v>0</v>
      </c>
    </row>
    <row r="545" spans="1:17" x14ac:dyDescent="0.25">
      <c r="A545" t="str">
        <f t="shared" ca="1" si="62"/>
        <v/>
      </c>
      <c r="B545" t="str">
        <f t="shared" ca="1" si="63"/>
        <v/>
      </c>
      <c r="C545">
        <f>IF(K544=2,C544+1,IF(D544&lt;Parameter!$G$13,QtnSeed!C544,QtnSeed!C544+1))</f>
        <v>9</v>
      </c>
      <c r="D545">
        <f t="shared" si="57"/>
        <v>6</v>
      </c>
      <c r="E545">
        <f>IF(E544+1&lt;=Parameter!$G$13,E544+1,2)</f>
        <v>6</v>
      </c>
      <c r="I545">
        <f>IF(D545=Parameter!$G$13-1,1,0)</f>
        <v>0</v>
      </c>
      <c r="J545">
        <f>IF(E545=Parameter!$G$13,1,0)</f>
        <v>0</v>
      </c>
      <c r="K545">
        <f t="shared" si="58"/>
        <v>0</v>
      </c>
      <c r="N545">
        <f t="shared" si="59"/>
        <v>0</v>
      </c>
      <c r="O545">
        <f t="shared" si="60"/>
        <v>0</v>
      </c>
      <c r="P545">
        <f t="shared" si="61"/>
        <v>1</v>
      </c>
      <c r="Q545">
        <f>IF(C545&lt;=Parameter!$G$13,SUM(N545:P545),99)</f>
        <v>1</v>
      </c>
    </row>
    <row r="546" spans="1:17" x14ac:dyDescent="0.25">
      <c r="A546">
        <f t="shared" ca="1" si="62"/>
        <v>258</v>
      </c>
      <c r="B546">
        <f t="shared" ca="1" si="63"/>
        <v>0.45813615823062759</v>
      </c>
      <c r="C546">
        <f>IF(K545=2,C545+1,IF(D545&lt;Parameter!$G$13,QtnSeed!C545,QtnSeed!C545+1))</f>
        <v>9</v>
      </c>
      <c r="D546">
        <f t="shared" si="57"/>
        <v>6</v>
      </c>
      <c r="E546">
        <f>IF(E545+1&lt;=Parameter!$G$13,E545+1,2)</f>
        <v>7</v>
      </c>
      <c r="I546">
        <f>IF(D546=Parameter!$G$13-1,1,0)</f>
        <v>0</v>
      </c>
      <c r="J546">
        <f>IF(E546=Parameter!$G$13,1,0)</f>
        <v>0</v>
      </c>
      <c r="K546">
        <f t="shared" si="58"/>
        <v>0</v>
      </c>
      <c r="N546">
        <f t="shared" si="59"/>
        <v>0</v>
      </c>
      <c r="O546">
        <f t="shared" si="60"/>
        <v>0</v>
      </c>
      <c r="P546">
        <f t="shared" si="61"/>
        <v>0</v>
      </c>
      <c r="Q546">
        <f>IF(C546&lt;=Parameter!$G$13,SUM(N546:P546),99)</f>
        <v>0</v>
      </c>
    </row>
    <row r="547" spans="1:17" x14ac:dyDescent="0.25">
      <c r="A547">
        <f t="shared" ca="1" si="62"/>
        <v>177</v>
      </c>
      <c r="B547">
        <f t="shared" ca="1" si="63"/>
        <v>0.62757642300804772</v>
      </c>
      <c r="C547">
        <f>IF(K546=2,C546+1,IF(D546&lt;Parameter!$G$13,QtnSeed!C546,QtnSeed!C546+1))</f>
        <v>9</v>
      </c>
      <c r="D547">
        <f t="shared" ref="D547:D610" si="64">IF(K546=2,2,IF(J546=1,D546+1,D546))</f>
        <v>6</v>
      </c>
      <c r="E547">
        <f>IF(E546+1&lt;=Parameter!$G$13,E546+1,2)</f>
        <v>8</v>
      </c>
      <c r="I547">
        <f>IF(D547=Parameter!$G$13-1,1,0)</f>
        <v>0</v>
      </c>
      <c r="J547">
        <f>IF(E547=Parameter!$G$13,1,0)</f>
        <v>0</v>
      </c>
      <c r="K547">
        <f t="shared" ref="K547:K610" si="65">SUM(I547:J547)</f>
        <v>0</v>
      </c>
      <c r="N547">
        <f t="shared" si="59"/>
        <v>0</v>
      </c>
      <c r="O547">
        <f t="shared" si="60"/>
        <v>0</v>
      </c>
      <c r="P547">
        <f t="shared" si="61"/>
        <v>0</v>
      </c>
      <c r="Q547">
        <f>IF(C547&lt;=Parameter!$G$13,SUM(N547:P547),99)</f>
        <v>0</v>
      </c>
    </row>
    <row r="548" spans="1:17" x14ac:dyDescent="0.25">
      <c r="A548" t="str">
        <f t="shared" ca="1" si="62"/>
        <v/>
      </c>
      <c r="B548" t="str">
        <f t="shared" ca="1" si="63"/>
        <v/>
      </c>
      <c r="C548">
        <f>IF(K547=2,C547+1,IF(D547&lt;Parameter!$G$13,QtnSeed!C547,QtnSeed!C547+1))</f>
        <v>9</v>
      </c>
      <c r="D548">
        <f t="shared" si="64"/>
        <v>6</v>
      </c>
      <c r="E548">
        <f>IF(E547+1&lt;=Parameter!$G$13,E547+1,2)</f>
        <v>9</v>
      </c>
      <c r="I548">
        <f>IF(D548=Parameter!$G$13-1,1,0)</f>
        <v>0</v>
      </c>
      <c r="J548">
        <f>IF(E548=Parameter!$G$13,1,0)</f>
        <v>0</v>
      </c>
      <c r="K548">
        <f t="shared" si="65"/>
        <v>0</v>
      </c>
      <c r="N548">
        <f t="shared" si="59"/>
        <v>0</v>
      </c>
      <c r="O548">
        <f t="shared" si="60"/>
        <v>1</v>
      </c>
      <c r="P548">
        <f t="shared" si="61"/>
        <v>0</v>
      </c>
      <c r="Q548">
        <f>IF(C548&lt;=Parameter!$G$13,SUM(N548:P548),99)</f>
        <v>1</v>
      </c>
    </row>
    <row r="549" spans="1:17" x14ac:dyDescent="0.25">
      <c r="A549">
        <f t="shared" ca="1" si="62"/>
        <v>225</v>
      </c>
      <c r="B549">
        <f t="shared" ca="1" si="63"/>
        <v>0.5252147889833052</v>
      </c>
      <c r="C549">
        <f>IF(K548=2,C548+1,IF(D548&lt;Parameter!$G$13,QtnSeed!C548,QtnSeed!C548+1))</f>
        <v>9</v>
      </c>
      <c r="D549">
        <f t="shared" si="64"/>
        <v>6</v>
      </c>
      <c r="E549">
        <f>IF(E548+1&lt;=Parameter!$G$13,E548+1,2)</f>
        <v>10</v>
      </c>
      <c r="I549">
        <f>IF(D549=Parameter!$G$13-1,1,0)</f>
        <v>0</v>
      </c>
      <c r="J549">
        <f>IF(E549=Parameter!$G$13,1,0)</f>
        <v>1</v>
      </c>
      <c r="K549">
        <f t="shared" si="65"/>
        <v>1</v>
      </c>
      <c r="N549">
        <f t="shared" si="59"/>
        <v>0</v>
      </c>
      <c r="O549">
        <f t="shared" si="60"/>
        <v>0</v>
      </c>
      <c r="P549">
        <f t="shared" si="61"/>
        <v>0</v>
      </c>
      <c r="Q549">
        <f>IF(C549&lt;=Parameter!$G$13,SUM(N549:P549),99)</f>
        <v>0</v>
      </c>
    </row>
    <row r="550" spans="1:17" x14ac:dyDescent="0.25">
      <c r="A550">
        <f t="shared" ca="1" si="62"/>
        <v>381</v>
      </c>
      <c r="B550">
        <f t="shared" ca="1" si="63"/>
        <v>0.1552747584399744</v>
      </c>
      <c r="C550">
        <f>IF(K549=2,C549+1,IF(D549&lt;Parameter!$G$13,QtnSeed!C549,QtnSeed!C549+1))</f>
        <v>9</v>
      </c>
      <c r="D550">
        <f t="shared" si="64"/>
        <v>7</v>
      </c>
      <c r="E550">
        <f>IF(E549+1&lt;=Parameter!$G$13,E549+1,2)</f>
        <v>2</v>
      </c>
      <c r="I550">
        <f>IF(D550=Parameter!$G$13-1,1,0)</f>
        <v>0</v>
      </c>
      <c r="J550">
        <f>IF(E550=Parameter!$G$13,1,0)</f>
        <v>0</v>
      </c>
      <c r="K550">
        <f t="shared" si="65"/>
        <v>0</v>
      </c>
      <c r="N550">
        <f t="shared" si="59"/>
        <v>0</v>
      </c>
      <c r="O550">
        <f t="shared" si="60"/>
        <v>0</v>
      </c>
      <c r="P550">
        <f t="shared" si="61"/>
        <v>0</v>
      </c>
      <c r="Q550">
        <f>IF(C550&lt;=Parameter!$G$13,SUM(N550:P550),99)</f>
        <v>0</v>
      </c>
    </row>
    <row r="551" spans="1:17" x14ac:dyDescent="0.25">
      <c r="A551">
        <f t="shared" ca="1" si="62"/>
        <v>6</v>
      </c>
      <c r="B551">
        <f t="shared" ca="1" si="63"/>
        <v>0.97920703970134537</v>
      </c>
      <c r="C551">
        <f>IF(K550=2,C550+1,IF(D550&lt;Parameter!$G$13,QtnSeed!C550,QtnSeed!C550+1))</f>
        <v>9</v>
      </c>
      <c r="D551">
        <f t="shared" si="64"/>
        <v>7</v>
      </c>
      <c r="E551">
        <f>IF(E550+1&lt;=Parameter!$G$13,E550+1,2)</f>
        <v>3</v>
      </c>
      <c r="I551">
        <f>IF(D551=Parameter!$G$13-1,1,0)</f>
        <v>0</v>
      </c>
      <c r="J551">
        <f>IF(E551=Parameter!$G$13,1,0)</f>
        <v>0</v>
      </c>
      <c r="K551">
        <f t="shared" si="65"/>
        <v>0</v>
      </c>
      <c r="N551">
        <f t="shared" si="59"/>
        <v>0</v>
      </c>
      <c r="O551">
        <f t="shared" si="60"/>
        <v>0</v>
      </c>
      <c r="P551">
        <f t="shared" si="61"/>
        <v>0</v>
      </c>
      <c r="Q551">
        <f>IF(C551&lt;=Parameter!$G$13,SUM(N551:P551),99)</f>
        <v>0</v>
      </c>
    </row>
    <row r="552" spans="1:17" x14ac:dyDescent="0.25">
      <c r="A552">
        <f t="shared" ca="1" si="62"/>
        <v>291</v>
      </c>
      <c r="B552">
        <f t="shared" ca="1" si="63"/>
        <v>0.38740692194856663</v>
      </c>
      <c r="C552">
        <f>IF(K551=2,C551+1,IF(D551&lt;Parameter!$G$13,QtnSeed!C551,QtnSeed!C551+1))</f>
        <v>9</v>
      </c>
      <c r="D552">
        <f t="shared" si="64"/>
        <v>7</v>
      </c>
      <c r="E552">
        <f>IF(E551+1&lt;=Parameter!$G$13,E551+1,2)</f>
        <v>4</v>
      </c>
      <c r="I552">
        <f>IF(D552=Parameter!$G$13-1,1,0)</f>
        <v>0</v>
      </c>
      <c r="J552">
        <f>IF(E552=Parameter!$G$13,1,0)</f>
        <v>0</v>
      </c>
      <c r="K552">
        <f t="shared" si="65"/>
        <v>0</v>
      </c>
      <c r="N552">
        <f t="shared" si="59"/>
        <v>0</v>
      </c>
      <c r="O552">
        <f t="shared" si="60"/>
        <v>0</v>
      </c>
      <c r="P552">
        <f t="shared" si="61"/>
        <v>0</v>
      </c>
      <c r="Q552">
        <f>IF(C552&lt;=Parameter!$G$13,SUM(N552:P552),99)</f>
        <v>0</v>
      </c>
    </row>
    <row r="553" spans="1:17" x14ac:dyDescent="0.25">
      <c r="A553">
        <f t="shared" ca="1" si="62"/>
        <v>137</v>
      </c>
      <c r="B553">
        <f t="shared" ca="1" si="63"/>
        <v>0.70178871234841667</v>
      </c>
      <c r="C553">
        <f>IF(K552=2,C552+1,IF(D552&lt;Parameter!$G$13,QtnSeed!C552,QtnSeed!C552+1))</f>
        <v>9</v>
      </c>
      <c r="D553">
        <f t="shared" si="64"/>
        <v>7</v>
      </c>
      <c r="E553">
        <f>IF(E552+1&lt;=Parameter!$G$13,E552+1,2)</f>
        <v>5</v>
      </c>
      <c r="I553">
        <f>IF(D553=Parameter!$G$13-1,1,0)</f>
        <v>0</v>
      </c>
      <c r="J553">
        <f>IF(E553=Parameter!$G$13,1,0)</f>
        <v>0</v>
      </c>
      <c r="K553">
        <f t="shared" si="65"/>
        <v>0</v>
      </c>
      <c r="N553">
        <f t="shared" si="59"/>
        <v>0</v>
      </c>
      <c r="O553">
        <f t="shared" si="60"/>
        <v>0</v>
      </c>
      <c r="P553">
        <f t="shared" si="61"/>
        <v>0</v>
      </c>
      <c r="Q553">
        <f>IF(C553&lt;=Parameter!$G$13,SUM(N553:P553),99)</f>
        <v>0</v>
      </c>
    </row>
    <row r="554" spans="1:17" x14ac:dyDescent="0.25">
      <c r="A554">
        <f t="shared" ca="1" si="62"/>
        <v>376</v>
      </c>
      <c r="B554">
        <f t="shared" ca="1" si="63"/>
        <v>0.15911560591462992</v>
      </c>
      <c r="C554">
        <f>IF(K553=2,C553+1,IF(D553&lt;Parameter!$G$13,QtnSeed!C553,QtnSeed!C553+1))</f>
        <v>9</v>
      </c>
      <c r="D554">
        <f t="shared" si="64"/>
        <v>7</v>
      </c>
      <c r="E554">
        <f>IF(E553+1&lt;=Parameter!$G$13,E553+1,2)</f>
        <v>6</v>
      </c>
      <c r="I554">
        <f>IF(D554=Parameter!$G$13-1,1,0)</f>
        <v>0</v>
      </c>
      <c r="J554">
        <f>IF(E554=Parameter!$G$13,1,0)</f>
        <v>0</v>
      </c>
      <c r="K554">
        <f t="shared" si="65"/>
        <v>0</v>
      </c>
      <c r="N554">
        <f t="shared" si="59"/>
        <v>0</v>
      </c>
      <c r="O554">
        <f t="shared" si="60"/>
        <v>0</v>
      </c>
      <c r="P554">
        <f t="shared" si="61"/>
        <v>0</v>
      </c>
      <c r="Q554">
        <f>IF(C554&lt;=Parameter!$G$13,SUM(N554:P554),99)</f>
        <v>0</v>
      </c>
    </row>
    <row r="555" spans="1:17" x14ac:dyDescent="0.25">
      <c r="A555" t="str">
        <f t="shared" ca="1" si="62"/>
        <v/>
      </c>
      <c r="B555" t="str">
        <f t="shared" ca="1" si="63"/>
        <v/>
      </c>
      <c r="C555">
        <f>IF(K554=2,C554+1,IF(D554&lt;Parameter!$G$13,QtnSeed!C554,QtnSeed!C554+1))</f>
        <v>9</v>
      </c>
      <c r="D555">
        <f t="shared" si="64"/>
        <v>7</v>
      </c>
      <c r="E555">
        <f>IF(E554+1&lt;=Parameter!$G$13,E554+1,2)</f>
        <v>7</v>
      </c>
      <c r="I555">
        <f>IF(D555=Parameter!$G$13-1,1,0)</f>
        <v>0</v>
      </c>
      <c r="J555">
        <f>IF(E555=Parameter!$G$13,1,0)</f>
        <v>0</v>
      </c>
      <c r="K555">
        <f t="shared" si="65"/>
        <v>0</v>
      </c>
      <c r="N555">
        <f t="shared" si="59"/>
        <v>0</v>
      </c>
      <c r="O555">
        <f t="shared" si="60"/>
        <v>0</v>
      </c>
      <c r="P555">
        <f t="shared" si="61"/>
        <v>1</v>
      </c>
      <c r="Q555">
        <f>IF(C555&lt;=Parameter!$G$13,SUM(N555:P555),99)</f>
        <v>1</v>
      </c>
    </row>
    <row r="556" spans="1:17" x14ac:dyDescent="0.25">
      <c r="A556">
        <f t="shared" ca="1" si="62"/>
        <v>240</v>
      </c>
      <c r="B556">
        <f t="shared" ca="1" si="63"/>
        <v>0.49257504917943939</v>
      </c>
      <c r="C556">
        <f>IF(K555=2,C555+1,IF(D555&lt;Parameter!$G$13,QtnSeed!C555,QtnSeed!C555+1))</f>
        <v>9</v>
      </c>
      <c r="D556">
        <f t="shared" si="64"/>
        <v>7</v>
      </c>
      <c r="E556">
        <f>IF(E555+1&lt;=Parameter!$G$13,E555+1,2)</f>
        <v>8</v>
      </c>
      <c r="I556">
        <f>IF(D556=Parameter!$G$13-1,1,0)</f>
        <v>0</v>
      </c>
      <c r="J556">
        <f>IF(E556=Parameter!$G$13,1,0)</f>
        <v>0</v>
      </c>
      <c r="K556">
        <f t="shared" si="65"/>
        <v>0</v>
      </c>
      <c r="N556">
        <f t="shared" si="59"/>
        <v>0</v>
      </c>
      <c r="O556">
        <f t="shared" si="60"/>
        <v>0</v>
      </c>
      <c r="P556">
        <f t="shared" si="61"/>
        <v>0</v>
      </c>
      <c r="Q556">
        <f>IF(C556&lt;=Parameter!$G$13,SUM(N556:P556),99)</f>
        <v>0</v>
      </c>
    </row>
    <row r="557" spans="1:17" x14ac:dyDescent="0.25">
      <c r="A557" t="str">
        <f t="shared" ca="1" si="62"/>
        <v/>
      </c>
      <c r="B557" t="str">
        <f t="shared" ca="1" si="63"/>
        <v/>
      </c>
      <c r="C557">
        <f>IF(K556=2,C556+1,IF(D556&lt;Parameter!$G$13,QtnSeed!C556,QtnSeed!C556+1))</f>
        <v>9</v>
      </c>
      <c r="D557">
        <f t="shared" si="64"/>
        <v>7</v>
      </c>
      <c r="E557">
        <f>IF(E556+1&lt;=Parameter!$G$13,E556+1,2)</f>
        <v>9</v>
      </c>
      <c r="I557">
        <f>IF(D557=Parameter!$G$13-1,1,0)</f>
        <v>0</v>
      </c>
      <c r="J557">
        <f>IF(E557=Parameter!$G$13,1,0)</f>
        <v>0</v>
      </c>
      <c r="K557">
        <f t="shared" si="65"/>
        <v>0</v>
      </c>
      <c r="N557">
        <f t="shared" si="59"/>
        <v>0</v>
      </c>
      <c r="O557">
        <f t="shared" si="60"/>
        <v>1</v>
      </c>
      <c r="P557">
        <f t="shared" si="61"/>
        <v>0</v>
      </c>
      <c r="Q557">
        <f>IF(C557&lt;=Parameter!$G$13,SUM(N557:P557),99)</f>
        <v>1</v>
      </c>
    </row>
    <row r="558" spans="1:17" x14ac:dyDescent="0.25">
      <c r="A558">
        <f t="shared" ca="1" si="62"/>
        <v>350</v>
      </c>
      <c r="B558">
        <f t="shared" ca="1" si="63"/>
        <v>0.22641160756891032</v>
      </c>
      <c r="C558">
        <f>IF(K557=2,C557+1,IF(D557&lt;Parameter!$G$13,QtnSeed!C557,QtnSeed!C557+1))</f>
        <v>9</v>
      </c>
      <c r="D558">
        <f t="shared" si="64"/>
        <v>7</v>
      </c>
      <c r="E558">
        <f>IF(E557+1&lt;=Parameter!$G$13,E557+1,2)</f>
        <v>10</v>
      </c>
      <c r="I558">
        <f>IF(D558=Parameter!$G$13-1,1,0)</f>
        <v>0</v>
      </c>
      <c r="J558">
        <f>IF(E558=Parameter!$G$13,1,0)</f>
        <v>1</v>
      </c>
      <c r="K558">
        <f t="shared" si="65"/>
        <v>1</v>
      </c>
      <c r="N558">
        <f t="shared" ref="N558:N621" si="66">IF(C558=D558,1,0)</f>
        <v>0</v>
      </c>
      <c r="O558">
        <f t="shared" ref="O558:O621" si="67">IF(C558=E558,1,0)</f>
        <v>0</v>
      </c>
      <c r="P558">
        <f t="shared" ref="P558:P621" si="68">IF(D558=E558,1,0)</f>
        <v>0</v>
      </c>
      <c r="Q558">
        <f>IF(C558&lt;=Parameter!$G$13,SUM(N558:P558),99)</f>
        <v>0</v>
      </c>
    </row>
    <row r="559" spans="1:17" x14ac:dyDescent="0.25">
      <c r="A559">
        <f t="shared" ca="1" si="62"/>
        <v>111</v>
      </c>
      <c r="B559">
        <f t="shared" ca="1" si="63"/>
        <v>0.74857762831010433</v>
      </c>
      <c r="C559">
        <f>IF(K558=2,C558+1,IF(D558&lt;Parameter!$G$13,QtnSeed!C558,QtnSeed!C558+1))</f>
        <v>9</v>
      </c>
      <c r="D559">
        <f t="shared" si="64"/>
        <v>8</v>
      </c>
      <c r="E559">
        <f>IF(E558+1&lt;=Parameter!$G$13,E558+1,2)</f>
        <v>2</v>
      </c>
      <c r="I559">
        <f>IF(D559=Parameter!$G$13-1,1,0)</f>
        <v>0</v>
      </c>
      <c r="J559">
        <f>IF(E559=Parameter!$G$13,1,0)</f>
        <v>0</v>
      </c>
      <c r="K559">
        <f t="shared" si="65"/>
        <v>0</v>
      </c>
      <c r="N559">
        <f t="shared" si="66"/>
        <v>0</v>
      </c>
      <c r="O559">
        <f t="shared" si="67"/>
        <v>0</v>
      </c>
      <c r="P559">
        <f t="shared" si="68"/>
        <v>0</v>
      </c>
      <c r="Q559">
        <f>IF(C559&lt;=Parameter!$G$13,SUM(N559:P559),99)</f>
        <v>0</v>
      </c>
    </row>
    <row r="560" spans="1:17" x14ac:dyDescent="0.25">
      <c r="A560">
        <f t="shared" ca="1" si="62"/>
        <v>317</v>
      </c>
      <c r="B560">
        <f t="shared" ca="1" si="63"/>
        <v>0.33888071498660444</v>
      </c>
      <c r="C560">
        <f>IF(K559=2,C559+1,IF(D559&lt;Parameter!$G$13,QtnSeed!C559,QtnSeed!C559+1))</f>
        <v>9</v>
      </c>
      <c r="D560">
        <f t="shared" si="64"/>
        <v>8</v>
      </c>
      <c r="E560">
        <f>IF(E559+1&lt;=Parameter!$G$13,E559+1,2)</f>
        <v>3</v>
      </c>
      <c r="I560">
        <f>IF(D560=Parameter!$G$13-1,1,0)</f>
        <v>0</v>
      </c>
      <c r="J560">
        <f>IF(E560=Parameter!$G$13,1,0)</f>
        <v>0</v>
      </c>
      <c r="K560">
        <f t="shared" si="65"/>
        <v>0</v>
      </c>
      <c r="N560">
        <f t="shared" si="66"/>
        <v>0</v>
      </c>
      <c r="O560">
        <f t="shared" si="67"/>
        <v>0</v>
      </c>
      <c r="P560">
        <f t="shared" si="68"/>
        <v>0</v>
      </c>
      <c r="Q560">
        <f>IF(C560&lt;=Parameter!$G$13,SUM(N560:P560),99)</f>
        <v>0</v>
      </c>
    </row>
    <row r="561" spans="1:17" x14ac:dyDescent="0.25">
      <c r="A561">
        <f t="shared" ca="1" si="62"/>
        <v>89</v>
      </c>
      <c r="B561">
        <f t="shared" ca="1" si="63"/>
        <v>0.79804736225383122</v>
      </c>
      <c r="C561">
        <f>IF(K560=2,C560+1,IF(D560&lt;Parameter!$G$13,QtnSeed!C560,QtnSeed!C560+1))</f>
        <v>9</v>
      </c>
      <c r="D561">
        <f t="shared" si="64"/>
        <v>8</v>
      </c>
      <c r="E561">
        <f>IF(E560+1&lt;=Parameter!$G$13,E560+1,2)</f>
        <v>4</v>
      </c>
      <c r="I561">
        <f>IF(D561=Parameter!$G$13-1,1,0)</f>
        <v>0</v>
      </c>
      <c r="J561">
        <f>IF(E561=Parameter!$G$13,1,0)</f>
        <v>0</v>
      </c>
      <c r="K561">
        <f t="shared" si="65"/>
        <v>0</v>
      </c>
      <c r="N561">
        <f t="shared" si="66"/>
        <v>0</v>
      </c>
      <c r="O561">
        <f t="shared" si="67"/>
        <v>0</v>
      </c>
      <c r="P561">
        <f t="shared" si="68"/>
        <v>0</v>
      </c>
      <c r="Q561">
        <f>IF(C561&lt;=Parameter!$G$13,SUM(N561:P561),99)</f>
        <v>0</v>
      </c>
    </row>
    <row r="562" spans="1:17" x14ac:dyDescent="0.25">
      <c r="A562">
        <f t="shared" ca="1" si="62"/>
        <v>397</v>
      </c>
      <c r="B562">
        <f t="shared" ca="1" si="63"/>
        <v>0.1038409321157443</v>
      </c>
      <c r="C562">
        <f>IF(K561=2,C561+1,IF(D561&lt;Parameter!$G$13,QtnSeed!C561,QtnSeed!C561+1))</f>
        <v>9</v>
      </c>
      <c r="D562">
        <f t="shared" si="64"/>
        <v>8</v>
      </c>
      <c r="E562">
        <f>IF(E561+1&lt;=Parameter!$G$13,E561+1,2)</f>
        <v>5</v>
      </c>
      <c r="I562">
        <f>IF(D562=Parameter!$G$13-1,1,0)</f>
        <v>0</v>
      </c>
      <c r="J562">
        <f>IF(E562=Parameter!$G$13,1,0)</f>
        <v>0</v>
      </c>
      <c r="K562">
        <f t="shared" si="65"/>
        <v>0</v>
      </c>
      <c r="N562">
        <f t="shared" si="66"/>
        <v>0</v>
      </c>
      <c r="O562">
        <f t="shared" si="67"/>
        <v>0</v>
      </c>
      <c r="P562">
        <f t="shared" si="68"/>
        <v>0</v>
      </c>
      <c r="Q562">
        <f>IF(C562&lt;=Parameter!$G$13,SUM(N562:P562),99)</f>
        <v>0</v>
      </c>
    </row>
    <row r="563" spans="1:17" x14ac:dyDescent="0.25">
      <c r="A563">
        <f t="shared" ca="1" si="62"/>
        <v>51</v>
      </c>
      <c r="B563">
        <f t="shared" ca="1" si="63"/>
        <v>0.87666846118071118</v>
      </c>
      <c r="C563">
        <f>IF(K562=2,C562+1,IF(D562&lt;Parameter!$G$13,QtnSeed!C562,QtnSeed!C562+1))</f>
        <v>9</v>
      </c>
      <c r="D563">
        <f t="shared" si="64"/>
        <v>8</v>
      </c>
      <c r="E563">
        <f>IF(E562+1&lt;=Parameter!$G$13,E562+1,2)</f>
        <v>6</v>
      </c>
      <c r="I563">
        <f>IF(D563=Parameter!$G$13-1,1,0)</f>
        <v>0</v>
      </c>
      <c r="J563">
        <f>IF(E563=Parameter!$G$13,1,0)</f>
        <v>0</v>
      </c>
      <c r="K563">
        <f t="shared" si="65"/>
        <v>0</v>
      </c>
      <c r="N563">
        <f t="shared" si="66"/>
        <v>0</v>
      </c>
      <c r="O563">
        <f t="shared" si="67"/>
        <v>0</v>
      </c>
      <c r="P563">
        <f t="shared" si="68"/>
        <v>0</v>
      </c>
      <c r="Q563">
        <f>IF(C563&lt;=Parameter!$G$13,SUM(N563:P563),99)</f>
        <v>0</v>
      </c>
    </row>
    <row r="564" spans="1:17" x14ac:dyDescent="0.25">
      <c r="A564">
        <f t="shared" ca="1" si="62"/>
        <v>365</v>
      </c>
      <c r="B564">
        <f t="shared" ca="1" si="63"/>
        <v>0.1829280770364099</v>
      </c>
      <c r="C564">
        <f>IF(K563=2,C563+1,IF(D563&lt;Parameter!$G$13,QtnSeed!C563,QtnSeed!C563+1))</f>
        <v>9</v>
      </c>
      <c r="D564">
        <f t="shared" si="64"/>
        <v>8</v>
      </c>
      <c r="E564">
        <f>IF(E563+1&lt;=Parameter!$G$13,E563+1,2)</f>
        <v>7</v>
      </c>
      <c r="I564">
        <f>IF(D564=Parameter!$G$13-1,1,0)</f>
        <v>0</v>
      </c>
      <c r="J564">
        <f>IF(E564=Parameter!$G$13,1,0)</f>
        <v>0</v>
      </c>
      <c r="K564">
        <f t="shared" si="65"/>
        <v>0</v>
      </c>
      <c r="N564">
        <f t="shared" si="66"/>
        <v>0</v>
      </c>
      <c r="O564">
        <f t="shared" si="67"/>
        <v>0</v>
      </c>
      <c r="P564">
        <f t="shared" si="68"/>
        <v>0</v>
      </c>
      <c r="Q564">
        <f>IF(C564&lt;=Parameter!$G$13,SUM(N564:P564),99)</f>
        <v>0</v>
      </c>
    </row>
    <row r="565" spans="1:17" x14ac:dyDescent="0.25">
      <c r="A565" t="str">
        <f t="shared" ca="1" si="62"/>
        <v/>
      </c>
      <c r="B565" t="str">
        <f t="shared" ca="1" si="63"/>
        <v/>
      </c>
      <c r="C565">
        <f>IF(K564=2,C564+1,IF(D564&lt;Parameter!$G$13,QtnSeed!C564,QtnSeed!C564+1))</f>
        <v>9</v>
      </c>
      <c r="D565">
        <f t="shared" si="64"/>
        <v>8</v>
      </c>
      <c r="E565">
        <f>IF(E564+1&lt;=Parameter!$G$13,E564+1,2)</f>
        <v>8</v>
      </c>
      <c r="I565">
        <f>IF(D565=Parameter!$G$13-1,1,0)</f>
        <v>0</v>
      </c>
      <c r="J565">
        <f>IF(E565=Parameter!$G$13,1,0)</f>
        <v>0</v>
      </c>
      <c r="K565">
        <f t="shared" si="65"/>
        <v>0</v>
      </c>
      <c r="N565">
        <f t="shared" si="66"/>
        <v>0</v>
      </c>
      <c r="O565">
        <f t="shared" si="67"/>
        <v>0</v>
      </c>
      <c r="P565">
        <f t="shared" si="68"/>
        <v>1</v>
      </c>
      <c r="Q565">
        <f>IF(C565&lt;=Parameter!$G$13,SUM(N565:P565),99)</f>
        <v>1</v>
      </c>
    </row>
    <row r="566" spans="1:17" x14ac:dyDescent="0.25">
      <c r="A566" t="str">
        <f t="shared" ca="1" si="62"/>
        <v/>
      </c>
      <c r="B566" t="str">
        <f t="shared" ca="1" si="63"/>
        <v/>
      </c>
      <c r="C566">
        <f>IF(K565=2,C565+1,IF(D565&lt;Parameter!$G$13,QtnSeed!C565,QtnSeed!C565+1))</f>
        <v>9</v>
      </c>
      <c r="D566">
        <f t="shared" si="64"/>
        <v>8</v>
      </c>
      <c r="E566">
        <f>IF(E565+1&lt;=Parameter!$G$13,E565+1,2)</f>
        <v>9</v>
      </c>
      <c r="I566">
        <f>IF(D566=Parameter!$G$13-1,1,0)</f>
        <v>0</v>
      </c>
      <c r="J566">
        <f>IF(E566=Parameter!$G$13,1,0)</f>
        <v>0</v>
      </c>
      <c r="K566">
        <f t="shared" si="65"/>
        <v>0</v>
      </c>
      <c r="N566">
        <f t="shared" si="66"/>
        <v>0</v>
      </c>
      <c r="O566">
        <f t="shared" si="67"/>
        <v>1</v>
      </c>
      <c r="P566">
        <f t="shared" si="68"/>
        <v>0</v>
      </c>
      <c r="Q566">
        <f>IF(C566&lt;=Parameter!$G$13,SUM(N566:P566),99)</f>
        <v>1</v>
      </c>
    </row>
    <row r="567" spans="1:17" x14ac:dyDescent="0.25">
      <c r="A567">
        <f t="shared" ca="1" si="62"/>
        <v>405</v>
      </c>
      <c r="B567">
        <f t="shared" ca="1" si="63"/>
        <v>9.0610184349318668E-2</v>
      </c>
      <c r="C567">
        <f>IF(K566=2,C566+1,IF(D566&lt;Parameter!$G$13,QtnSeed!C566,QtnSeed!C566+1))</f>
        <v>9</v>
      </c>
      <c r="D567">
        <f t="shared" si="64"/>
        <v>8</v>
      </c>
      <c r="E567">
        <f>IF(E566+1&lt;=Parameter!$G$13,E566+1,2)</f>
        <v>10</v>
      </c>
      <c r="I567">
        <f>IF(D567=Parameter!$G$13-1,1,0)</f>
        <v>0</v>
      </c>
      <c r="J567">
        <f>IF(E567=Parameter!$G$13,1,0)</f>
        <v>1</v>
      </c>
      <c r="K567">
        <f t="shared" si="65"/>
        <v>1</v>
      </c>
      <c r="N567">
        <f t="shared" si="66"/>
        <v>0</v>
      </c>
      <c r="O567">
        <f t="shared" si="67"/>
        <v>0</v>
      </c>
      <c r="P567">
        <f t="shared" si="68"/>
        <v>0</v>
      </c>
      <c r="Q567">
        <f>IF(C567&lt;=Parameter!$G$13,SUM(N567:P567),99)</f>
        <v>0</v>
      </c>
    </row>
    <row r="568" spans="1:17" x14ac:dyDescent="0.25">
      <c r="A568" t="str">
        <f t="shared" ca="1" si="62"/>
        <v/>
      </c>
      <c r="B568" t="str">
        <f t="shared" ca="1" si="63"/>
        <v/>
      </c>
      <c r="C568">
        <f>IF(K567=2,C567+1,IF(D567&lt;Parameter!$G$13,QtnSeed!C567,QtnSeed!C567+1))</f>
        <v>9</v>
      </c>
      <c r="D568">
        <f t="shared" si="64"/>
        <v>9</v>
      </c>
      <c r="E568">
        <f>IF(E567+1&lt;=Parameter!$G$13,E567+1,2)</f>
        <v>2</v>
      </c>
      <c r="I568">
        <f>IF(D568=Parameter!$G$13-1,1,0)</f>
        <v>1</v>
      </c>
      <c r="J568">
        <f>IF(E568=Parameter!$G$13,1,0)</f>
        <v>0</v>
      </c>
      <c r="K568">
        <f t="shared" si="65"/>
        <v>1</v>
      </c>
      <c r="N568">
        <f t="shared" si="66"/>
        <v>1</v>
      </c>
      <c r="O568">
        <f t="shared" si="67"/>
        <v>0</v>
      </c>
      <c r="P568">
        <f t="shared" si="68"/>
        <v>0</v>
      </c>
      <c r="Q568">
        <f>IF(C568&lt;=Parameter!$G$13,SUM(N568:P568),99)</f>
        <v>1</v>
      </c>
    </row>
    <row r="569" spans="1:17" x14ac:dyDescent="0.25">
      <c r="A569" t="str">
        <f t="shared" ca="1" si="62"/>
        <v/>
      </c>
      <c r="B569" t="str">
        <f t="shared" ca="1" si="63"/>
        <v/>
      </c>
      <c r="C569">
        <f>IF(K568=2,C568+1,IF(D568&lt;Parameter!$G$13,QtnSeed!C568,QtnSeed!C568+1))</f>
        <v>9</v>
      </c>
      <c r="D569">
        <f t="shared" si="64"/>
        <v>9</v>
      </c>
      <c r="E569">
        <f>IF(E568+1&lt;=Parameter!$G$13,E568+1,2)</f>
        <v>3</v>
      </c>
      <c r="I569">
        <f>IF(D569=Parameter!$G$13-1,1,0)</f>
        <v>1</v>
      </c>
      <c r="J569">
        <f>IF(E569=Parameter!$G$13,1,0)</f>
        <v>0</v>
      </c>
      <c r="K569">
        <f t="shared" si="65"/>
        <v>1</v>
      </c>
      <c r="N569">
        <f t="shared" si="66"/>
        <v>1</v>
      </c>
      <c r="O569">
        <f t="shared" si="67"/>
        <v>0</v>
      </c>
      <c r="P569">
        <f t="shared" si="68"/>
        <v>0</v>
      </c>
      <c r="Q569">
        <f>IF(C569&lt;=Parameter!$G$13,SUM(N569:P569),99)</f>
        <v>1</v>
      </c>
    </row>
    <row r="570" spans="1:17" x14ac:dyDescent="0.25">
      <c r="A570" t="str">
        <f t="shared" ca="1" si="62"/>
        <v/>
      </c>
      <c r="B570" t="str">
        <f t="shared" ca="1" si="63"/>
        <v/>
      </c>
      <c r="C570">
        <f>IF(K569=2,C569+1,IF(D569&lt;Parameter!$G$13,QtnSeed!C569,QtnSeed!C569+1))</f>
        <v>9</v>
      </c>
      <c r="D570">
        <f t="shared" si="64"/>
        <v>9</v>
      </c>
      <c r="E570">
        <f>IF(E569+1&lt;=Parameter!$G$13,E569+1,2)</f>
        <v>4</v>
      </c>
      <c r="I570">
        <f>IF(D570=Parameter!$G$13-1,1,0)</f>
        <v>1</v>
      </c>
      <c r="J570">
        <f>IF(E570=Parameter!$G$13,1,0)</f>
        <v>0</v>
      </c>
      <c r="K570">
        <f t="shared" si="65"/>
        <v>1</v>
      </c>
      <c r="N570">
        <f t="shared" si="66"/>
        <v>1</v>
      </c>
      <c r="O570">
        <f t="shared" si="67"/>
        <v>0</v>
      </c>
      <c r="P570">
        <f t="shared" si="68"/>
        <v>0</v>
      </c>
      <c r="Q570">
        <f>IF(C570&lt;=Parameter!$G$13,SUM(N570:P570),99)</f>
        <v>1</v>
      </c>
    </row>
    <row r="571" spans="1:17" x14ac:dyDescent="0.25">
      <c r="A571" t="str">
        <f t="shared" ca="1" si="62"/>
        <v/>
      </c>
      <c r="B571" t="str">
        <f t="shared" ca="1" si="63"/>
        <v/>
      </c>
      <c r="C571">
        <f>IF(K570=2,C570+1,IF(D570&lt;Parameter!$G$13,QtnSeed!C570,QtnSeed!C570+1))</f>
        <v>9</v>
      </c>
      <c r="D571">
        <f t="shared" si="64"/>
        <v>9</v>
      </c>
      <c r="E571">
        <f>IF(E570+1&lt;=Parameter!$G$13,E570+1,2)</f>
        <v>5</v>
      </c>
      <c r="I571">
        <f>IF(D571=Parameter!$G$13-1,1,0)</f>
        <v>1</v>
      </c>
      <c r="J571">
        <f>IF(E571=Parameter!$G$13,1,0)</f>
        <v>0</v>
      </c>
      <c r="K571">
        <f t="shared" si="65"/>
        <v>1</v>
      </c>
      <c r="N571">
        <f t="shared" si="66"/>
        <v>1</v>
      </c>
      <c r="O571">
        <f t="shared" si="67"/>
        <v>0</v>
      </c>
      <c r="P571">
        <f t="shared" si="68"/>
        <v>0</v>
      </c>
      <c r="Q571">
        <f>IF(C571&lt;=Parameter!$G$13,SUM(N571:P571),99)</f>
        <v>1</v>
      </c>
    </row>
    <row r="572" spans="1:17" x14ac:dyDescent="0.25">
      <c r="A572" t="str">
        <f t="shared" ca="1" si="62"/>
        <v/>
      </c>
      <c r="B572" t="str">
        <f t="shared" ca="1" si="63"/>
        <v/>
      </c>
      <c r="C572">
        <f>IF(K571=2,C571+1,IF(D571&lt;Parameter!$G$13,QtnSeed!C571,QtnSeed!C571+1))</f>
        <v>9</v>
      </c>
      <c r="D572">
        <f t="shared" si="64"/>
        <v>9</v>
      </c>
      <c r="E572">
        <f>IF(E571+1&lt;=Parameter!$G$13,E571+1,2)</f>
        <v>6</v>
      </c>
      <c r="I572">
        <f>IF(D572=Parameter!$G$13-1,1,0)</f>
        <v>1</v>
      </c>
      <c r="J572">
        <f>IF(E572=Parameter!$G$13,1,0)</f>
        <v>0</v>
      </c>
      <c r="K572">
        <f t="shared" si="65"/>
        <v>1</v>
      </c>
      <c r="N572">
        <f t="shared" si="66"/>
        <v>1</v>
      </c>
      <c r="O572">
        <f t="shared" si="67"/>
        <v>0</v>
      </c>
      <c r="P572">
        <f t="shared" si="68"/>
        <v>0</v>
      </c>
      <c r="Q572">
        <f>IF(C572&lt;=Parameter!$G$13,SUM(N572:P572),99)</f>
        <v>1</v>
      </c>
    </row>
    <row r="573" spans="1:17" x14ac:dyDescent="0.25">
      <c r="A573" t="str">
        <f t="shared" ca="1" si="62"/>
        <v/>
      </c>
      <c r="B573" t="str">
        <f t="shared" ca="1" si="63"/>
        <v/>
      </c>
      <c r="C573">
        <f>IF(K572=2,C572+1,IF(D572&lt;Parameter!$G$13,QtnSeed!C572,QtnSeed!C572+1))</f>
        <v>9</v>
      </c>
      <c r="D573">
        <f t="shared" si="64"/>
        <v>9</v>
      </c>
      <c r="E573">
        <f>IF(E572+1&lt;=Parameter!$G$13,E572+1,2)</f>
        <v>7</v>
      </c>
      <c r="I573">
        <f>IF(D573=Parameter!$G$13-1,1,0)</f>
        <v>1</v>
      </c>
      <c r="J573">
        <f>IF(E573=Parameter!$G$13,1,0)</f>
        <v>0</v>
      </c>
      <c r="K573">
        <f t="shared" si="65"/>
        <v>1</v>
      </c>
      <c r="N573">
        <f t="shared" si="66"/>
        <v>1</v>
      </c>
      <c r="O573">
        <f t="shared" si="67"/>
        <v>0</v>
      </c>
      <c r="P573">
        <f t="shared" si="68"/>
        <v>0</v>
      </c>
      <c r="Q573">
        <f>IF(C573&lt;=Parameter!$G$13,SUM(N573:P573),99)</f>
        <v>1</v>
      </c>
    </row>
    <row r="574" spans="1:17" x14ac:dyDescent="0.25">
      <c r="A574" t="str">
        <f t="shared" ca="1" si="62"/>
        <v/>
      </c>
      <c r="B574" t="str">
        <f t="shared" ca="1" si="63"/>
        <v/>
      </c>
      <c r="C574">
        <f>IF(K573=2,C573+1,IF(D573&lt;Parameter!$G$13,QtnSeed!C573,QtnSeed!C573+1))</f>
        <v>9</v>
      </c>
      <c r="D574">
        <f t="shared" si="64"/>
        <v>9</v>
      </c>
      <c r="E574">
        <f>IF(E573+1&lt;=Parameter!$G$13,E573+1,2)</f>
        <v>8</v>
      </c>
      <c r="I574">
        <f>IF(D574=Parameter!$G$13-1,1,0)</f>
        <v>1</v>
      </c>
      <c r="J574">
        <f>IF(E574=Parameter!$G$13,1,0)</f>
        <v>0</v>
      </c>
      <c r="K574">
        <f t="shared" si="65"/>
        <v>1</v>
      </c>
      <c r="N574">
        <f t="shared" si="66"/>
        <v>1</v>
      </c>
      <c r="O574">
        <f t="shared" si="67"/>
        <v>0</v>
      </c>
      <c r="P574">
        <f t="shared" si="68"/>
        <v>0</v>
      </c>
      <c r="Q574">
        <f>IF(C574&lt;=Parameter!$G$13,SUM(N574:P574),99)</f>
        <v>1</v>
      </c>
    </row>
    <row r="575" spans="1:17" x14ac:dyDescent="0.25">
      <c r="A575" t="str">
        <f t="shared" ca="1" si="62"/>
        <v/>
      </c>
      <c r="B575" t="str">
        <f t="shared" ca="1" si="63"/>
        <v/>
      </c>
      <c r="C575">
        <f>IF(K574=2,C574+1,IF(D574&lt;Parameter!$G$13,QtnSeed!C574,QtnSeed!C574+1))</f>
        <v>9</v>
      </c>
      <c r="D575">
        <f t="shared" si="64"/>
        <v>9</v>
      </c>
      <c r="E575">
        <f>IF(E574+1&lt;=Parameter!$G$13,E574+1,2)</f>
        <v>9</v>
      </c>
      <c r="I575">
        <f>IF(D575=Parameter!$G$13-1,1,0)</f>
        <v>1</v>
      </c>
      <c r="J575">
        <f>IF(E575=Parameter!$G$13,1,0)</f>
        <v>0</v>
      </c>
      <c r="K575">
        <f t="shared" si="65"/>
        <v>1</v>
      </c>
      <c r="N575">
        <f t="shared" si="66"/>
        <v>1</v>
      </c>
      <c r="O575">
        <f t="shared" si="67"/>
        <v>1</v>
      </c>
      <c r="P575">
        <f t="shared" si="68"/>
        <v>1</v>
      </c>
      <c r="Q575">
        <f>IF(C575&lt;=Parameter!$G$13,SUM(N575:P575),99)</f>
        <v>3</v>
      </c>
    </row>
    <row r="576" spans="1:17" x14ac:dyDescent="0.25">
      <c r="A576" t="str">
        <f t="shared" ca="1" si="62"/>
        <v/>
      </c>
      <c r="B576" t="str">
        <f t="shared" ca="1" si="63"/>
        <v/>
      </c>
      <c r="C576">
        <f>IF(K575=2,C575+1,IF(D575&lt;Parameter!$G$13,QtnSeed!C575,QtnSeed!C575+1))</f>
        <v>9</v>
      </c>
      <c r="D576">
        <f t="shared" si="64"/>
        <v>9</v>
      </c>
      <c r="E576">
        <f>IF(E575+1&lt;=Parameter!$G$13,E575+1,2)</f>
        <v>10</v>
      </c>
      <c r="I576">
        <f>IF(D576=Parameter!$G$13-1,1,0)</f>
        <v>1</v>
      </c>
      <c r="J576">
        <f>IF(E576=Parameter!$G$13,1,0)</f>
        <v>1</v>
      </c>
      <c r="K576">
        <f t="shared" si="65"/>
        <v>2</v>
      </c>
      <c r="N576">
        <f t="shared" si="66"/>
        <v>1</v>
      </c>
      <c r="O576">
        <f t="shared" si="67"/>
        <v>0</v>
      </c>
      <c r="P576">
        <f t="shared" si="68"/>
        <v>0</v>
      </c>
      <c r="Q576">
        <f>IF(C576&lt;=Parameter!$G$13,SUM(N576:P576),99)</f>
        <v>1</v>
      </c>
    </row>
    <row r="577" spans="1:17" x14ac:dyDescent="0.25">
      <c r="A577" t="str">
        <f t="shared" ca="1" si="62"/>
        <v/>
      </c>
      <c r="B577" t="str">
        <f t="shared" ca="1" si="63"/>
        <v/>
      </c>
      <c r="C577">
        <f>IF(K576=2,C576+1,IF(D576&lt;Parameter!$G$13,QtnSeed!C576,QtnSeed!C576+1))</f>
        <v>10</v>
      </c>
      <c r="D577">
        <f t="shared" si="64"/>
        <v>2</v>
      </c>
      <c r="E577">
        <f>IF(E576+1&lt;=Parameter!$G$13,E576+1,2)</f>
        <v>2</v>
      </c>
      <c r="I577">
        <f>IF(D577=Parameter!$G$13-1,1,0)</f>
        <v>0</v>
      </c>
      <c r="J577">
        <f>IF(E577=Parameter!$G$13,1,0)</f>
        <v>0</v>
      </c>
      <c r="K577">
        <f t="shared" si="65"/>
        <v>0</v>
      </c>
      <c r="N577">
        <f t="shared" si="66"/>
        <v>0</v>
      </c>
      <c r="O577">
        <f t="shared" si="67"/>
        <v>0</v>
      </c>
      <c r="P577">
        <f t="shared" si="68"/>
        <v>1</v>
      </c>
      <c r="Q577">
        <f>IF(C577&lt;=Parameter!$G$13,SUM(N577:P577),99)</f>
        <v>1</v>
      </c>
    </row>
    <row r="578" spans="1:17" x14ac:dyDescent="0.25">
      <c r="A578">
        <f t="shared" ref="A578:A641" ca="1" si="69">IF(B578&lt;&gt;"",RANK(B578,B:B),"")</f>
        <v>263</v>
      </c>
      <c r="B578">
        <f t="shared" ref="B578:B641" ca="1" si="70">IF(Q578=0,RAND(),"")</f>
        <v>0.44830282283179856</v>
      </c>
      <c r="C578">
        <f>IF(K577=2,C577+1,IF(D577&lt;Parameter!$G$13,QtnSeed!C577,QtnSeed!C577+1))</f>
        <v>10</v>
      </c>
      <c r="D578">
        <f t="shared" si="64"/>
        <v>2</v>
      </c>
      <c r="E578">
        <f>IF(E577+1&lt;=Parameter!$G$13,E577+1,2)</f>
        <v>3</v>
      </c>
      <c r="I578">
        <f>IF(D578=Parameter!$G$13-1,1,0)</f>
        <v>0</v>
      </c>
      <c r="J578">
        <f>IF(E578=Parameter!$G$13,1,0)</f>
        <v>0</v>
      </c>
      <c r="K578">
        <f t="shared" si="65"/>
        <v>0</v>
      </c>
      <c r="N578">
        <f t="shared" si="66"/>
        <v>0</v>
      </c>
      <c r="O578">
        <f t="shared" si="67"/>
        <v>0</v>
      </c>
      <c r="P578">
        <f t="shared" si="68"/>
        <v>0</v>
      </c>
      <c r="Q578">
        <f>IF(C578&lt;=Parameter!$G$13,SUM(N578:P578),99)</f>
        <v>0</v>
      </c>
    </row>
    <row r="579" spans="1:17" x14ac:dyDescent="0.25">
      <c r="A579">
        <f t="shared" ca="1" si="69"/>
        <v>165</v>
      </c>
      <c r="B579">
        <f t="shared" ca="1" si="70"/>
        <v>0.64736686042817781</v>
      </c>
      <c r="C579">
        <f>IF(K578=2,C578+1,IF(D578&lt;Parameter!$G$13,QtnSeed!C578,QtnSeed!C578+1))</f>
        <v>10</v>
      </c>
      <c r="D579">
        <f t="shared" si="64"/>
        <v>2</v>
      </c>
      <c r="E579">
        <f>IF(E578+1&lt;=Parameter!$G$13,E578+1,2)</f>
        <v>4</v>
      </c>
      <c r="I579">
        <f>IF(D579=Parameter!$G$13-1,1,0)</f>
        <v>0</v>
      </c>
      <c r="J579">
        <f>IF(E579=Parameter!$G$13,1,0)</f>
        <v>0</v>
      </c>
      <c r="K579">
        <f t="shared" si="65"/>
        <v>0</v>
      </c>
      <c r="N579">
        <f t="shared" si="66"/>
        <v>0</v>
      </c>
      <c r="O579">
        <f t="shared" si="67"/>
        <v>0</v>
      </c>
      <c r="P579">
        <f t="shared" si="68"/>
        <v>0</v>
      </c>
      <c r="Q579">
        <f>IF(C579&lt;=Parameter!$G$13,SUM(N579:P579),99)</f>
        <v>0</v>
      </c>
    </row>
    <row r="580" spans="1:17" x14ac:dyDescent="0.25">
      <c r="A580">
        <f t="shared" ca="1" si="69"/>
        <v>316</v>
      </c>
      <c r="B580">
        <f t="shared" ca="1" si="70"/>
        <v>0.34316430817908061</v>
      </c>
      <c r="C580">
        <f>IF(K579=2,C579+1,IF(D579&lt;Parameter!$G$13,QtnSeed!C579,QtnSeed!C579+1))</f>
        <v>10</v>
      </c>
      <c r="D580">
        <f t="shared" si="64"/>
        <v>2</v>
      </c>
      <c r="E580">
        <f>IF(E579+1&lt;=Parameter!$G$13,E579+1,2)</f>
        <v>5</v>
      </c>
      <c r="I580">
        <f>IF(D580=Parameter!$G$13-1,1,0)</f>
        <v>0</v>
      </c>
      <c r="J580">
        <f>IF(E580=Parameter!$G$13,1,0)</f>
        <v>0</v>
      </c>
      <c r="K580">
        <f t="shared" si="65"/>
        <v>0</v>
      </c>
      <c r="N580">
        <f t="shared" si="66"/>
        <v>0</v>
      </c>
      <c r="O580">
        <f t="shared" si="67"/>
        <v>0</v>
      </c>
      <c r="P580">
        <f t="shared" si="68"/>
        <v>0</v>
      </c>
      <c r="Q580">
        <f>IF(C580&lt;=Parameter!$G$13,SUM(N580:P580),99)</f>
        <v>0</v>
      </c>
    </row>
    <row r="581" spans="1:17" x14ac:dyDescent="0.25">
      <c r="A581">
        <f t="shared" ca="1" si="69"/>
        <v>241</v>
      </c>
      <c r="B581">
        <f t="shared" ca="1" si="70"/>
        <v>0.49238574020163672</v>
      </c>
      <c r="C581">
        <f>IF(K580=2,C580+1,IF(D580&lt;Parameter!$G$13,QtnSeed!C580,QtnSeed!C580+1))</f>
        <v>10</v>
      </c>
      <c r="D581">
        <f t="shared" si="64"/>
        <v>2</v>
      </c>
      <c r="E581">
        <f>IF(E580+1&lt;=Parameter!$G$13,E580+1,2)</f>
        <v>6</v>
      </c>
      <c r="I581">
        <f>IF(D581=Parameter!$G$13-1,1,0)</f>
        <v>0</v>
      </c>
      <c r="J581">
        <f>IF(E581=Parameter!$G$13,1,0)</f>
        <v>0</v>
      </c>
      <c r="K581">
        <f t="shared" si="65"/>
        <v>0</v>
      </c>
      <c r="N581">
        <f t="shared" si="66"/>
        <v>0</v>
      </c>
      <c r="O581">
        <f t="shared" si="67"/>
        <v>0</v>
      </c>
      <c r="P581">
        <f t="shared" si="68"/>
        <v>0</v>
      </c>
      <c r="Q581">
        <f>IF(C581&lt;=Parameter!$G$13,SUM(N581:P581),99)</f>
        <v>0</v>
      </c>
    </row>
    <row r="582" spans="1:17" x14ac:dyDescent="0.25">
      <c r="A582">
        <f t="shared" ca="1" si="69"/>
        <v>215</v>
      </c>
      <c r="B582">
        <f t="shared" ca="1" si="70"/>
        <v>0.54333242970120599</v>
      </c>
      <c r="C582">
        <f>IF(K581=2,C581+1,IF(D581&lt;Parameter!$G$13,QtnSeed!C581,QtnSeed!C581+1))</f>
        <v>10</v>
      </c>
      <c r="D582">
        <f t="shared" si="64"/>
        <v>2</v>
      </c>
      <c r="E582">
        <f>IF(E581+1&lt;=Parameter!$G$13,E581+1,2)</f>
        <v>7</v>
      </c>
      <c r="I582">
        <f>IF(D582=Parameter!$G$13-1,1,0)</f>
        <v>0</v>
      </c>
      <c r="J582">
        <f>IF(E582=Parameter!$G$13,1,0)</f>
        <v>0</v>
      </c>
      <c r="K582">
        <f t="shared" si="65"/>
        <v>0</v>
      </c>
      <c r="N582">
        <f t="shared" si="66"/>
        <v>0</v>
      </c>
      <c r="O582">
        <f t="shared" si="67"/>
        <v>0</v>
      </c>
      <c r="P582">
        <f t="shared" si="68"/>
        <v>0</v>
      </c>
      <c r="Q582">
        <f>IF(C582&lt;=Parameter!$G$13,SUM(N582:P582),99)</f>
        <v>0</v>
      </c>
    </row>
    <row r="583" spans="1:17" x14ac:dyDescent="0.25">
      <c r="A583">
        <f t="shared" ca="1" si="69"/>
        <v>108</v>
      </c>
      <c r="B583">
        <f t="shared" ca="1" si="70"/>
        <v>0.75178315605641688</v>
      </c>
      <c r="C583">
        <f>IF(K582=2,C582+1,IF(D582&lt;Parameter!$G$13,QtnSeed!C582,QtnSeed!C582+1))</f>
        <v>10</v>
      </c>
      <c r="D583">
        <f t="shared" si="64"/>
        <v>2</v>
      </c>
      <c r="E583">
        <f>IF(E582+1&lt;=Parameter!$G$13,E582+1,2)</f>
        <v>8</v>
      </c>
      <c r="I583">
        <f>IF(D583=Parameter!$G$13-1,1,0)</f>
        <v>0</v>
      </c>
      <c r="J583">
        <f>IF(E583=Parameter!$G$13,1,0)</f>
        <v>0</v>
      </c>
      <c r="K583">
        <f t="shared" si="65"/>
        <v>0</v>
      </c>
      <c r="N583">
        <f t="shared" si="66"/>
        <v>0</v>
      </c>
      <c r="O583">
        <f t="shared" si="67"/>
        <v>0</v>
      </c>
      <c r="P583">
        <f t="shared" si="68"/>
        <v>0</v>
      </c>
      <c r="Q583">
        <f>IF(C583&lt;=Parameter!$G$13,SUM(N583:P583),99)</f>
        <v>0</v>
      </c>
    </row>
    <row r="584" spans="1:17" x14ac:dyDescent="0.25">
      <c r="A584">
        <f t="shared" ca="1" si="69"/>
        <v>421</v>
      </c>
      <c r="B584">
        <f t="shared" ca="1" si="70"/>
        <v>4.0683649652949572E-2</v>
      </c>
      <c r="C584">
        <f>IF(K583=2,C583+1,IF(D583&lt;Parameter!$G$13,QtnSeed!C583,QtnSeed!C583+1))</f>
        <v>10</v>
      </c>
      <c r="D584">
        <f t="shared" si="64"/>
        <v>2</v>
      </c>
      <c r="E584">
        <f>IF(E583+1&lt;=Parameter!$G$13,E583+1,2)</f>
        <v>9</v>
      </c>
      <c r="I584">
        <f>IF(D584=Parameter!$G$13-1,1,0)</f>
        <v>0</v>
      </c>
      <c r="J584">
        <f>IF(E584=Parameter!$G$13,1,0)</f>
        <v>0</v>
      </c>
      <c r="K584">
        <f t="shared" si="65"/>
        <v>0</v>
      </c>
      <c r="N584">
        <f t="shared" si="66"/>
        <v>0</v>
      </c>
      <c r="O584">
        <f t="shared" si="67"/>
        <v>0</v>
      </c>
      <c r="P584">
        <f t="shared" si="68"/>
        <v>0</v>
      </c>
      <c r="Q584">
        <f>IF(C584&lt;=Parameter!$G$13,SUM(N584:P584),99)</f>
        <v>0</v>
      </c>
    </row>
    <row r="585" spans="1:17" x14ac:dyDescent="0.25">
      <c r="A585" t="str">
        <f t="shared" ca="1" si="69"/>
        <v/>
      </c>
      <c r="B585" t="str">
        <f t="shared" ca="1" si="70"/>
        <v/>
      </c>
      <c r="C585">
        <f>IF(K584=2,C584+1,IF(D584&lt;Parameter!$G$13,QtnSeed!C584,QtnSeed!C584+1))</f>
        <v>10</v>
      </c>
      <c r="D585">
        <f t="shared" si="64"/>
        <v>2</v>
      </c>
      <c r="E585">
        <f>IF(E584+1&lt;=Parameter!$G$13,E584+1,2)</f>
        <v>10</v>
      </c>
      <c r="I585">
        <f>IF(D585=Parameter!$G$13-1,1,0)</f>
        <v>0</v>
      </c>
      <c r="J585">
        <f>IF(E585=Parameter!$G$13,1,0)</f>
        <v>1</v>
      </c>
      <c r="K585">
        <f t="shared" si="65"/>
        <v>1</v>
      </c>
      <c r="N585">
        <f t="shared" si="66"/>
        <v>0</v>
      </c>
      <c r="O585">
        <f t="shared" si="67"/>
        <v>1</v>
      </c>
      <c r="P585">
        <f t="shared" si="68"/>
        <v>0</v>
      </c>
      <c r="Q585">
        <f>IF(C585&lt;=Parameter!$G$13,SUM(N585:P585),99)</f>
        <v>1</v>
      </c>
    </row>
    <row r="586" spans="1:17" x14ac:dyDescent="0.25">
      <c r="A586">
        <f t="shared" ca="1" si="69"/>
        <v>414</v>
      </c>
      <c r="B586">
        <f t="shared" ca="1" si="70"/>
        <v>5.5120883123426001E-2</v>
      </c>
      <c r="C586">
        <f>IF(K585=2,C585+1,IF(D585&lt;Parameter!$G$13,QtnSeed!C585,QtnSeed!C585+1))</f>
        <v>10</v>
      </c>
      <c r="D586">
        <f t="shared" si="64"/>
        <v>3</v>
      </c>
      <c r="E586">
        <f>IF(E585+1&lt;=Parameter!$G$13,E585+1,2)</f>
        <v>2</v>
      </c>
      <c r="I586">
        <f>IF(D586=Parameter!$G$13-1,1,0)</f>
        <v>0</v>
      </c>
      <c r="J586">
        <f>IF(E586=Parameter!$G$13,1,0)</f>
        <v>0</v>
      </c>
      <c r="K586">
        <f t="shared" si="65"/>
        <v>0</v>
      </c>
      <c r="N586">
        <f t="shared" si="66"/>
        <v>0</v>
      </c>
      <c r="O586">
        <f t="shared" si="67"/>
        <v>0</v>
      </c>
      <c r="P586">
        <f t="shared" si="68"/>
        <v>0</v>
      </c>
      <c r="Q586">
        <f>IF(C586&lt;=Parameter!$G$13,SUM(N586:P586),99)</f>
        <v>0</v>
      </c>
    </row>
    <row r="587" spans="1:17" x14ac:dyDescent="0.25">
      <c r="A587" t="str">
        <f t="shared" ca="1" si="69"/>
        <v/>
      </c>
      <c r="B587" t="str">
        <f t="shared" ca="1" si="70"/>
        <v/>
      </c>
      <c r="C587">
        <f>IF(K586=2,C586+1,IF(D586&lt;Parameter!$G$13,QtnSeed!C586,QtnSeed!C586+1))</f>
        <v>10</v>
      </c>
      <c r="D587">
        <f t="shared" si="64"/>
        <v>3</v>
      </c>
      <c r="E587">
        <f>IF(E586+1&lt;=Parameter!$G$13,E586+1,2)</f>
        <v>3</v>
      </c>
      <c r="I587">
        <f>IF(D587=Parameter!$G$13-1,1,0)</f>
        <v>0</v>
      </c>
      <c r="J587">
        <f>IF(E587=Parameter!$G$13,1,0)</f>
        <v>0</v>
      </c>
      <c r="K587">
        <f t="shared" si="65"/>
        <v>0</v>
      </c>
      <c r="N587">
        <f t="shared" si="66"/>
        <v>0</v>
      </c>
      <c r="O587">
        <f t="shared" si="67"/>
        <v>0</v>
      </c>
      <c r="P587">
        <f t="shared" si="68"/>
        <v>1</v>
      </c>
      <c r="Q587">
        <f>IF(C587&lt;=Parameter!$G$13,SUM(N587:P587),99)</f>
        <v>1</v>
      </c>
    </row>
    <row r="588" spans="1:17" x14ac:dyDescent="0.25">
      <c r="A588">
        <f t="shared" ca="1" si="69"/>
        <v>391</v>
      </c>
      <c r="B588">
        <f t="shared" ca="1" si="70"/>
        <v>0.11946800726651075</v>
      </c>
      <c r="C588">
        <f>IF(K587=2,C587+1,IF(D587&lt;Parameter!$G$13,QtnSeed!C587,QtnSeed!C587+1))</f>
        <v>10</v>
      </c>
      <c r="D588">
        <f t="shared" si="64"/>
        <v>3</v>
      </c>
      <c r="E588">
        <f>IF(E587+1&lt;=Parameter!$G$13,E587+1,2)</f>
        <v>4</v>
      </c>
      <c r="I588">
        <f>IF(D588=Parameter!$G$13-1,1,0)</f>
        <v>0</v>
      </c>
      <c r="J588">
        <f>IF(E588=Parameter!$G$13,1,0)</f>
        <v>0</v>
      </c>
      <c r="K588">
        <f t="shared" si="65"/>
        <v>0</v>
      </c>
      <c r="N588">
        <f t="shared" si="66"/>
        <v>0</v>
      </c>
      <c r="O588">
        <f t="shared" si="67"/>
        <v>0</v>
      </c>
      <c r="P588">
        <f t="shared" si="68"/>
        <v>0</v>
      </c>
      <c r="Q588">
        <f>IF(C588&lt;=Parameter!$G$13,SUM(N588:P588),99)</f>
        <v>0</v>
      </c>
    </row>
    <row r="589" spans="1:17" x14ac:dyDescent="0.25">
      <c r="A589">
        <f t="shared" ca="1" si="69"/>
        <v>343</v>
      </c>
      <c r="B589">
        <f t="shared" ca="1" si="70"/>
        <v>0.25520960288321304</v>
      </c>
      <c r="C589">
        <f>IF(K588=2,C588+1,IF(D588&lt;Parameter!$G$13,QtnSeed!C588,QtnSeed!C588+1))</f>
        <v>10</v>
      </c>
      <c r="D589">
        <f t="shared" si="64"/>
        <v>3</v>
      </c>
      <c r="E589">
        <f>IF(E588+1&lt;=Parameter!$G$13,E588+1,2)</f>
        <v>5</v>
      </c>
      <c r="I589">
        <f>IF(D589=Parameter!$G$13-1,1,0)</f>
        <v>0</v>
      </c>
      <c r="J589">
        <f>IF(E589=Parameter!$G$13,1,0)</f>
        <v>0</v>
      </c>
      <c r="K589">
        <f t="shared" si="65"/>
        <v>0</v>
      </c>
      <c r="N589">
        <f t="shared" si="66"/>
        <v>0</v>
      </c>
      <c r="O589">
        <f t="shared" si="67"/>
        <v>0</v>
      </c>
      <c r="P589">
        <f t="shared" si="68"/>
        <v>0</v>
      </c>
      <c r="Q589">
        <f>IF(C589&lt;=Parameter!$G$13,SUM(N589:P589),99)</f>
        <v>0</v>
      </c>
    </row>
    <row r="590" spans="1:17" x14ac:dyDescent="0.25">
      <c r="A590">
        <f t="shared" ca="1" si="69"/>
        <v>106</v>
      </c>
      <c r="B590">
        <f t="shared" ca="1" si="70"/>
        <v>0.7592475074053241</v>
      </c>
      <c r="C590">
        <f>IF(K589=2,C589+1,IF(D589&lt;Parameter!$G$13,QtnSeed!C589,QtnSeed!C589+1))</f>
        <v>10</v>
      </c>
      <c r="D590">
        <f t="shared" si="64"/>
        <v>3</v>
      </c>
      <c r="E590">
        <f>IF(E589+1&lt;=Parameter!$G$13,E589+1,2)</f>
        <v>6</v>
      </c>
      <c r="I590">
        <f>IF(D590=Parameter!$G$13-1,1,0)</f>
        <v>0</v>
      </c>
      <c r="J590">
        <f>IF(E590=Parameter!$G$13,1,0)</f>
        <v>0</v>
      </c>
      <c r="K590">
        <f t="shared" si="65"/>
        <v>0</v>
      </c>
      <c r="N590">
        <f t="shared" si="66"/>
        <v>0</v>
      </c>
      <c r="O590">
        <f t="shared" si="67"/>
        <v>0</v>
      </c>
      <c r="P590">
        <f t="shared" si="68"/>
        <v>0</v>
      </c>
      <c r="Q590">
        <f>IF(C590&lt;=Parameter!$G$13,SUM(N590:P590),99)</f>
        <v>0</v>
      </c>
    </row>
    <row r="591" spans="1:17" x14ac:dyDescent="0.25">
      <c r="A591">
        <f t="shared" ca="1" si="69"/>
        <v>214</v>
      </c>
      <c r="B591">
        <f t="shared" ca="1" si="70"/>
        <v>0.54430426105394614</v>
      </c>
      <c r="C591">
        <f>IF(K590=2,C590+1,IF(D590&lt;Parameter!$G$13,QtnSeed!C590,QtnSeed!C590+1))</f>
        <v>10</v>
      </c>
      <c r="D591">
        <f t="shared" si="64"/>
        <v>3</v>
      </c>
      <c r="E591">
        <f>IF(E590+1&lt;=Parameter!$G$13,E590+1,2)</f>
        <v>7</v>
      </c>
      <c r="I591">
        <f>IF(D591=Parameter!$G$13-1,1,0)</f>
        <v>0</v>
      </c>
      <c r="J591">
        <f>IF(E591=Parameter!$G$13,1,0)</f>
        <v>0</v>
      </c>
      <c r="K591">
        <f t="shared" si="65"/>
        <v>0</v>
      </c>
      <c r="N591">
        <f t="shared" si="66"/>
        <v>0</v>
      </c>
      <c r="O591">
        <f t="shared" si="67"/>
        <v>0</v>
      </c>
      <c r="P591">
        <f t="shared" si="68"/>
        <v>0</v>
      </c>
      <c r="Q591">
        <f>IF(C591&lt;=Parameter!$G$13,SUM(N591:P591),99)</f>
        <v>0</v>
      </c>
    </row>
    <row r="592" spans="1:17" x14ac:dyDescent="0.25">
      <c r="A592">
        <f t="shared" ca="1" si="69"/>
        <v>286</v>
      </c>
      <c r="B592">
        <f t="shared" ca="1" si="70"/>
        <v>0.40152091707898752</v>
      </c>
      <c r="C592">
        <f>IF(K591=2,C591+1,IF(D591&lt;Parameter!$G$13,QtnSeed!C591,QtnSeed!C591+1))</f>
        <v>10</v>
      </c>
      <c r="D592">
        <f t="shared" si="64"/>
        <v>3</v>
      </c>
      <c r="E592">
        <f>IF(E591+1&lt;=Parameter!$G$13,E591+1,2)</f>
        <v>8</v>
      </c>
      <c r="I592">
        <f>IF(D592=Parameter!$G$13-1,1,0)</f>
        <v>0</v>
      </c>
      <c r="J592">
        <f>IF(E592=Parameter!$G$13,1,0)</f>
        <v>0</v>
      </c>
      <c r="K592">
        <f t="shared" si="65"/>
        <v>0</v>
      </c>
      <c r="N592">
        <f t="shared" si="66"/>
        <v>0</v>
      </c>
      <c r="O592">
        <f t="shared" si="67"/>
        <v>0</v>
      </c>
      <c r="P592">
        <f t="shared" si="68"/>
        <v>0</v>
      </c>
      <c r="Q592">
        <f>IF(C592&lt;=Parameter!$G$13,SUM(N592:P592),99)</f>
        <v>0</v>
      </c>
    </row>
    <row r="593" spans="1:17" x14ac:dyDescent="0.25">
      <c r="A593">
        <f t="shared" ca="1" si="69"/>
        <v>100</v>
      </c>
      <c r="B593">
        <f t="shared" ca="1" si="70"/>
        <v>0.76879613606967423</v>
      </c>
      <c r="C593">
        <f>IF(K592=2,C592+1,IF(D592&lt;Parameter!$G$13,QtnSeed!C592,QtnSeed!C592+1))</f>
        <v>10</v>
      </c>
      <c r="D593">
        <f t="shared" si="64"/>
        <v>3</v>
      </c>
      <c r="E593">
        <f>IF(E592+1&lt;=Parameter!$G$13,E592+1,2)</f>
        <v>9</v>
      </c>
      <c r="I593">
        <f>IF(D593=Parameter!$G$13-1,1,0)</f>
        <v>0</v>
      </c>
      <c r="J593">
        <f>IF(E593=Parameter!$G$13,1,0)</f>
        <v>0</v>
      </c>
      <c r="K593">
        <f t="shared" si="65"/>
        <v>0</v>
      </c>
      <c r="N593">
        <f t="shared" si="66"/>
        <v>0</v>
      </c>
      <c r="O593">
        <f t="shared" si="67"/>
        <v>0</v>
      </c>
      <c r="P593">
        <f t="shared" si="68"/>
        <v>0</v>
      </c>
      <c r="Q593">
        <f>IF(C593&lt;=Parameter!$G$13,SUM(N593:P593),99)</f>
        <v>0</v>
      </c>
    </row>
    <row r="594" spans="1:17" x14ac:dyDescent="0.25">
      <c r="A594" t="str">
        <f t="shared" ca="1" si="69"/>
        <v/>
      </c>
      <c r="B594" t="str">
        <f t="shared" ca="1" si="70"/>
        <v/>
      </c>
      <c r="C594">
        <f>IF(K593=2,C593+1,IF(D593&lt;Parameter!$G$13,QtnSeed!C593,QtnSeed!C593+1))</f>
        <v>10</v>
      </c>
      <c r="D594">
        <f t="shared" si="64"/>
        <v>3</v>
      </c>
      <c r="E594">
        <f>IF(E593+1&lt;=Parameter!$G$13,E593+1,2)</f>
        <v>10</v>
      </c>
      <c r="I594">
        <f>IF(D594=Parameter!$G$13-1,1,0)</f>
        <v>0</v>
      </c>
      <c r="J594">
        <f>IF(E594=Parameter!$G$13,1,0)</f>
        <v>1</v>
      </c>
      <c r="K594">
        <f t="shared" si="65"/>
        <v>1</v>
      </c>
      <c r="N594">
        <f t="shared" si="66"/>
        <v>0</v>
      </c>
      <c r="O594">
        <f t="shared" si="67"/>
        <v>1</v>
      </c>
      <c r="P594">
        <f t="shared" si="68"/>
        <v>0</v>
      </c>
      <c r="Q594">
        <f>IF(C594&lt;=Parameter!$G$13,SUM(N594:P594),99)</f>
        <v>1</v>
      </c>
    </row>
    <row r="595" spans="1:17" x14ac:dyDescent="0.25">
      <c r="A595">
        <f t="shared" ca="1" si="69"/>
        <v>26</v>
      </c>
      <c r="B595">
        <f t="shared" ca="1" si="70"/>
        <v>0.93909240513923564</v>
      </c>
      <c r="C595">
        <f>IF(K594=2,C594+1,IF(D594&lt;Parameter!$G$13,QtnSeed!C594,QtnSeed!C594+1))</f>
        <v>10</v>
      </c>
      <c r="D595">
        <f t="shared" si="64"/>
        <v>4</v>
      </c>
      <c r="E595">
        <f>IF(E594+1&lt;=Parameter!$G$13,E594+1,2)</f>
        <v>2</v>
      </c>
      <c r="I595">
        <f>IF(D595=Parameter!$G$13-1,1,0)</f>
        <v>0</v>
      </c>
      <c r="J595">
        <f>IF(E595=Parameter!$G$13,1,0)</f>
        <v>0</v>
      </c>
      <c r="K595">
        <f t="shared" si="65"/>
        <v>0</v>
      </c>
      <c r="N595">
        <f t="shared" si="66"/>
        <v>0</v>
      </c>
      <c r="O595">
        <f t="shared" si="67"/>
        <v>0</v>
      </c>
      <c r="P595">
        <f t="shared" si="68"/>
        <v>0</v>
      </c>
      <c r="Q595">
        <f>IF(C595&lt;=Parameter!$G$13,SUM(N595:P595),99)</f>
        <v>0</v>
      </c>
    </row>
    <row r="596" spans="1:17" x14ac:dyDescent="0.25">
      <c r="A596">
        <f t="shared" ca="1" si="69"/>
        <v>382</v>
      </c>
      <c r="B596">
        <f t="shared" ca="1" si="70"/>
        <v>0.14714407593075229</v>
      </c>
      <c r="C596">
        <f>IF(K595=2,C595+1,IF(D595&lt;Parameter!$G$13,QtnSeed!C595,QtnSeed!C595+1))</f>
        <v>10</v>
      </c>
      <c r="D596">
        <f t="shared" si="64"/>
        <v>4</v>
      </c>
      <c r="E596">
        <f>IF(E595+1&lt;=Parameter!$G$13,E595+1,2)</f>
        <v>3</v>
      </c>
      <c r="I596">
        <f>IF(D596=Parameter!$G$13-1,1,0)</f>
        <v>0</v>
      </c>
      <c r="J596">
        <f>IF(E596=Parameter!$G$13,1,0)</f>
        <v>0</v>
      </c>
      <c r="K596">
        <f t="shared" si="65"/>
        <v>0</v>
      </c>
      <c r="N596">
        <f t="shared" si="66"/>
        <v>0</v>
      </c>
      <c r="O596">
        <f t="shared" si="67"/>
        <v>0</v>
      </c>
      <c r="P596">
        <f t="shared" si="68"/>
        <v>0</v>
      </c>
      <c r="Q596">
        <f>IF(C596&lt;=Parameter!$G$13,SUM(N596:P596),99)</f>
        <v>0</v>
      </c>
    </row>
    <row r="597" spans="1:17" x14ac:dyDescent="0.25">
      <c r="A597" t="str">
        <f t="shared" ca="1" si="69"/>
        <v/>
      </c>
      <c r="B597" t="str">
        <f t="shared" ca="1" si="70"/>
        <v/>
      </c>
      <c r="C597">
        <f>IF(K596=2,C596+1,IF(D596&lt;Parameter!$G$13,QtnSeed!C596,QtnSeed!C596+1))</f>
        <v>10</v>
      </c>
      <c r="D597">
        <f t="shared" si="64"/>
        <v>4</v>
      </c>
      <c r="E597">
        <f>IF(E596+1&lt;=Parameter!$G$13,E596+1,2)</f>
        <v>4</v>
      </c>
      <c r="I597">
        <f>IF(D597=Parameter!$G$13-1,1,0)</f>
        <v>0</v>
      </c>
      <c r="J597">
        <f>IF(E597=Parameter!$G$13,1,0)</f>
        <v>0</v>
      </c>
      <c r="K597">
        <f t="shared" si="65"/>
        <v>0</v>
      </c>
      <c r="N597">
        <f t="shared" si="66"/>
        <v>0</v>
      </c>
      <c r="O597">
        <f t="shared" si="67"/>
        <v>0</v>
      </c>
      <c r="P597">
        <f t="shared" si="68"/>
        <v>1</v>
      </c>
      <c r="Q597">
        <f>IF(C597&lt;=Parameter!$G$13,SUM(N597:P597),99)</f>
        <v>1</v>
      </c>
    </row>
    <row r="598" spans="1:17" x14ac:dyDescent="0.25">
      <c r="A598">
        <f t="shared" ca="1" si="69"/>
        <v>429</v>
      </c>
      <c r="B598">
        <f t="shared" ca="1" si="70"/>
        <v>2.7832758204102914E-2</v>
      </c>
      <c r="C598">
        <f>IF(K597=2,C597+1,IF(D597&lt;Parameter!$G$13,QtnSeed!C597,QtnSeed!C597+1))</f>
        <v>10</v>
      </c>
      <c r="D598">
        <f t="shared" si="64"/>
        <v>4</v>
      </c>
      <c r="E598">
        <f>IF(E597+1&lt;=Parameter!$G$13,E597+1,2)</f>
        <v>5</v>
      </c>
      <c r="I598">
        <f>IF(D598=Parameter!$G$13-1,1,0)</f>
        <v>0</v>
      </c>
      <c r="J598">
        <f>IF(E598=Parameter!$G$13,1,0)</f>
        <v>0</v>
      </c>
      <c r="K598">
        <f t="shared" si="65"/>
        <v>0</v>
      </c>
      <c r="N598">
        <f t="shared" si="66"/>
        <v>0</v>
      </c>
      <c r="O598">
        <f t="shared" si="67"/>
        <v>0</v>
      </c>
      <c r="P598">
        <f t="shared" si="68"/>
        <v>0</v>
      </c>
      <c r="Q598">
        <f>IF(C598&lt;=Parameter!$G$13,SUM(N598:P598),99)</f>
        <v>0</v>
      </c>
    </row>
    <row r="599" spans="1:17" x14ac:dyDescent="0.25">
      <c r="A599">
        <f t="shared" ca="1" si="69"/>
        <v>64</v>
      </c>
      <c r="B599">
        <f t="shared" ca="1" si="70"/>
        <v>0.8434083029339321</v>
      </c>
      <c r="C599">
        <f>IF(K598=2,C598+1,IF(D598&lt;Parameter!$G$13,QtnSeed!C598,QtnSeed!C598+1))</f>
        <v>10</v>
      </c>
      <c r="D599">
        <f t="shared" si="64"/>
        <v>4</v>
      </c>
      <c r="E599">
        <f>IF(E598+1&lt;=Parameter!$G$13,E598+1,2)</f>
        <v>6</v>
      </c>
      <c r="I599">
        <f>IF(D599=Parameter!$G$13-1,1,0)</f>
        <v>0</v>
      </c>
      <c r="J599">
        <f>IF(E599=Parameter!$G$13,1,0)</f>
        <v>0</v>
      </c>
      <c r="K599">
        <f t="shared" si="65"/>
        <v>0</v>
      </c>
      <c r="N599">
        <f t="shared" si="66"/>
        <v>0</v>
      </c>
      <c r="O599">
        <f t="shared" si="67"/>
        <v>0</v>
      </c>
      <c r="P599">
        <f t="shared" si="68"/>
        <v>0</v>
      </c>
      <c r="Q599">
        <f>IF(C599&lt;=Parameter!$G$13,SUM(N599:P599),99)</f>
        <v>0</v>
      </c>
    </row>
    <row r="600" spans="1:17" x14ac:dyDescent="0.25">
      <c r="A600">
        <f t="shared" ca="1" si="69"/>
        <v>128</v>
      </c>
      <c r="B600">
        <f t="shared" ca="1" si="70"/>
        <v>0.71780062664630573</v>
      </c>
      <c r="C600">
        <f>IF(K599=2,C599+1,IF(D599&lt;Parameter!$G$13,QtnSeed!C599,QtnSeed!C599+1))</f>
        <v>10</v>
      </c>
      <c r="D600">
        <f t="shared" si="64"/>
        <v>4</v>
      </c>
      <c r="E600">
        <f>IF(E599+1&lt;=Parameter!$G$13,E599+1,2)</f>
        <v>7</v>
      </c>
      <c r="I600">
        <f>IF(D600=Parameter!$G$13-1,1,0)</f>
        <v>0</v>
      </c>
      <c r="J600">
        <f>IF(E600=Parameter!$G$13,1,0)</f>
        <v>0</v>
      </c>
      <c r="K600">
        <f t="shared" si="65"/>
        <v>0</v>
      </c>
      <c r="N600">
        <f t="shared" si="66"/>
        <v>0</v>
      </c>
      <c r="O600">
        <f t="shared" si="67"/>
        <v>0</v>
      </c>
      <c r="P600">
        <f t="shared" si="68"/>
        <v>0</v>
      </c>
      <c r="Q600">
        <f>IF(C600&lt;=Parameter!$G$13,SUM(N600:P600),99)</f>
        <v>0</v>
      </c>
    </row>
    <row r="601" spans="1:17" x14ac:dyDescent="0.25">
      <c r="A601">
        <f t="shared" ca="1" si="69"/>
        <v>309</v>
      </c>
      <c r="B601">
        <f t="shared" ca="1" si="70"/>
        <v>0.34933384696413938</v>
      </c>
      <c r="C601">
        <f>IF(K600=2,C600+1,IF(D600&lt;Parameter!$G$13,QtnSeed!C600,QtnSeed!C600+1))</f>
        <v>10</v>
      </c>
      <c r="D601">
        <f t="shared" si="64"/>
        <v>4</v>
      </c>
      <c r="E601">
        <f>IF(E600+1&lt;=Parameter!$G$13,E600+1,2)</f>
        <v>8</v>
      </c>
      <c r="I601">
        <f>IF(D601=Parameter!$G$13-1,1,0)</f>
        <v>0</v>
      </c>
      <c r="J601">
        <f>IF(E601=Parameter!$G$13,1,0)</f>
        <v>0</v>
      </c>
      <c r="K601">
        <f t="shared" si="65"/>
        <v>0</v>
      </c>
      <c r="N601">
        <f t="shared" si="66"/>
        <v>0</v>
      </c>
      <c r="O601">
        <f t="shared" si="67"/>
        <v>0</v>
      </c>
      <c r="P601">
        <f t="shared" si="68"/>
        <v>0</v>
      </c>
      <c r="Q601">
        <f>IF(C601&lt;=Parameter!$G$13,SUM(N601:P601),99)</f>
        <v>0</v>
      </c>
    </row>
    <row r="602" spans="1:17" x14ac:dyDescent="0.25">
      <c r="A602">
        <f t="shared" ca="1" si="69"/>
        <v>110</v>
      </c>
      <c r="B602">
        <f t="shared" ca="1" si="70"/>
        <v>0.74875343111830794</v>
      </c>
      <c r="C602">
        <f>IF(K601=2,C601+1,IF(D601&lt;Parameter!$G$13,QtnSeed!C601,QtnSeed!C601+1))</f>
        <v>10</v>
      </c>
      <c r="D602">
        <f t="shared" si="64"/>
        <v>4</v>
      </c>
      <c r="E602">
        <f>IF(E601+1&lt;=Parameter!$G$13,E601+1,2)</f>
        <v>9</v>
      </c>
      <c r="I602">
        <f>IF(D602=Parameter!$G$13-1,1,0)</f>
        <v>0</v>
      </c>
      <c r="J602">
        <f>IF(E602=Parameter!$G$13,1,0)</f>
        <v>0</v>
      </c>
      <c r="K602">
        <f t="shared" si="65"/>
        <v>0</v>
      </c>
      <c r="N602">
        <f t="shared" si="66"/>
        <v>0</v>
      </c>
      <c r="O602">
        <f t="shared" si="67"/>
        <v>0</v>
      </c>
      <c r="P602">
        <f t="shared" si="68"/>
        <v>0</v>
      </c>
      <c r="Q602">
        <f>IF(C602&lt;=Parameter!$G$13,SUM(N602:P602),99)</f>
        <v>0</v>
      </c>
    </row>
    <row r="603" spans="1:17" x14ac:dyDescent="0.25">
      <c r="A603" t="str">
        <f t="shared" ca="1" si="69"/>
        <v/>
      </c>
      <c r="B603" t="str">
        <f t="shared" ca="1" si="70"/>
        <v/>
      </c>
      <c r="C603">
        <f>IF(K602=2,C602+1,IF(D602&lt;Parameter!$G$13,QtnSeed!C602,QtnSeed!C602+1))</f>
        <v>10</v>
      </c>
      <c r="D603">
        <f t="shared" si="64"/>
        <v>4</v>
      </c>
      <c r="E603">
        <f>IF(E602+1&lt;=Parameter!$G$13,E602+1,2)</f>
        <v>10</v>
      </c>
      <c r="I603">
        <f>IF(D603=Parameter!$G$13-1,1,0)</f>
        <v>0</v>
      </c>
      <c r="J603">
        <f>IF(E603=Parameter!$G$13,1,0)</f>
        <v>1</v>
      </c>
      <c r="K603">
        <f t="shared" si="65"/>
        <v>1</v>
      </c>
      <c r="N603">
        <f t="shared" si="66"/>
        <v>0</v>
      </c>
      <c r="O603">
        <f t="shared" si="67"/>
        <v>1</v>
      </c>
      <c r="P603">
        <f t="shared" si="68"/>
        <v>0</v>
      </c>
      <c r="Q603">
        <f>IF(C603&lt;=Parameter!$G$13,SUM(N603:P603),99)</f>
        <v>1</v>
      </c>
    </row>
    <row r="604" spans="1:17" x14ac:dyDescent="0.25">
      <c r="A604">
        <f t="shared" ca="1" si="69"/>
        <v>337</v>
      </c>
      <c r="B604">
        <f t="shared" ca="1" si="70"/>
        <v>0.2847697789208925</v>
      </c>
      <c r="C604">
        <f>IF(K603=2,C603+1,IF(D603&lt;Parameter!$G$13,QtnSeed!C603,QtnSeed!C603+1))</f>
        <v>10</v>
      </c>
      <c r="D604">
        <f t="shared" si="64"/>
        <v>5</v>
      </c>
      <c r="E604">
        <f>IF(E603+1&lt;=Parameter!$G$13,E603+1,2)</f>
        <v>2</v>
      </c>
      <c r="I604">
        <f>IF(D604=Parameter!$G$13-1,1,0)</f>
        <v>0</v>
      </c>
      <c r="J604">
        <f>IF(E604=Parameter!$G$13,1,0)</f>
        <v>0</v>
      </c>
      <c r="K604">
        <f t="shared" si="65"/>
        <v>0</v>
      </c>
      <c r="N604">
        <f t="shared" si="66"/>
        <v>0</v>
      </c>
      <c r="O604">
        <f t="shared" si="67"/>
        <v>0</v>
      </c>
      <c r="P604">
        <f t="shared" si="68"/>
        <v>0</v>
      </c>
      <c r="Q604">
        <f>IF(C604&lt;=Parameter!$G$13,SUM(N604:P604),99)</f>
        <v>0</v>
      </c>
    </row>
    <row r="605" spans="1:17" x14ac:dyDescent="0.25">
      <c r="A605">
        <f t="shared" ca="1" si="69"/>
        <v>427</v>
      </c>
      <c r="B605">
        <f t="shared" ca="1" si="70"/>
        <v>3.1319653088517363E-2</v>
      </c>
      <c r="C605">
        <f>IF(K604=2,C604+1,IF(D604&lt;Parameter!$G$13,QtnSeed!C604,QtnSeed!C604+1))</f>
        <v>10</v>
      </c>
      <c r="D605">
        <f t="shared" si="64"/>
        <v>5</v>
      </c>
      <c r="E605">
        <f>IF(E604+1&lt;=Parameter!$G$13,E604+1,2)</f>
        <v>3</v>
      </c>
      <c r="I605">
        <f>IF(D605=Parameter!$G$13-1,1,0)</f>
        <v>0</v>
      </c>
      <c r="J605">
        <f>IF(E605=Parameter!$G$13,1,0)</f>
        <v>0</v>
      </c>
      <c r="K605">
        <f t="shared" si="65"/>
        <v>0</v>
      </c>
      <c r="N605">
        <f t="shared" si="66"/>
        <v>0</v>
      </c>
      <c r="O605">
        <f t="shared" si="67"/>
        <v>0</v>
      </c>
      <c r="P605">
        <f t="shared" si="68"/>
        <v>0</v>
      </c>
      <c r="Q605">
        <f>IF(C605&lt;=Parameter!$G$13,SUM(N605:P605),99)</f>
        <v>0</v>
      </c>
    </row>
    <row r="606" spans="1:17" x14ac:dyDescent="0.25">
      <c r="A606">
        <f t="shared" ca="1" si="69"/>
        <v>160</v>
      </c>
      <c r="B606">
        <f t="shared" ca="1" si="70"/>
        <v>0.65389159281212206</v>
      </c>
      <c r="C606">
        <f>IF(K605=2,C605+1,IF(D605&lt;Parameter!$G$13,QtnSeed!C605,QtnSeed!C605+1))</f>
        <v>10</v>
      </c>
      <c r="D606">
        <f t="shared" si="64"/>
        <v>5</v>
      </c>
      <c r="E606">
        <f>IF(E605+1&lt;=Parameter!$G$13,E605+1,2)</f>
        <v>4</v>
      </c>
      <c r="I606">
        <f>IF(D606=Parameter!$G$13-1,1,0)</f>
        <v>0</v>
      </c>
      <c r="J606">
        <f>IF(E606=Parameter!$G$13,1,0)</f>
        <v>0</v>
      </c>
      <c r="K606">
        <f t="shared" si="65"/>
        <v>0</v>
      </c>
      <c r="N606">
        <f t="shared" si="66"/>
        <v>0</v>
      </c>
      <c r="O606">
        <f t="shared" si="67"/>
        <v>0</v>
      </c>
      <c r="P606">
        <f t="shared" si="68"/>
        <v>0</v>
      </c>
      <c r="Q606">
        <f>IF(C606&lt;=Parameter!$G$13,SUM(N606:P606),99)</f>
        <v>0</v>
      </c>
    </row>
    <row r="607" spans="1:17" x14ac:dyDescent="0.25">
      <c r="A607" t="str">
        <f t="shared" ca="1" si="69"/>
        <v/>
      </c>
      <c r="B607" t="str">
        <f t="shared" ca="1" si="70"/>
        <v/>
      </c>
      <c r="C607">
        <f>IF(K606=2,C606+1,IF(D606&lt;Parameter!$G$13,QtnSeed!C606,QtnSeed!C606+1))</f>
        <v>10</v>
      </c>
      <c r="D607">
        <f t="shared" si="64"/>
        <v>5</v>
      </c>
      <c r="E607">
        <f>IF(E606+1&lt;=Parameter!$G$13,E606+1,2)</f>
        <v>5</v>
      </c>
      <c r="I607">
        <f>IF(D607=Parameter!$G$13-1,1,0)</f>
        <v>0</v>
      </c>
      <c r="J607">
        <f>IF(E607=Parameter!$G$13,1,0)</f>
        <v>0</v>
      </c>
      <c r="K607">
        <f t="shared" si="65"/>
        <v>0</v>
      </c>
      <c r="N607">
        <f t="shared" si="66"/>
        <v>0</v>
      </c>
      <c r="O607">
        <f t="shared" si="67"/>
        <v>0</v>
      </c>
      <c r="P607">
        <f t="shared" si="68"/>
        <v>1</v>
      </c>
      <c r="Q607">
        <f>IF(C607&lt;=Parameter!$G$13,SUM(N607:P607),99)</f>
        <v>1</v>
      </c>
    </row>
    <row r="608" spans="1:17" x14ac:dyDescent="0.25">
      <c r="A608">
        <f t="shared" ca="1" si="69"/>
        <v>323</v>
      </c>
      <c r="B608">
        <f t="shared" ca="1" si="70"/>
        <v>0.31036852157382733</v>
      </c>
      <c r="C608">
        <f>IF(K607=2,C607+1,IF(D607&lt;Parameter!$G$13,QtnSeed!C607,QtnSeed!C607+1))</f>
        <v>10</v>
      </c>
      <c r="D608">
        <f t="shared" si="64"/>
        <v>5</v>
      </c>
      <c r="E608">
        <f>IF(E607+1&lt;=Parameter!$G$13,E607+1,2)</f>
        <v>6</v>
      </c>
      <c r="I608">
        <f>IF(D608=Parameter!$G$13-1,1,0)</f>
        <v>0</v>
      </c>
      <c r="J608">
        <f>IF(E608=Parameter!$G$13,1,0)</f>
        <v>0</v>
      </c>
      <c r="K608">
        <f t="shared" si="65"/>
        <v>0</v>
      </c>
      <c r="N608">
        <f t="shared" si="66"/>
        <v>0</v>
      </c>
      <c r="O608">
        <f t="shared" si="67"/>
        <v>0</v>
      </c>
      <c r="P608">
        <f t="shared" si="68"/>
        <v>0</v>
      </c>
      <c r="Q608">
        <f>IF(C608&lt;=Parameter!$G$13,SUM(N608:P608),99)</f>
        <v>0</v>
      </c>
    </row>
    <row r="609" spans="1:17" x14ac:dyDescent="0.25">
      <c r="A609">
        <f t="shared" ca="1" si="69"/>
        <v>374</v>
      </c>
      <c r="B609">
        <f t="shared" ca="1" si="70"/>
        <v>0.16579560508414382</v>
      </c>
      <c r="C609">
        <f>IF(K608=2,C608+1,IF(D608&lt;Parameter!$G$13,QtnSeed!C608,QtnSeed!C608+1))</f>
        <v>10</v>
      </c>
      <c r="D609">
        <f t="shared" si="64"/>
        <v>5</v>
      </c>
      <c r="E609">
        <f>IF(E608+1&lt;=Parameter!$G$13,E608+1,2)</f>
        <v>7</v>
      </c>
      <c r="I609">
        <f>IF(D609=Parameter!$G$13-1,1,0)</f>
        <v>0</v>
      </c>
      <c r="J609">
        <f>IF(E609=Parameter!$G$13,1,0)</f>
        <v>0</v>
      </c>
      <c r="K609">
        <f t="shared" si="65"/>
        <v>0</v>
      </c>
      <c r="N609">
        <f t="shared" si="66"/>
        <v>0</v>
      </c>
      <c r="O609">
        <f t="shared" si="67"/>
        <v>0</v>
      </c>
      <c r="P609">
        <f t="shared" si="68"/>
        <v>0</v>
      </c>
      <c r="Q609">
        <f>IF(C609&lt;=Parameter!$G$13,SUM(N609:P609),99)</f>
        <v>0</v>
      </c>
    </row>
    <row r="610" spans="1:17" x14ac:dyDescent="0.25">
      <c r="A610">
        <f t="shared" ca="1" si="69"/>
        <v>86</v>
      </c>
      <c r="B610">
        <f t="shared" ca="1" si="70"/>
        <v>0.80219039090428534</v>
      </c>
      <c r="C610">
        <f>IF(K609=2,C609+1,IF(D609&lt;Parameter!$G$13,QtnSeed!C609,QtnSeed!C609+1))</f>
        <v>10</v>
      </c>
      <c r="D610">
        <f t="shared" si="64"/>
        <v>5</v>
      </c>
      <c r="E610">
        <f>IF(E609+1&lt;=Parameter!$G$13,E609+1,2)</f>
        <v>8</v>
      </c>
      <c r="I610">
        <f>IF(D610=Parameter!$G$13-1,1,0)</f>
        <v>0</v>
      </c>
      <c r="J610">
        <f>IF(E610=Parameter!$G$13,1,0)</f>
        <v>0</v>
      </c>
      <c r="K610">
        <f t="shared" si="65"/>
        <v>0</v>
      </c>
      <c r="N610">
        <f t="shared" si="66"/>
        <v>0</v>
      </c>
      <c r="O610">
        <f t="shared" si="67"/>
        <v>0</v>
      </c>
      <c r="P610">
        <f t="shared" si="68"/>
        <v>0</v>
      </c>
      <c r="Q610">
        <f>IF(C610&lt;=Parameter!$G$13,SUM(N610:P610),99)</f>
        <v>0</v>
      </c>
    </row>
    <row r="611" spans="1:17" x14ac:dyDescent="0.25">
      <c r="A611">
        <f t="shared" ca="1" si="69"/>
        <v>282</v>
      </c>
      <c r="B611">
        <f t="shared" ca="1" si="70"/>
        <v>0.40956221189747932</v>
      </c>
      <c r="C611">
        <f>IF(K610=2,C610+1,IF(D610&lt;Parameter!$G$13,QtnSeed!C610,QtnSeed!C610+1))</f>
        <v>10</v>
      </c>
      <c r="D611">
        <f t="shared" ref="D611:D674" si="71">IF(K610=2,2,IF(J610=1,D610+1,D610))</f>
        <v>5</v>
      </c>
      <c r="E611">
        <f>IF(E610+1&lt;=Parameter!$G$13,E610+1,2)</f>
        <v>9</v>
      </c>
      <c r="I611">
        <f>IF(D611=Parameter!$G$13-1,1,0)</f>
        <v>0</v>
      </c>
      <c r="J611">
        <f>IF(E611=Parameter!$G$13,1,0)</f>
        <v>0</v>
      </c>
      <c r="K611">
        <f t="shared" ref="K611:K674" si="72">SUM(I611:J611)</f>
        <v>0</v>
      </c>
      <c r="N611">
        <f t="shared" si="66"/>
        <v>0</v>
      </c>
      <c r="O611">
        <f t="shared" si="67"/>
        <v>0</v>
      </c>
      <c r="P611">
        <f t="shared" si="68"/>
        <v>0</v>
      </c>
      <c r="Q611">
        <f>IF(C611&lt;=Parameter!$G$13,SUM(N611:P611),99)</f>
        <v>0</v>
      </c>
    </row>
    <row r="612" spans="1:17" x14ac:dyDescent="0.25">
      <c r="A612" t="str">
        <f t="shared" ca="1" si="69"/>
        <v/>
      </c>
      <c r="B612" t="str">
        <f t="shared" ca="1" si="70"/>
        <v/>
      </c>
      <c r="C612">
        <f>IF(K611=2,C611+1,IF(D611&lt;Parameter!$G$13,QtnSeed!C611,QtnSeed!C611+1))</f>
        <v>10</v>
      </c>
      <c r="D612">
        <f t="shared" si="71"/>
        <v>5</v>
      </c>
      <c r="E612">
        <f>IF(E611+1&lt;=Parameter!$G$13,E611+1,2)</f>
        <v>10</v>
      </c>
      <c r="I612">
        <f>IF(D612=Parameter!$G$13-1,1,0)</f>
        <v>0</v>
      </c>
      <c r="J612">
        <f>IF(E612=Parameter!$G$13,1,0)</f>
        <v>1</v>
      </c>
      <c r="K612">
        <f t="shared" si="72"/>
        <v>1</v>
      </c>
      <c r="N612">
        <f t="shared" si="66"/>
        <v>0</v>
      </c>
      <c r="O612">
        <f t="shared" si="67"/>
        <v>1</v>
      </c>
      <c r="P612">
        <f t="shared" si="68"/>
        <v>0</v>
      </c>
      <c r="Q612">
        <f>IF(C612&lt;=Parameter!$G$13,SUM(N612:P612),99)</f>
        <v>1</v>
      </c>
    </row>
    <row r="613" spans="1:17" x14ac:dyDescent="0.25">
      <c r="A613">
        <f t="shared" ca="1" si="69"/>
        <v>242</v>
      </c>
      <c r="B613">
        <f t="shared" ca="1" si="70"/>
        <v>0.49051408709339817</v>
      </c>
      <c r="C613">
        <f>IF(K612=2,C612+1,IF(D612&lt;Parameter!$G$13,QtnSeed!C612,QtnSeed!C612+1))</f>
        <v>10</v>
      </c>
      <c r="D613">
        <f t="shared" si="71"/>
        <v>6</v>
      </c>
      <c r="E613">
        <f>IF(E612+1&lt;=Parameter!$G$13,E612+1,2)</f>
        <v>2</v>
      </c>
      <c r="I613">
        <f>IF(D613=Parameter!$G$13-1,1,0)</f>
        <v>0</v>
      </c>
      <c r="J613">
        <f>IF(E613=Parameter!$G$13,1,0)</f>
        <v>0</v>
      </c>
      <c r="K613">
        <f t="shared" si="72"/>
        <v>0</v>
      </c>
      <c r="N613">
        <f t="shared" si="66"/>
        <v>0</v>
      </c>
      <c r="O613">
        <f t="shared" si="67"/>
        <v>0</v>
      </c>
      <c r="P613">
        <f t="shared" si="68"/>
        <v>0</v>
      </c>
      <c r="Q613">
        <f>IF(C613&lt;=Parameter!$G$13,SUM(N613:P613),99)</f>
        <v>0</v>
      </c>
    </row>
    <row r="614" spans="1:17" x14ac:dyDescent="0.25">
      <c r="A614">
        <f t="shared" ca="1" si="69"/>
        <v>63</v>
      </c>
      <c r="B614">
        <f t="shared" ca="1" si="70"/>
        <v>0.84460802092246356</v>
      </c>
      <c r="C614">
        <f>IF(K613=2,C613+1,IF(D613&lt;Parameter!$G$13,QtnSeed!C613,QtnSeed!C613+1))</f>
        <v>10</v>
      </c>
      <c r="D614">
        <f t="shared" si="71"/>
        <v>6</v>
      </c>
      <c r="E614">
        <f>IF(E613+1&lt;=Parameter!$G$13,E613+1,2)</f>
        <v>3</v>
      </c>
      <c r="I614">
        <f>IF(D614=Parameter!$G$13-1,1,0)</f>
        <v>0</v>
      </c>
      <c r="J614">
        <f>IF(E614=Parameter!$G$13,1,0)</f>
        <v>0</v>
      </c>
      <c r="K614">
        <f t="shared" si="72"/>
        <v>0</v>
      </c>
      <c r="N614">
        <f t="shared" si="66"/>
        <v>0</v>
      </c>
      <c r="O614">
        <f t="shared" si="67"/>
        <v>0</v>
      </c>
      <c r="P614">
        <f t="shared" si="68"/>
        <v>0</v>
      </c>
      <c r="Q614">
        <f>IF(C614&lt;=Parameter!$G$13,SUM(N614:P614),99)</f>
        <v>0</v>
      </c>
    </row>
    <row r="615" spans="1:17" x14ac:dyDescent="0.25">
      <c r="A615">
        <f t="shared" ca="1" si="69"/>
        <v>315</v>
      </c>
      <c r="B615">
        <f t="shared" ca="1" si="70"/>
        <v>0.3434482539069752</v>
      </c>
      <c r="C615">
        <f>IF(K614=2,C614+1,IF(D614&lt;Parameter!$G$13,QtnSeed!C614,QtnSeed!C614+1))</f>
        <v>10</v>
      </c>
      <c r="D615">
        <f t="shared" si="71"/>
        <v>6</v>
      </c>
      <c r="E615">
        <f>IF(E614+1&lt;=Parameter!$G$13,E614+1,2)</f>
        <v>4</v>
      </c>
      <c r="I615">
        <f>IF(D615=Parameter!$G$13-1,1,0)</f>
        <v>0</v>
      </c>
      <c r="J615">
        <f>IF(E615=Parameter!$G$13,1,0)</f>
        <v>0</v>
      </c>
      <c r="K615">
        <f t="shared" si="72"/>
        <v>0</v>
      </c>
      <c r="N615">
        <f t="shared" si="66"/>
        <v>0</v>
      </c>
      <c r="O615">
        <f t="shared" si="67"/>
        <v>0</v>
      </c>
      <c r="P615">
        <f t="shared" si="68"/>
        <v>0</v>
      </c>
      <c r="Q615">
        <f>IF(C615&lt;=Parameter!$G$13,SUM(N615:P615),99)</f>
        <v>0</v>
      </c>
    </row>
    <row r="616" spans="1:17" x14ac:dyDescent="0.25">
      <c r="A616">
        <f t="shared" ca="1" si="69"/>
        <v>121</v>
      </c>
      <c r="B616">
        <f t="shared" ca="1" si="70"/>
        <v>0.72719285980333104</v>
      </c>
      <c r="C616">
        <f>IF(K615=2,C615+1,IF(D615&lt;Parameter!$G$13,QtnSeed!C615,QtnSeed!C615+1))</f>
        <v>10</v>
      </c>
      <c r="D616">
        <f t="shared" si="71"/>
        <v>6</v>
      </c>
      <c r="E616">
        <f>IF(E615+1&lt;=Parameter!$G$13,E615+1,2)</f>
        <v>5</v>
      </c>
      <c r="I616">
        <f>IF(D616=Parameter!$G$13-1,1,0)</f>
        <v>0</v>
      </c>
      <c r="J616">
        <f>IF(E616=Parameter!$G$13,1,0)</f>
        <v>0</v>
      </c>
      <c r="K616">
        <f t="shared" si="72"/>
        <v>0</v>
      </c>
      <c r="N616">
        <f t="shared" si="66"/>
        <v>0</v>
      </c>
      <c r="O616">
        <f t="shared" si="67"/>
        <v>0</v>
      </c>
      <c r="P616">
        <f t="shared" si="68"/>
        <v>0</v>
      </c>
      <c r="Q616">
        <f>IF(C616&lt;=Parameter!$G$13,SUM(N616:P616),99)</f>
        <v>0</v>
      </c>
    </row>
    <row r="617" spans="1:17" x14ac:dyDescent="0.25">
      <c r="A617" t="str">
        <f t="shared" ca="1" si="69"/>
        <v/>
      </c>
      <c r="B617" t="str">
        <f t="shared" ca="1" si="70"/>
        <v/>
      </c>
      <c r="C617">
        <f>IF(K616=2,C616+1,IF(D616&lt;Parameter!$G$13,QtnSeed!C616,QtnSeed!C616+1))</f>
        <v>10</v>
      </c>
      <c r="D617">
        <f t="shared" si="71"/>
        <v>6</v>
      </c>
      <c r="E617">
        <f>IF(E616+1&lt;=Parameter!$G$13,E616+1,2)</f>
        <v>6</v>
      </c>
      <c r="I617">
        <f>IF(D617=Parameter!$G$13-1,1,0)</f>
        <v>0</v>
      </c>
      <c r="J617">
        <f>IF(E617=Parameter!$G$13,1,0)</f>
        <v>0</v>
      </c>
      <c r="K617">
        <f t="shared" si="72"/>
        <v>0</v>
      </c>
      <c r="N617">
        <f t="shared" si="66"/>
        <v>0</v>
      </c>
      <c r="O617">
        <f t="shared" si="67"/>
        <v>0</v>
      </c>
      <c r="P617">
        <f t="shared" si="68"/>
        <v>1</v>
      </c>
      <c r="Q617">
        <f>IF(C617&lt;=Parameter!$G$13,SUM(N617:P617),99)</f>
        <v>1</v>
      </c>
    </row>
    <row r="618" spans="1:17" x14ac:dyDescent="0.25">
      <c r="A618">
        <f t="shared" ca="1" si="69"/>
        <v>354</v>
      </c>
      <c r="B618">
        <f t="shared" ca="1" si="70"/>
        <v>0.20876441736476914</v>
      </c>
      <c r="C618">
        <f>IF(K617=2,C617+1,IF(D617&lt;Parameter!$G$13,QtnSeed!C617,QtnSeed!C617+1))</f>
        <v>10</v>
      </c>
      <c r="D618">
        <f t="shared" si="71"/>
        <v>6</v>
      </c>
      <c r="E618">
        <f>IF(E617+1&lt;=Parameter!$G$13,E617+1,2)</f>
        <v>7</v>
      </c>
      <c r="I618">
        <f>IF(D618=Parameter!$G$13-1,1,0)</f>
        <v>0</v>
      </c>
      <c r="J618">
        <f>IF(E618=Parameter!$G$13,1,0)</f>
        <v>0</v>
      </c>
      <c r="K618">
        <f t="shared" si="72"/>
        <v>0</v>
      </c>
      <c r="N618">
        <f t="shared" si="66"/>
        <v>0</v>
      </c>
      <c r="O618">
        <f t="shared" si="67"/>
        <v>0</v>
      </c>
      <c r="P618">
        <f t="shared" si="68"/>
        <v>0</v>
      </c>
      <c r="Q618">
        <f>IF(C618&lt;=Parameter!$G$13,SUM(N618:P618),99)</f>
        <v>0</v>
      </c>
    </row>
    <row r="619" spans="1:17" x14ac:dyDescent="0.25">
      <c r="A619">
        <f t="shared" ca="1" si="69"/>
        <v>252</v>
      </c>
      <c r="B619">
        <f t="shared" ca="1" si="70"/>
        <v>0.46724389173217917</v>
      </c>
      <c r="C619">
        <f>IF(K618=2,C618+1,IF(D618&lt;Parameter!$G$13,QtnSeed!C618,QtnSeed!C618+1))</f>
        <v>10</v>
      </c>
      <c r="D619">
        <f t="shared" si="71"/>
        <v>6</v>
      </c>
      <c r="E619">
        <f>IF(E618+1&lt;=Parameter!$G$13,E618+1,2)</f>
        <v>8</v>
      </c>
      <c r="I619">
        <f>IF(D619=Parameter!$G$13-1,1,0)</f>
        <v>0</v>
      </c>
      <c r="J619">
        <f>IF(E619=Parameter!$G$13,1,0)</f>
        <v>0</v>
      </c>
      <c r="K619">
        <f t="shared" si="72"/>
        <v>0</v>
      </c>
      <c r="N619">
        <f t="shared" si="66"/>
        <v>0</v>
      </c>
      <c r="O619">
        <f t="shared" si="67"/>
        <v>0</v>
      </c>
      <c r="P619">
        <f t="shared" si="68"/>
        <v>0</v>
      </c>
      <c r="Q619">
        <f>IF(C619&lt;=Parameter!$G$13,SUM(N619:P619),99)</f>
        <v>0</v>
      </c>
    </row>
    <row r="620" spans="1:17" x14ac:dyDescent="0.25">
      <c r="A620">
        <f t="shared" ca="1" si="69"/>
        <v>47</v>
      </c>
      <c r="B620">
        <f t="shared" ca="1" si="70"/>
        <v>0.881560281693895</v>
      </c>
      <c r="C620">
        <f>IF(K619=2,C619+1,IF(D619&lt;Parameter!$G$13,QtnSeed!C619,QtnSeed!C619+1))</f>
        <v>10</v>
      </c>
      <c r="D620">
        <f t="shared" si="71"/>
        <v>6</v>
      </c>
      <c r="E620">
        <f>IF(E619+1&lt;=Parameter!$G$13,E619+1,2)</f>
        <v>9</v>
      </c>
      <c r="I620">
        <f>IF(D620=Parameter!$G$13-1,1,0)</f>
        <v>0</v>
      </c>
      <c r="J620">
        <f>IF(E620=Parameter!$G$13,1,0)</f>
        <v>0</v>
      </c>
      <c r="K620">
        <f t="shared" si="72"/>
        <v>0</v>
      </c>
      <c r="N620">
        <f t="shared" si="66"/>
        <v>0</v>
      </c>
      <c r="O620">
        <f t="shared" si="67"/>
        <v>0</v>
      </c>
      <c r="P620">
        <f t="shared" si="68"/>
        <v>0</v>
      </c>
      <c r="Q620">
        <f>IF(C620&lt;=Parameter!$G$13,SUM(N620:P620),99)</f>
        <v>0</v>
      </c>
    </row>
    <row r="621" spans="1:17" x14ac:dyDescent="0.25">
      <c r="A621" t="str">
        <f t="shared" ca="1" si="69"/>
        <v/>
      </c>
      <c r="B621" t="str">
        <f t="shared" ca="1" si="70"/>
        <v/>
      </c>
      <c r="C621">
        <f>IF(K620=2,C620+1,IF(D620&lt;Parameter!$G$13,QtnSeed!C620,QtnSeed!C620+1))</f>
        <v>10</v>
      </c>
      <c r="D621">
        <f t="shared" si="71"/>
        <v>6</v>
      </c>
      <c r="E621">
        <f>IF(E620+1&lt;=Parameter!$G$13,E620+1,2)</f>
        <v>10</v>
      </c>
      <c r="I621">
        <f>IF(D621=Parameter!$G$13-1,1,0)</f>
        <v>0</v>
      </c>
      <c r="J621">
        <f>IF(E621=Parameter!$G$13,1,0)</f>
        <v>1</v>
      </c>
      <c r="K621">
        <f t="shared" si="72"/>
        <v>1</v>
      </c>
      <c r="N621">
        <f t="shared" si="66"/>
        <v>0</v>
      </c>
      <c r="O621">
        <f t="shared" si="67"/>
        <v>1</v>
      </c>
      <c r="P621">
        <f t="shared" si="68"/>
        <v>0</v>
      </c>
      <c r="Q621">
        <f>IF(C621&lt;=Parameter!$G$13,SUM(N621:P621),99)</f>
        <v>1</v>
      </c>
    </row>
    <row r="622" spans="1:17" x14ac:dyDescent="0.25">
      <c r="A622">
        <f t="shared" ca="1" si="69"/>
        <v>124</v>
      </c>
      <c r="B622">
        <f t="shared" ca="1" si="70"/>
        <v>0.72131852901224291</v>
      </c>
      <c r="C622">
        <f>IF(K621=2,C621+1,IF(D621&lt;Parameter!$G$13,QtnSeed!C621,QtnSeed!C621+1))</f>
        <v>10</v>
      </c>
      <c r="D622">
        <f t="shared" si="71"/>
        <v>7</v>
      </c>
      <c r="E622">
        <f>IF(E621+1&lt;=Parameter!$G$13,E621+1,2)</f>
        <v>2</v>
      </c>
      <c r="I622">
        <f>IF(D622=Parameter!$G$13-1,1,0)</f>
        <v>0</v>
      </c>
      <c r="J622">
        <f>IF(E622=Parameter!$G$13,1,0)</f>
        <v>0</v>
      </c>
      <c r="K622">
        <f t="shared" si="72"/>
        <v>0</v>
      </c>
      <c r="N622">
        <f t="shared" ref="N622:N685" si="73">IF(C622=D622,1,0)</f>
        <v>0</v>
      </c>
      <c r="O622">
        <f t="shared" ref="O622:O685" si="74">IF(C622=E622,1,0)</f>
        <v>0</v>
      </c>
      <c r="P622">
        <f t="shared" ref="P622:P685" si="75">IF(D622=E622,1,0)</f>
        <v>0</v>
      </c>
      <c r="Q622">
        <f>IF(C622&lt;=Parameter!$G$13,SUM(N622:P622),99)</f>
        <v>0</v>
      </c>
    </row>
    <row r="623" spans="1:17" x14ac:dyDescent="0.25">
      <c r="A623">
        <f t="shared" ca="1" si="69"/>
        <v>394</v>
      </c>
      <c r="B623">
        <f t="shared" ca="1" si="70"/>
        <v>0.10783134001027284</v>
      </c>
      <c r="C623">
        <f>IF(K622=2,C622+1,IF(D622&lt;Parameter!$G$13,QtnSeed!C622,QtnSeed!C622+1))</f>
        <v>10</v>
      </c>
      <c r="D623">
        <f t="shared" si="71"/>
        <v>7</v>
      </c>
      <c r="E623">
        <f>IF(E622+1&lt;=Parameter!$G$13,E622+1,2)</f>
        <v>3</v>
      </c>
      <c r="I623">
        <f>IF(D623=Parameter!$G$13-1,1,0)</f>
        <v>0</v>
      </c>
      <c r="J623">
        <f>IF(E623=Parameter!$G$13,1,0)</f>
        <v>0</v>
      </c>
      <c r="K623">
        <f t="shared" si="72"/>
        <v>0</v>
      </c>
      <c r="N623">
        <f t="shared" si="73"/>
        <v>0</v>
      </c>
      <c r="O623">
        <f t="shared" si="74"/>
        <v>0</v>
      </c>
      <c r="P623">
        <f t="shared" si="75"/>
        <v>0</v>
      </c>
      <c r="Q623">
        <f>IF(C623&lt;=Parameter!$G$13,SUM(N623:P623),99)</f>
        <v>0</v>
      </c>
    </row>
    <row r="624" spans="1:17" x14ac:dyDescent="0.25">
      <c r="A624">
        <f t="shared" ca="1" si="69"/>
        <v>118</v>
      </c>
      <c r="B624">
        <f t="shared" ca="1" si="70"/>
        <v>0.73145107760644201</v>
      </c>
      <c r="C624">
        <f>IF(K623=2,C623+1,IF(D623&lt;Parameter!$G$13,QtnSeed!C623,QtnSeed!C623+1))</f>
        <v>10</v>
      </c>
      <c r="D624">
        <f t="shared" si="71"/>
        <v>7</v>
      </c>
      <c r="E624">
        <f>IF(E623+1&lt;=Parameter!$G$13,E623+1,2)</f>
        <v>4</v>
      </c>
      <c r="I624">
        <f>IF(D624=Parameter!$G$13-1,1,0)</f>
        <v>0</v>
      </c>
      <c r="J624">
        <f>IF(E624=Parameter!$G$13,1,0)</f>
        <v>0</v>
      </c>
      <c r="K624">
        <f t="shared" si="72"/>
        <v>0</v>
      </c>
      <c r="N624">
        <f t="shared" si="73"/>
        <v>0</v>
      </c>
      <c r="O624">
        <f t="shared" si="74"/>
        <v>0</v>
      </c>
      <c r="P624">
        <f t="shared" si="75"/>
        <v>0</v>
      </c>
      <c r="Q624">
        <f>IF(C624&lt;=Parameter!$G$13,SUM(N624:P624),99)</f>
        <v>0</v>
      </c>
    </row>
    <row r="625" spans="1:17" x14ac:dyDescent="0.25">
      <c r="A625">
        <f t="shared" ca="1" si="69"/>
        <v>169</v>
      </c>
      <c r="B625">
        <f t="shared" ca="1" si="70"/>
        <v>0.64090064068350938</v>
      </c>
      <c r="C625">
        <f>IF(K624=2,C624+1,IF(D624&lt;Parameter!$G$13,QtnSeed!C624,QtnSeed!C624+1))</f>
        <v>10</v>
      </c>
      <c r="D625">
        <f t="shared" si="71"/>
        <v>7</v>
      </c>
      <c r="E625">
        <f>IF(E624+1&lt;=Parameter!$G$13,E624+1,2)</f>
        <v>5</v>
      </c>
      <c r="I625">
        <f>IF(D625=Parameter!$G$13-1,1,0)</f>
        <v>0</v>
      </c>
      <c r="J625">
        <f>IF(E625=Parameter!$G$13,1,0)</f>
        <v>0</v>
      </c>
      <c r="K625">
        <f t="shared" si="72"/>
        <v>0</v>
      </c>
      <c r="N625">
        <f t="shared" si="73"/>
        <v>0</v>
      </c>
      <c r="O625">
        <f t="shared" si="74"/>
        <v>0</v>
      </c>
      <c r="P625">
        <f t="shared" si="75"/>
        <v>0</v>
      </c>
      <c r="Q625">
        <f>IF(C625&lt;=Parameter!$G$13,SUM(N625:P625),99)</f>
        <v>0</v>
      </c>
    </row>
    <row r="626" spans="1:17" x14ac:dyDescent="0.25">
      <c r="A626">
        <f t="shared" ca="1" si="69"/>
        <v>83</v>
      </c>
      <c r="B626">
        <f t="shared" ca="1" si="70"/>
        <v>0.80320135522626956</v>
      </c>
      <c r="C626">
        <f>IF(K625=2,C625+1,IF(D625&lt;Parameter!$G$13,QtnSeed!C625,QtnSeed!C625+1))</f>
        <v>10</v>
      </c>
      <c r="D626">
        <f t="shared" si="71"/>
        <v>7</v>
      </c>
      <c r="E626">
        <f>IF(E625+1&lt;=Parameter!$G$13,E625+1,2)</f>
        <v>6</v>
      </c>
      <c r="I626">
        <f>IF(D626=Parameter!$G$13-1,1,0)</f>
        <v>0</v>
      </c>
      <c r="J626">
        <f>IF(E626=Parameter!$G$13,1,0)</f>
        <v>0</v>
      </c>
      <c r="K626">
        <f t="shared" si="72"/>
        <v>0</v>
      </c>
      <c r="N626">
        <f t="shared" si="73"/>
        <v>0</v>
      </c>
      <c r="O626">
        <f t="shared" si="74"/>
        <v>0</v>
      </c>
      <c r="P626">
        <f t="shared" si="75"/>
        <v>0</v>
      </c>
      <c r="Q626">
        <f>IF(C626&lt;=Parameter!$G$13,SUM(N626:P626),99)</f>
        <v>0</v>
      </c>
    </row>
    <row r="627" spans="1:17" x14ac:dyDescent="0.25">
      <c r="A627" t="str">
        <f t="shared" ca="1" si="69"/>
        <v/>
      </c>
      <c r="B627" t="str">
        <f t="shared" ca="1" si="70"/>
        <v/>
      </c>
      <c r="C627">
        <f>IF(K626=2,C626+1,IF(D626&lt;Parameter!$G$13,QtnSeed!C626,QtnSeed!C626+1))</f>
        <v>10</v>
      </c>
      <c r="D627">
        <f t="shared" si="71"/>
        <v>7</v>
      </c>
      <c r="E627">
        <f>IF(E626+1&lt;=Parameter!$G$13,E626+1,2)</f>
        <v>7</v>
      </c>
      <c r="I627">
        <f>IF(D627=Parameter!$G$13-1,1,0)</f>
        <v>0</v>
      </c>
      <c r="J627">
        <f>IF(E627=Parameter!$G$13,1,0)</f>
        <v>0</v>
      </c>
      <c r="K627">
        <f t="shared" si="72"/>
        <v>0</v>
      </c>
      <c r="N627">
        <f t="shared" si="73"/>
        <v>0</v>
      </c>
      <c r="O627">
        <f t="shared" si="74"/>
        <v>0</v>
      </c>
      <c r="P627">
        <f t="shared" si="75"/>
        <v>1</v>
      </c>
      <c r="Q627">
        <f>IF(C627&lt;=Parameter!$G$13,SUM(N627:P627),99)</f>
        <v>1</v>
      </c>
    </row>
    <row r="628" spans="1:17" x14ac:dyDescent="0.25">
      <c r="A628">
        <f t="shared" ca="1" si="69"/>
        <v>131</v>
      </c>
      <c r="B628">
        <f t="shared" ca="1" si="70"/>
        <v>0.71454341124369425</v>
      </c>
      <c r="C628">
        <f>IF(K627=2,C627+1,IF(D627&lt;Parameter!$G$13,QtnSeed!C627,QtnSeed!C627+1))</f>
        <v>10</v>
      </c>
      <c r="D628">
        <f t="shared" si="71"/>
        <v>7</v>
      </c>
      <c r="E628">
        <f>IF(E627+1&lt;=Parameter!$G$13,E627+1,2)</f>
        <v>8</v>
      </c>
      <c r="I628">
        <f>IF(D628=Parameter!$G$13-1,1,0)</f>
        <v>0</v>
      </c>
      <c r="J628">
        <f>IF(E628=Parameter!$G$13,1,0)</f>
        <v>0</v>
      </c>
      <c r="K628">
        <f t="shared" si="72"/>
        <v>0</v>
      </c>
      <c r="N628">
        <f t="shared" si="73"/>
        <v>0</v>
      </c>
      <c r="O628">
        <f t="shared" si="74"/>
        <v>0</v>
      </c>
      <c r="P628">
        <f t="shared" si="75"/>
        <v>0</v>
      </c>
      <c r="Q628">
        <f>IF(C628&lt;=Parameter!$G$13,SUM(N628:P628),99)</f>
        <v>0</v>
      </c>
    </row>
    <row r="629" spans="1:17" x14ac:dyDescent="0.25">
      <c r="A629">
        <f t="shared" ca="1" si="69"/>
        <v>396</v>
      </c>
      <c r="B629">
        <f t="shared" ca="1" si="70"/>
        <v>0.10393154969398466</v>
      </c>
      <c r="C629">
        <f>IF(K628=2,C628+1,IF(D628&lt;Parameter!$G$13,QtnSeed!C628,QtnSeed!C628+1))</f>
        <v>10</v>
      </c>
      <c r="D629">
        <f t="shared" si="71"/>
        <v>7</v>
      </c>
      <c r="E629">
        <f>IF(E628+1&lt;=Parameter!$G$13,E628+1,2)</f>
        <v>9</v>
      </c>
      <c r="I629">
        <f>IF(D629=Parameter!$G$13-1,1,0)</f>
        <v>0</v>
      </c>
      <c r="J629">
        <f>IF(E629=Parameter!$G$13,1,0)</f>
        <v>0</v>
      </c>
      <c r="K629">
        <f t="shared" si="72"/>
        <v>0</v>
      </c>
      <c r="N629">
        <f t="shared" si="73"/>
        <v>0</v>
      </c>
      <c r="O629">
        <f t="shared" si="74"/>
        <v>0</v>
      </c>
      <c r="P629">
        <f t="shared" si="75"/>
        <v>0</v>
      </c>
      <c r="Q629">
        <f>IF(C629&lt;=Parameter!$G$13,SUM(N629:P629),99)</f>
        <v>0</v>
      </c>
    </row>
    <row r="630" spans="1:17" x14ac:dyDescent="0.25">
      <c r="A630" t="str">
        <f t="shared" ca="1" si="69"/>
        <v/>
      </c>
      <c r="B630" t="str">
        <f t="shared" ca="1" si="70"/>
        <v/>
      </c>
      <c r="C630">
        <f>IF(K629=2,C629+1,IF(D629&lt;Parameter!$G$13,QtnSeed!C629,QtnSeed!C629+1))</f>
        <v>10</v>
      </c>
      <c r="D630">
        <f t="shared" si="71"/>
        <v>7</v>
      </c>
      <c r="E630">
        <f>IF(E629+1&lt;=Parameter!$G$13,E629+1,2)</f>
        <v>10</v>
      </c>
      <c r="I630">
        <f>IF(D630=Parameter!$G$13-1,1,0)</f>
        <v>0</v>
      </c>
      <c r="J630">
        <f>IF(E630=Parameter!$G$13,1,0)</f>
        <v>1</v>
      </c>
      <c r="K630">
        <f t="shared" si="72"/>
        <v>1</v>
      </c>
      <c r="N630">
        <f t="shared" si="73"/>
        <v>0</v>
      </c>
      <c r="O630">
        <f t="shared" si="74"/>
        <v>1</v>
      </c>
      <c r="P630">
        <f t="shared" si="75"/>
        <v>0</v>
      </c>
      <c r="Q630">
        <f>IF(C630&lt;=Parameter!$G$13,SUM(N630:P630),99)</f>
        <v>1</v>
      </c>
    </row>
    <row r="631" spans="1:17" x14ac:dyDescent="0.25">
      <c r="A631">
        <f t="shared" ca="1" si="69"/>
        <v>256</v>
      </c>
      <c r="B631">
        <f t="shared" ca="1" si="70"/>
        <v>0.45924297731763541</v>
      </c>
      <c r="C631">
        <f>IF(K630=2,C630+1,IF(D630&lt;Parameter!$G$13,QtnSeed!C630,QtnSeed!C630+1))</f>
        <v>10</v>
      </c>
      <c r="D631">
        <f t="shared" si="71"/>
        <v>8</v>
      </c>
      <c r="E631">
        <f>IF(E630+1&lt;=Parameter!$G$13,E630+1,2)</f>
        <v>2</v>
      </c>
      <c r="I631">
        <f>IF(D631=Parameter!$G$13-1,1,0)</f>
        <v>0</v>
      </c>
      <c r="J631">
        <f>IF(E631=Parameter!$G$13,1,0)</f>
        <v>0</v>
      </c>
      <c r="K631">
        <f t="shared" si="72"/>
        <v>0</v>
      </c>
      <c r="N631">
        <f t="shared" si="73"/>
        <v>0</v>
      </c>
      <c r="O631">
        <f t="shared" si="74"/>
        <v>0</v>
      </c>
      <c r="P631">
        <f t="shared" si="75"/>
        <v>0</v>
      </c>
      <c r="Q631">
        <f>IF(C631&lt;=Parameter!$G$13,SUM(N631:P631),99)</f>
        <v>0</v>
      </c>
    </row>
    <row r="632" spans="1:17" x14ac:dyDescent="0.25">
      <c r="A632">
        <f t="shared" ca="1" si="69"/>
        <v>112</v>
      </c>
      <c r="B632">
        <f t="shared" ca="1" si="70"/>
        <v>0.74479903878562503</v>
      </c>
      <c r="C632">
        <f>IF(K631=2,C631+1,IF(D631&lt;Parameter!$G$13,QtnSeed!C631,QtnSeed!C631+1))</f>
        <v>10</v>
      </c>
      <c r="D632">
        <f t="shared" si="71"/>
        <v>8</v>
      </c>
      <c r="E632">
        <f>IF(E631+1&lt;=Parameter!$G$13,E631+1,2)</f>
        <v>3</v>
      </c>
      <c r="I632">
        <f>IF(D632=Parameter!$G$13-1,1,0)</f>
        <v>0</v>
      </c>
      <c r="J632">
        <f>IF(E632=Parameter!$G$13,1,0)</f>
        <v>0</v>
      </c>
      <c r="K632">
        <f t="shared" si="72"/>
        <v>0</v>
      </c>
      <c r="N632">
        <f t="shared" si="73"/>
        <v>0</v>
      </c>
      <c r="O632">
        <f t="shared" si="74"/>
        <v>0</v>
      </c>
      <c r="P632">
        <f t="shared" si="75"/>
        <v>0</v>
      </c>
      <c r="Q632">
        <f>IF(C632&lt;=Parameter!$G$13,SUM(N632:P632),99)</f>
        <v>0</v>
      </c>
    </row>
    <row r="633" spans="1:17" x14ac:dyDescent="0.25">
      <c r="A633">
        <f t="shared" ca="1" si="69"/>
        <v>101</v>
      </c>
      <c r="B633">
        <f t="shared" ca="1" si="70"/>
        <v>0.76597713765876585</v>
      </c>
      <c r="C633">
        <f>IF(K632=2,C632+1,IF(D632&lt;Parameter!$G$13,QtnSeed!C632,QtnSeed!C632+1))</f>
        <v>10</v>
      </c>
      <c r="D633">
        <f t="shared" si="71"/>
        <v>8</v>
      </c>
      <c r="E633">
        <f>IF(E632+1&lt;=Parameter!$G$13,E632+1,2)</f>
        <v>4</v>
      </c>
      <c r="I633">
        <f>IF(D633=Parameter!$G$13-1,1,0)</f>
        <v>0</v>
      </c>
      <c r="J633">
        <f>IF(E633=Parameter!$G$13,1,0)</f>
        <v>0</v>
      </c>
      <c r="K633">
        <f t="shared" si="72"/>
        <v>0</v>
      </c>
      <c r="N633">
        <f t="shared" si="73"/>
        <v>0</v>
      </c>
      <c r="O633">
        <f t="shared" si="74"/>
        <v>0</v>
      </c>
      <c r="P633">
        <f t="shared" si="75"/>
        <v>0</v>
      </c>
      <c r="Q633">
        <f>IF(C633&lt;=Parameter!$G$13,SUM(N633:P633),99)</f>
        <v>0</v>
      </c>
    </row>
    <row r="634" spans="1:17" x14ac:dyDescent="0.25">
      <c r="A634">
        <f t="shared" ca="1" si="69"/>
        <v>195</v>
      </c>
      <c r="B634">
        <f t="shared" ca="1" si="70"/>
        <v>0.58980896508356084</v>
      </c>
      <c r="C634">
        <f>IF(K633=2,C633+1,IF(D633&lt;Parameter!$G$13,QtnSeed!C633,QtnSeed!C633+1))</f>
        <v>10</v>
      </c>
      <c r="D634">
        <f t="shared" si="71"/>
        <v>8</v>
      </c>
      <c r="E634">
        <f>IF(E633+1&lt;=Parameter!$G$13,E633+1,2)</f>
        <v>5</v>
      </c>
      <c r="I634">
        <f>IF(D634=Parameter!$G$13-1,1,0)</f>
        <v>0</v>
      </c>
      <c r="J634">
        <f>IF(E634=Parameter!$G$13,1,0)</f>
        <v>0</v>
      </c>
      <c r="K634">
        <f t="shared" si="72"/>
        <v>0</v>
      </c>
      <c r="N634">
        <f t="shared" si="73"/>
        <v>0</v>
      </c>
      <c r="O634">
        <f t="shared" si="74"/>
        <v>0</v>
      </c>
      <c r="P634">
        <f t="shared" si="75"/>
        <v>0</v>
      </c>
      <c r="Q634">
        <f>IF(C634&lt;=Parameter!$G$13,SUM(N634:P634),99)</f>
        <v>0</v>
      </c>
    </row>
    <row r="635" spans="1:17" x14ac:dyDescent="0.25">
      <c r="A635">
        <f t="shared" ca="1" si="69"/>
        <v>88</v>
      </c>
      <c r="B635">
        <f t="shared" ca="1" si="70"/>
        <v>0.79814309385533688</v>
      </c>
      <c r="C635">
        <f>IF(K634=2,C634+1,IF(D634&lt;Parameter!$G$13,QtnSeed!C634,QtnSeed!C634+1))</f>
        <v>10</v>
      </c>
      <c r="D635">
        <f t="shared" si="71"/>
        <v>8</v>
      </c>
      <c r="E635">
        <f>IF(E634+1&lt;=Parameter!$G$13,E634+1,2)</f>
        <v>6</v>
      </c>
      <c r="I635">
        <f>IF(D635=Parameter!$G$13-1,1,0)</f>
        <v>0</v>
      </c>
      <c r="J635">
        <f>IF(E635=Parameter!$G$13,1,0)</f>
        <v>0</v>
      </c>
      <c r="K635">
        <f t="shared" si="72"/>
        <v>0</v>
      </c>
      <c r="N635">
        <f t="shared" si="73"/>
        <v>0</v>
      </c>
      <c r="O635">
        <f t="shared" si="74"/>
        <v>0</v>
      </c>
      <c r="P635">
        <f t="shared" si="75"/>
        <v>0</v>
      </c>
      <c r="Q635">
        <f>IF(C635&lt;=Parameter!$G$13,SUM(N635:P635),99)</f>
        <v>0</v>
      </c>
    </row>
    <row r="636" spans="1:17" x14ac:dyDescent="0.25">
      <c r="A636">
        <f t="shared" ca="1" si="69"/>
        <v>311</v>
      </c>
      <c r="B636">
        <f t="shared" ca="1" si="70"/>
        <v>0.34665300824317447</v>
      </c>
      <c r="C636">
        <f>IF(K635=2,C635+1,IF(D635&lt;Parameter!$G$13,QtnSeed!C635,QtnSeed!C635+1))</f>
        <v>10</v>
      </c>
      <c r="D636">
        <f t="shared" si="71"/>
        <v>8</v>
      </c>
      <c r="E636">
        <f>IF(E635+1&lt;=Parameter!$G$13,E635+1,2)</f>
        <v>7</v>
      </c>
      <c r="I636">
        <f>IF(D636=Parameter!$G$13-1,1,0)</f>
        <v>0</v>
      </c>
      <c r="J636">
        <f>IF(E636=Parameter!$G$13,1,0)</f>
        <v>0</v>
      </c>
      <c r="K636">
        <f t="shared" si="72"/>
        <v>0</v>
      </c>
      <c r="N636">
        <f t="shared" si="73"/>
        <v>0</v>
      </c>
      <c r="O636">
        <f t="shared" si="74"/>
        <v>0</v>
      </c>
      <c r="P636">
        <f t="shared" si="75"/>
        <v>0</v>
      </c>
      <c r="Q636">
        <f>IF(C636&lt;=Parameter!$G$13,SUM(N636:P636),99)</f>
        <v>0</v>
      </c>
    </row>
    <row r="637" spans="1:17" x14ac:dyDescent="0.25">
      <c r="A637" t="str">
        <f t="shared" ca="1" si="69"/>
        <v/>
      </c>
      <c r="B637" t="str">
        <f t="shared" ca="1" si="70"/>
        <v/>
      </c>
      <c r="C637">
        <f>IF(K636=2,C636+1,IF(D636&lt;Parameter!$G$13,QtnSeed!C636,QtnSeed!C636+1))</f>
        <v>10</v>
      </c>
      <c r="D637">
        <f t="shared" si="71"/>
        <v>8</v>
      </c>
      <c r="E637">
        <f>IF(E636+1&lt;=Parameter!$G$13,E636+1,2)</f>
        <v>8</v>
      </c>
      <c r="I637">
        <f>IF(D637=Parameter!$G$13-1,1,0)</f>
        <v>0</v>
      </c>
      <c r="J637">
        <f>IF(E637=Parameter!$G$13,1,0)</f>
        <v>0</v>
      </c>
      <c r="K637">
        <f t="shared" si="72"/>
        <v>0</v>
      </c>
      <c r="N637">
        <f t="shared" si="73"/>
        <v>0</v>
      </c>
      <c r="O637">
        <f t="shared" si="74"/>
        <v>0</v>
      </c>
      <c r="P637">
        <f t="shared" si="75"/>
        <v>1</v>
      </c>
      <c r="Q637">
        <f>IF(C637&lt;=Parameter!$G$13,SUM(N637:P637),99)</f>
        <v>1</v>
      </c>
    </row>
    <row r="638" spans="1:17" x14ac:dyDescent="0.25">
      <c r="A638">
        <f t="shared" ca="1" si="69"/>
        <v>412</v>
      </c>
      <c r="B638">
        <f t="shared" ca="1" si="70"/>
        <v>6.1780566100238077E-2</v>
      </c>
      <c r="C638">
        <f>IF(K637=2,C637+1,IF(D637&lt;Parameter!$G$13,QtnSeed!C637,QtnSeed!C637+1))</f>
        <v>10</v>
      </c>
      <c r="D638">
        <f t="shared" si="71"/>
        <v>8</v>
      </c>
      <c r="E638">
        <f>IF(E637+1&lt;=Parameter!$G$13,E637+1,2)</f>
        <v>9</v>
      </c>
      <c r="I638">
        <f>IF(D638=Parameter!$G$13-1,1,0)</f>
        <v>0</v>
      </c>
      <c r="J638">
        <f>IF(E638=Parameter!$G$13,1,0)</f>
        <v>0</v>
      </c>
      <c r="K638">
        <f t="shared" si="72"/>
        <v>0</v>
      </c>
      <c r="N638">
        <f t="shared" si="73"/>
        <v>0</v>
      </c>
      <c r="O638">
        <f t="shared" si="74"/>
        <v>0</v>
      </c>
      <c r="P638">
        <f t="shared" si="75"/>
        <v>0</v>
      </c>
      <c r="Q638">
        <f>IF(C638&lt;=Parameter!$G$13,SUM(N638:P638),99)</f>
        <v>0</v>
      </c>
    </row>
    <row r="639" spans="1:17" x14ac:dyDescent="0.25">
      <c r="A639" t="str">
        <f t="shared" ca="1" si="69"/>
        <v/>
      </c>
      <c r="B639" t="str">
        <f t="shared" ca="1" si="70"/>
        <v/>
      </c>
      <c r="C639">
        <f>IF(K638=2,C638+1,IF(D638&lt;Parameter!$G$13,QtnSeed!C638,QtnSeed!C638+1))</f>
        <v>10</v>
      </c>
      <c r="D639">
        <f t="shared" si="71"/>
        <v>8</v>
      </c>
      <c r="E639">
        <f>IF(E638+1&lt;=Parameter!$G$13,E638+1,2)</f>
        <v>10</v>
      </c>
      <c r="I639">
        <f>IF(D639=Parameter!$G$13-1,1,0)</f>
        <v>0</v>
      </c>
      <c r="J639">
        <f>IF(E639=Parameter!$G$13,1,0)</f>
        <v>1</v>
      </c>
      <c r="K639">
        <f t="shared" si="72"/>
        <v>1</v>
      </c>
      <c r="N639">
        <f t="shared" si="73"/>
        <v>0</v>
      </c>
      <c r="O639">
        <f t="shared" si="74"/>
        <v>1</v>
      </c>
      <c r="P639">
        <f t="shared" si="75"/>
        <v>0</v>
      </c>
      <c r="Q639">
        <f>IF(C639&lt;=Parameter!$G$13,SUM(N639:P639),99)</f>
        <v>1</v>
      </c>
    </row>
    <row r="640" spans="1:17" x14ac:dyDescent="0.25">
      <c r="A640">
        <f t="shared" ca="1" si="69"/>
        <v>13</v>
      </c>
      <c r="B640">
        <f t="shared" ca="1" si="70"/>
        <v>0.9700971695669206</v>
      </c>
      <c r="C640">
        <f>IF(K639=2,C639+1,IF(D639&lt;Parameter!$G$13,QtnSeed!C639,QtnSeed!C639+1))</f>
        <v>10</v>
      </c>
      <c r="D640">
        <f t="shared" si="71"/>
        <v>9</v>
      </c>
      <c r="E640">
        <f>IF(E639+1&lt;=Parameter!$G$13,E639+1,2)</f>
        <v>2</v>
      </c>
      <c r="I640">
        <f>IF(D640=Parameter!$G$13-1,1,0)</f>
        <v>1</v>
      </c>
      <c r="J640">
        <f>IF(E640=Parameter!$G$13,1,0)</f>
        <v>0</v>
      </c>
      <c r="K640">
        <f t="shared" si="72"/>
        <v>1</v>
      </c>
      <c r="N640">
        <f t="shared" si="73"/>
        <v>0</v>
      </c>
      <c r="O640">
        <f t="shared" si="74"/>
        <v>0</v>
      </c>
      <c r="P640">
        <f t="shared" si="75"/>
        <v>0</v>
      </c>
      <c r="Q640">
        <f>IF(C640&lt;=Parameter!$G$13,SUM(N640:P640),99)</f>
        <v>0</v>
      </c>
    </row>
    <row r="641" spans="1:17" x14ac:dyDescent="0.25">
      <c r="A641">
        <f t="shared" ca="1" si="69"/>
        <v>39</v>
      </c>
      <c r="B641">
        <f t="shared" ca="1" si="70"/>
        <v>0.89919011982249264</v>
      </c>
      <c r="C641">
        <f>IF(K640=2,C640+1,IF(D640&lt;Parameter!$G$13,QtnSeed!C640,QtnSeed!C640+1))</f>
        <v>10</v>
      </c>
      <c r="D641">
        <f t="shared" si="71"/>
        <v>9</v>
      </c>
      <c r="E641">
        <f>IF(E640+1&lt;=Parameter!$G$13,E640+1,2)</f>
        <v>3</v>
      </c>
      <c r="I641">
        <f>IF(D641=Parameter!$G$13-1,1,0)</f>
        <v>1</v>
      </c>
      <c r="J641">
        <f>IF(E641=Parameter!$G$13,1,0)</f>
        <v>0</v>
      </c>
      <c r="K641">
        <f t="shared" si="72"/>
        <v>1</v>
      </c>
      <c r="N641">
        <f t="shared" si="73"/>
        <v>0</v>
      </c>
      <c r="O641">
        <f t="shared" si="74"/>
        <v>0</v>
      </c>
      <c r="P641">
        <f t="shared" si="75"/>
        <v>0</v>
      </c>
      <c r="Q641">
        <f>IF(C641&lt;=Parameter!$G$13,SUM(N641:P641),99)</f>
        <v>0</v>
      </c>
    </row>
    <row r="642" spans="1:17" x14ac:dyDescent="0.25">
      <c r="A642">
        <f t="shared" ref="A642:A705" ca="1" si="76">IF(B642&lt;&gt;"",RANK(B642,B:B),"")</f>
        <v>66</v>
      </c>
      <c r="B642">
        <f t="shared" ref="B642:B705" ca="1" si="77">IF(Q642=0,RAND(),"")</f>
        <v>0.84208121935925251</v>
      </c>
      <c r="C642">
        <f>IF(K641=2,C641+1,IF(D641&lt;Parameter!$G$13,QtnSeed!C641,QtnSeed!C641+1))</f>
        <v>10</v>
      </c>
      <c r="D642">
        <f t="shared" si="71"/>
        <v>9</v>
      </c>
      <c r="E642">
        <f>IF(E641+1&lt;=Parameter!$G$13,E641+1,2)</f>
        <v>4</v>
      </c>
      <c r="I642">
        <f>IF(D642=Parameter!$G$13-1,1,0)</f>
        <v>1</v>
      </c>
      <c r="J642">
        <f>IF(E642=Parameter!$G$13,1,0)</f>
        <v>0</v>
      </c>
      <c r="K642">
        <f t="shared" si="72"/>
        <v>1</v>
      </c>
      <c r="N642">
        <f t="shared" si="73"/>
        <v>0</v>
      </c>
      <c r="O642">
        <f t="shared" si="74"/>
        <v>0</v>
      </c>
      <c r="P642">
        <f t="shared" si="75"/>
        <v>0</v>
      </c>
      <c r="Q642">
        <f>IF(C642&lt;=Parameter!$G$13,SUM(N642:P642),99)</f>
        <v>0</v>
      </c>
    </row>
    <row r="643" spans="1:17" x14ac:dyDescent="0.25">
      <c r="A643">
        <f t="shared" ca="1" si="76"/>
        <v>207</v>
      </c>
      <c r="B643">
        <f t="shared" ca="1" si="77"/>
        <v>0.56076286662096364</v>
      </c>
      <c r="C643">
        <f>IF(K642=2,C642+1,IF(D642&lt;Parameter!$G$13,QtnSeed!C642,QtnSeed!C642+1))</f>
        <v>10</v>
      </c>
      <c r="D643">
        <f t="shared" si="71"/>
        <v>9</v>
      </c>
      <c r="E643">
        <f>IF(E642+1&lt;=Parameter!$G$13,E642+1,2)</f>
        <v>5</v>
      </c>
      <c r="I643">
        <f>IF(D643=Parameter!$G$13-1,1,0)</f>
        <v>1</v>
      </c>
      <c r="J643">
        <f>IF(E643=Parameter!$G$13,1,0)</f>
        <v>0</v>
      </c>
      <c r="K643">
        <f t="shared" si="72"/>
        <v>1</v>
      </c>
      <c r="N643">
        <f t="shared" si="73"/>
        <v>0</v>
      </c>
      <c r="O643">
        <f t="shared" si="74"/>
        <v>0</v>
      </c>
      <c r="P643">
        <f t="shared" si="75"/>
        <v>0</v>
      </c>
      <c r="Q643">
        <f>IF(C643&lt;=Parameter!$G$13,SUM(N643:P643),99)</f>
        <v>0</v>
      </c>
    </row>
    <row r="644" spans="1:17" x14ac:dyDescent="0.25">
      <c r="A644">
        <f t="shared" ca="1" si="76"/>
        <v>87</v>
      </c>
      <c r="B644">
        <f t="shared" ca="1" si="77"/>
        <v>0.800824386445388</v>
      </c>
      <c r="C644">
        <f>IF(K643=2,C643+1,IF(D643&lt;Parameter!$G$13,QtnSeed!C643,QtnSeed!C643+1))</f>
        <v>10</v>
      </c>
      <c r="D644">
        <f t="shared" si="71"/>
        <v>9</v>
      </c>
      <c r="E644">
        <f>IF(E643+1&lt;=Parameter!$G$13,E643+1,2)</f>
        <v>6</v>
      </c>
      <c r="I644">
        <f>IF(D644=Parameter!$G$13-1,1,0)</f>
        <v>1</v>
      </c>
      <c r="J644">
        <f>IF(E644=Parameter!$G$13,1,0)</f>
        <v>0</v>
      </c>
      <c r="K644">
        <f t="shared" si="72"/>
        <v>1</v>
      </c>
      <c r="N644">
        <f t="shared" si="73"/>
        <v>0</v>
      </c>
      <c r="O644">
        <f t="shared" si="74"/>
        <v>0</v>
      </c>
      <c r="P644">
        <f t="shared" si="75"/>
        <v>0</v>
      </c>
      <c r="Q644">
        <f>IF(C644&lt;=Parameter!$G$13,SUM(N644:P644),99)</f>
        <v>0</v>
      </c>
    </row>
    <row r="645" spans="1:17" x14ac:dyDescent="0.25">
      <c r="A645">
        <f t="shared" ca="1" si="76"/>
        <v>130</v>
      </c>
      <c r="B645">
        <f t="shared" ca="1" si="77"/>
        <v>0.71625706373068732</v>
      </c>
      <c r="C645">
        <f>IF(K644=2,C644+1,IF(D644&lt;Parameter!$G$13,QtnSeed!C644,QtnSeed!C644+1))</f>
        <v>10</v>
      </c>
      <c r="D645">
        <f t="shared" si="71"/>
        <v>9</v>
      </c>
      <c r="E645">
        <f>IF(E644+1&lt;=Parameter!$G$13,E644+1,2)</f>
        <v>7</v>
      </c>
      <c r="I645">
        <f>IF(D645=Parameter!$G$13-1,1,0)</f>
        <v>1</v>
      </c>
      <c r="J645">
        <f>IF(E645=Parameter!$G$13,1,0)</f>
        <v>0</v>
      </c>
      <c r="K645">
        <f t="shared" si="72"/>
        <v>1</v>
      </c>
      <c r="N645">
        <f t="shared" si="73"/>
        <v>0</v>
      </c>
      <c r="O645">
        <f t="shared" si="74"/>
        <v>0</v>
      </c>
      <c r="P645">
        <f t="shared" si="75"/>
        <v>0</v>
      </c>
      <c r="Q645">
        <f>IF(C645&lt;=Parameter!$G$13,SUM(N645:P645),99)</f>
        <v>0</v>
      </c>
    </row>
    <row r="646" spans="1:17" x14ac:dyDescent="0.25">
      <c r="A646">
        <f t="shared" ca="1" si="76"/>
        <v>266</v>
      </c>
      <c r="B646">
        <f t="shared" ca="1" si="77"/>
        <v>0.4428965688274209</v>
      </c>
      <c r="C646">
        <f>IF(K645=2,C645+1,IF(D645&lt;Parameter!$G$13,QtnSeed!C645,QtnSeed!C645+1))</f>
        <v>10</v>
      </c>
      <c r="D646">
        <f t="shared" si="71"/>
        <v>9</v>
      </c>
      <c r="E646">
        <f>IF(E645+1&lt;=Parameter!$G$13,E645+1,2)</f>
        <v>8</v>
      </c>
      <c r="I646">
        <f>IF(D646=Parameter!$G$13-1,1,0)</f>
        <v>1</v>
      </c>
      <c r="J646">
        <f>IF(E646=Parameter!$G$13,1,0)</f>
        <v>0</v>
      </c>
      <c r="K646">
        <f t="shared" si="72"/>
        <v>1</v>
      </c>
      <c r="N646">
        <f t="shared" si="73"/>
        <v>0</v>
      </c>
      <c r="O646">
        <f t="shared" si="74"/>
        <v>0</v>
      </c>
      <c r="P646">
        <f t="shared" si="75"/>
        <v>0</v>
      </c>
      <c r="Q646">
        <f>IF(C646&lt;=Parameter!$G$13,SUM(N646:P646),99)</f>
        <v>0</v>
      </c>
    </row>
    <row r="647" spans="1:17" x14ac:dyDescent="0.25">
      <c r="A647" t="str">
        <f t="shared" ca="1" si="76"/>
        <v/>
      </c>
      <c r="B647" t="str">
        <f t="shared" ca="1" si="77"/>
        <v/>
      </c>
      <c r="C647">
        <f>IF(K646=2,C646+1,IF(D646&lt;Parameter!$G$13,QtnSeed!C646,QtnSeed!C646+1))</f>
        <v>10</v>
      </c>
      <c r="D647">
        <f t="shared" si="71"/>
        <v>9</v>
      </c>
      <c r="E647">
        <f>IF(E646+1&lt;=Parameter!$G$13,E646+1,2)</f>
        <v>9</v>
      </c>
      <c r="I647">
        <f>IF(D647=Parameter!$G$13-1,1,0)</f>
        <v>1</v>
      </c>
      <c r="J647">
        <f>IF(E647=Parameter!$G$13,1,0)</f>
        <v>0</v>
      </c>
      <c r="K647">
        <f t="shared" si="72"/>
        <v>1</v>
      </c>
      <c r="N647">
        <f t="shared" si="73"/>
        <v>0</v>
      </c>
      <c r="O647">
        <f t="shared" si="74"/>
        <v>0</v>
      </c>
      <c r="P647">
        <f t="shared" si="75"/>
        <v>1</v>
      </c>
      <c r="Q647">
        <f>IF(C647&lt;=Parameter!$G$13,SUM(N647:P647),99)</f>
        <v>1</v>
      </c>
    </row>
    <row r="648" spans="1:17" x14ac:dyDescent="0.25">
      <c r="A648" t="str">
        <f t="shared" ca="1" si="76"/>
        <v/>
      </c>
      <c r="B648" t="str">
        <f t="shared" ca="1" si="77"/>
        <v/>
      </c>
      <c r="C648">
        <f>IF(K647=2,C647+1,IF(D647&lt;Parameter!$G$13,QtnSeed!C647,QtnSeed!C647+1))</f>
        <v>10</v>
      </c>
      <c r="D648">
        <f t="shared" si="71"/>
        <v>9</v>
      </c>
      <c r="E648">
        <f>IF(E647+1&lt;=Parameter!$G$13,E647+1,2)</f>
        <v>10</v>
      </c>
      <c r="I648">
        <f>IF(D648=Parameter!$G$13-1,1,0)</f>
        <v>1</v>
      </c>
      <c r="J648">
        <f>IF(E648=Parameter!$G$13,1,0)</f>
        <v>1</v>
      </c>
      <c r="K648">
        <f t="shared" si="72"/>
        <v>2</v>
      </c>
      <c r="N648">
        <f t="shared" si="73"/>
        <v>0</v>
      </c>
      <c r="O648">
        <f t="shared" si="74"/>
        <v>1</v>
      </c>
      <c r="P648">
        <f t="shared" si="75"/>
        <v>0</v>
      </c>
      <c r="Q648">
        <f>IF(C648&lt;=Parameter!$G$13,SUM(N648:P648),99)</f>
        <v>1</v>
      </c>
    </row>
    <row r="649" spans="1:17" x14ac:dyDescent="0.25">
      <c r="A649" t="str">
        <f t="shared" ca="1" si="76"/>
        <v/>
      </c>
      <c r="B649" t="str">
        <f t="shared" ca="1" si="77"/>
        <v/>
      </c>
      <c r="C649">
        <f>IF(K648=2,C648+1,IF(D648&lt;Parameter!$G$13,QtnSeed!C648,QtnSeed!C648+1))</f>
        <v>11</v>
      </c>
      <c r="D649">
        <f t="shared" si="71"/>
        <v>2</v>
      </c>
      <c r="E649">
        <f>IF(E648+1&lt;=Parameter!$G$13,E648+1,2)</f>
        <v>2</v>
      </c>
      <c r="I649">
        <f>IF(D649=Parameter!$G$13-1,1,0)</f>
        <v>0</v>
      </c>
      <c r="J649">
        <f>IF(E649=Parameter!$G$13,1,0)</f>
        <v>0</v>
      </c>
      <c r="K649">
        <f t="shared" si="72"/>
        <v>0</v>
      </c>
      <c r="N649">
        <f t="shared" si="73"/>
        <v>0</v>
      </c>
      <c r="O649">
        <f t="shared" si="74"/>
        <v>0</v>
      </c>
      <c r="P649">
        <f t="shared" si="75"/>
        <v>1</v>
      </c>
      <c r="Q649">
        <f>IF(C649&lt;=Parameter!$G$13,SUM(N649:P649),99)</f>
        <v>99</v>
      </c>
    </row>
    <row r="650" spans="1:17" x14ac:dyDescent="0.25">
      <c r="A650" t="str">
        <f t="shared" ca="1" si="76"/>
        <v/>
      </c>
      <c r="B650" t="str">
        <f t="shared" ca="1" si="77"/>
        <v/>
      </c>
      <c r="C650">
        <f>IF(K649=2,C649+1,IF(D649&lt;Parameter!$G$13,QtnSeed!C649,QtnSeed!C649+1))</f>
        <v>11</v>
      </c>
      <c r="D650">
        <f t="shared" si="71"/>
        <v>2</v>
      </c>
      <c r="E650">
        <f>IF(E649+1&lt;=Parameter!$G$13,E649+1,2)</f>
        <v>3</v>
      </c>
      <c r="I650">
        <f>IF(D650=Parameter!$G$13-1,1,0)</f>
        <v>0</v>
      </c>
      <c r="J650">
        <f>IF(E650=Parameter!$G$13,1,0)</f>
        <v>0</v>
      </c>
      <c r="K650">
        <f t="shared" si="72"/>
        <v>0</v>
      </c>
      <c r="N650">
        <f t="shared" si="73"/>
        <v>0</v>
      </c>
      <c r="O650">
        <f t="shared" si="74"/>
        <v>0</v>
      </c>
      <c r="P650">
        <f t="shared" si="75"/>
        <v>0</v>
      </c>
      <c r="Q650">
        <f>IF(C650&lt;=Parameter!$G$13,SUM(N650:P650),99)</f>
        <v>99</v>
      </c>
    </row>
    <row r="651" spans="1:17" x14ac:dyDescent="0.25">
      <c r="A651" t="str">
        <f t="shared" ca="1" si="76"/>
        <v/>
      </c>
      <c r="B651" t="str">
        <f t="shared" ca="1" si="77"/>
        <v/>
      </c>
      <c r="C651">
        <f>IF(K650=2,C650+1,IF(D650&lt;Parameter!$G$13,QtnSeed!C650,QtnSeed!C650+1))</f>
        <v>11</v>
      </c>
      <c r="D651">
        <f t="shared" si="71"/>
        <v>2</v>
      </c>
      <c r="E651">
        <f>IF(E650+1&lt;=Parameter!$G$13,E650+1,2)</f>
        <v>4</v>
      </c>
      <c r="I651">
        <f>IF(D651=Parameter!$G$13-1,1,0)</f>
        <v>0</v>
      </c>
      <c r="J651">
        <f>IF(E651=Parameter!$G$13,1,0)</f>
        <v>0</v>
      </c>
      <c r="K651">
        <f t="shared" si="72"/>
        <v>0</v>
      </c>
      <c r="N651">
        <f t="shared" si="73"/>
        <v>0</v>
      </c>
      <c r="O651">
        <f t="shared" si="74"/>
        <v>0</v>
      </c>
      <c r="P651">
        <f t="shared" si="75"/>
        <v>0</v>
      </c>
      <c r="Q651">
        <f>IF(C651&lt;=Parameter!$G$13,SUM(N651:P651),99)</f>
        <v>99</v>
      </c>
    </row>
    <row r="652" spans="1:17" x14ac:dyDescent="0.25">
      <c r="A652" t="str">
        <f t="shared" ca="1" si="76"/>
        <v/>
      </c>
      <c r="B652" t="str">
        <f t="shared" ca="1" si="77"/>
        <v/>
      </c>
      <c r="C652">
        <f>IF(K651=2,C651+1,IF(D651&lt;Parameter!$G$13,QtnSeed!C651,QtnSeed!C651+1))</f>
        <v>11</v>
      </c>
      <c r="D652">
        <f t="shared" si="71"/>
        <v>2</v>
      </c>
      <c r="E652">
        <f>IF(E651+1&lt;=Parameter!$G$13,E651+1,2)</f>
        <v>5</v>
      </c>
      <c r="I652">
        <f>IF(D652=Parameter!$G$13-1,1,0)</f>
        <v>0</v>
      </c>
      <c r="J652">
        <f>IF(E652=Parameter!$G$13,1,0)</f>
        <v>0</v>
      </c>
      <c r="K652">
        <f t="shared" si="72"/>
        <v>0</v>
      </c>
      <c r="N652">
        <f t="shared" si="73"/>
        <v>0</v>
      </c>
      <c r="O652">
        <f t="shared" si="74"/>
        <v>0</v>
      </c>
      <c r="P652">
        <f t="shared" si="75"/>
        <v>0</v>
      </c>
      <c r="Q652">
        <f>IF(C652&lt;=Parameter!$G$13,SUM(N652:P652),99)</f>
        <v>99</v>
      </c>
    </row>
    <row r="653" spans="1:17" x14ac:dyDescent="0.25">
      <c r="A653" t="str">
        <f t="shared" ca="1" si="76"/>
        <v/>
      </c>
      <c r="B653" t="str">
        <f t="shared" ca="1" si="77"/>
        <v/>
      </c>
      <c r="C653">
        <f>IF(K652=2,C652+1,IF(D652&lt;Parameter!$G$13,QtnSeed!C652,QtnSeed!C652+1))</f>
        <v>11</v>
      </c>
      <c r="D653">
        <f t="shared" si="71"/>
        <v>2</v>
      </c>
      <c r="E653">
        <f>IF(E652+1&lt;=Parameter!$G$13,E652+1,2)</f>
        <v>6</v>
      </c>
      <c r="I653">
        <f>IF(D653=Parameter!$G$13-1,1,0)</f>
        <v>0</v>
      </c>
      <c r="J653">
        <f>IF(E653=Parameter!$G$13,1,0)</f>
        <v>0</v>
      </c>
      <c r="K653">
        <f t="shared" si="72"/>
        <v>0</v>
      </c>
      <c r="N653">
        <f t="shared" si="73"/>
        <v>0</v>
      </c>
      <c r="O653">
        <f t="shared" si="74"/>
        <v>0</v>
      </c>
      <c r="P653">
        <f t="shared" si="75"/>
        <v>0</v>
      </c>
      <c r="Q653">
        <f>IF(C653&lt;=Parameter!$G$13,SUM(N653:P653),99)</f>
        <v>99</v>
      </c>
    </row>
    <row r="654" spans="1:17" x14ac:dyDescent="0.25">
      <c r="A654" t="str">
        <f t="shared" ca="1" si="76"/>
        <v/>
      </c>
      <c r="B654" t="str">
        <f t="shared" ca="1" si="77"/>
        <v/>
      </c>
      <c r="C654">
        <f>IF(K653=2,C653+1,IF(D653&lt;Parameter!$G$13,QtnSeed!C653,QtnSeed!C653+1))</f>
        <v>11</v>
      </c>
      <c r="D654">
        <f t="shared" si="71"/>
        <v>2</v>
      </c>
      <c r="E654">
        <f>IF(E653+1&lt;=Parameter!$G$13,E653+1,2)</f>
        <v>7</v>
      </c>
      <c r="I654">
        <f>IF(D654=Parameter!$G$13-1,1,0)</f>
        <v>0</v>
      </c>
      <c r="J654">
        <f>IF(E654=Parameter!$G$13,1,0)</f>
        <v>0</v>
      </c>
      <c r="K654">
        <f t="shared" si="72"/>
        <v>0</v>
      </c>
      <c r="N654">
        <f t="shared" si="73"/>
        <v>0</v>
      </c>
      <c r="O654">
        <f t="shared" si="74"/>
        <v>0</v>
      </c>
      <c r="P654">
        <f t="shared" si="75"/>
        <v>0</v>
      </c>
      <c r="Q654">
        <f>IF(C654&lt;=Parameter!$G$13,SUM(N654:P654),99)</f>
        <v>99</v>
      </c>
    </row>
    <row r="655" spans="1:17" x14ac:dyDescent="0.25">
      <c r="A655" t="str">
        <f t="shared" ca="1" si="76"/>
        <v/>
      </c>
      <c r="B655" t="str">
        <f t="shared" ca="1" si="77"/>
        <v/>
      </c>
      <c r="C655">
        <f>IF(K654=2,C654+1,IF(D654&lt;Parameter!$G$13,QtnSeed!C654,QtnSeed!C654+1))</f>
        <v>11</v>
      </c>
      <c r="D655">
        <f t="shared" si="71"/>
        <v>2</v>
      </c>
      <c r="E655">
        <f>IF(E654+1&lt;=Parameter!$G$13,E654+1,2)</f>
        <v>8</v>
      </c>
      <c r="I655">
        <f>IF(D655=Parameter!$G$13-1,1,0)</f>
        <v>0</v>
      </c>
      <c r="J655">
        <f>IF(E655=Parameter!$G$13,1,0)</f>
        <v>0</v>
      </c>
      <c r="K655">
        <f t="shared" si="72"/>
        <v>0</v>
      </c>
      <c r="N655">
        <f t="shared" si="73"/>
        <v>0</v>
      </c>
      <c r="O655">
        <f t="shared" si="74"/>
        <v>0</v>
      </c>
      <c r="P655">
        <f t="shared" si="75"/>
        <v>0</v>
      </c>
      <c r="Q655">
        <f>IF(C655&lt;=Parameter!$G$13,SUM(N655:P655),99)</f>
        <v>99</v>
      </c>
    </row>
    <row r="656" spans="1:17" x14ac:dyDescent="0.25">
      <c r="A656" t="str">
        <f t="shared" ca="1" si="76"/>
        <v/>
      </c>
      <c r="B656" t="str">
        <f t="shared" ca="1" si="77"/>
        <v/>
      </c>
      <c r="C656">
        <f>IF(K655=2,C655+1,IF(D655&lt;Parameter!$G$13,QtnSeed!C655,QtnSeed!C655+1))</f>
        <v>11</v>
      </c>
      <c r="D656">
        <f t="shared" si="71"/>
        <v>2</v>
      </c>
      <c r="E656">
        <f>IF(E655+1&lt;=Parameter!$G$13,E655+1,2)</f>
        <v>9</v>
      </c>
      <c r="I656">
        <f>IF(D656=Parameter!$G$13-1,1,0)</f>
        <v>0</v>
      </c>
      <c r="J656">
        <f>IF(E656=Parameter!$G$13,1,0)</f>
        <v>0</v>
      </c>
      <c r="K656">
        <f t="shared" si="72"/>
        <v>0</v>
      </c>
      <c r="N656">
        <f t="shared" si="73"/>
        <v>0</v>
      </c>
      <c r="O656">
        <f t="shared" si="74"/>
        <v>0</v>
      </c>
      <c r="P656">
        <f t="shared" si="75"/>
        <v>0</v>
      </c>
      <c r="Q656">
        <f>IF(C656&lt;=Parameter!$G$13,SUM(N656:P656),99)</f>
        <v>99</v>
      </c>
    </row>
    <row r="657" spans="1:17" x14ac:dyDescent="0.25">
      <c r="A657" t="str">
        <f t="shared" ca="1" si="76"/>
        <v/>
      </c>
      <c r="B657" t="str">
        <f t="shared" ca="1" si="77"/>
        <v/>
      </c>
      <c r="C657">
        <f>IF(K656=2,C656+1,IF(D656&lt;Parameter!$G$13,QtnSeed!C656,QtnSeed!C656+1))</f>
        <v>11</v>
      </c>
      <c r="D657">
        <f t="shared" si="71"/>
        <v>2</v>
      </c>
      <c r="E657">
        <f>IF(E656+1&lt;=Parameter!$G$13,E656+1,2)</f>
        <v>10</v>
      </c>
      <c r="I657">
        <f>IF(D657=Parameter!$G$13-1,1,0)</f>
        <v>0</v>
      </c>
      <c r="J657">
        <f>IF(E657=Parameter!$G$13,1,0)</f>
        <v>1</v>
      </c>
      <c r="K657">
        <f t="shared" si="72"/>
        <v>1</v>
      </c>
      <c r="N657">
        <f t="shared" si="73"/>
        <v>0</v>
      </c>
      <c r="O657">
        <f t="shared" si="74"/>
        <v>0</v>
      </c>
      <c r="P657">
        <f t="shared" si="75"/>
        <v>0</v>
      </c>
      <c r="Q657">
        <f>IF(C657&lt;=Parameter!$G$13,SUM(N657:P657),99)</f>
        <v>99</v>
      </c>
    </row>
    <row r="658" spans="1:17" x14ac:dyDescent="0.25">
      <c r="A658" t="str">
        <f t="shared" ca="1" si="76"/>
        <v/>
      </c>
      <c r="B658" t="str">
        <f t="shared" ca="1" si="77"/>
        <v/>
      </c>
      <c r="C658">
        <f>IF(K657=2,C657+1,IF(D657&lt;Parameter!$G$13,QtnSeed!C657,QtnSeed!C657+1))</f>
        <v>11</v>
      </c>
      <c r="D658">
        <f t="shared" si="71"/>
        <v>3</v>
      </c>
      <c r="E658">
        <f>IF(E657+1&lt;=Parameter!$G$13,E657+1,2)</f>
        <v>2</v>
      </c>
      <c r="I658">
        <f>IF(D658=Parameter!$G$13-1,1,0)</f>
        <v>0</v>
      </c>
      <c r="J658">
        <f>IF(E658=Parameter!$G$13,1,0)</f>
        <v>0</v>
      </c>
      <c r="K658">
        <f t="shared" si="72"/>
        <v>0</v>
      </c>
      <c r="N658">
        <f t="shared" si="73"/>
        <v>0</v>
      </c>
      <c r="O658">
        <f t="shared" si="74"/>
        <v>0</v>
      </c>
      <c r="P658">
        <f t="shared" si="75"/>
        <v>0</v>
      </c>
      <c r="Q658">
        <f>IF(C658&lt;=Parameter!$G$13,SUM(N658:P658),99)</f>
        <v>99</v>
      </c>
    </row>
    <row r="659" spans="1:17" x14ac:dyDescent="0.25">
      <c r="A659" t="str">
        <f t="shared" ca="1" si="76"/>
        <v/>
      </c>
      <c r="B659" t="str">
        <f t="shared" ca="1" si="77"/>
        <v/>
      </c>
      <c r="C659">
        <f>IF(K658=2,C658+1,IF(D658&lt;Parameter!$G$13,QtnSeed!C658,QtnSeed!C658+1))</f>
        <v>11</v>
      </c>
      <c r="D659">
        <f t="shared" si="71"/>
        <v>3</v>
      </c>
      <c r="E659">
        <f>IF(E658+1&lt;=Parameter!$G$13,E658+1,2)</f>
        <v>3</v>
      </c>
      <c r="I659">
        <f>IF(D659=Parameter!$G$13-1,1,0)</f>
        <v>0</v>
      </c>
      <c r="J659">
        <f>IF(E659=Parameter!$G$13,1,0)</f>
        <v>0</v>
      </c>
      <c r="K659">
        <f t="shared" si="72"/>
        <v>0</v>
      </c>
      <c r="N659">
        <f t="shared" si="73"/>
        <v>0</v>
      </c>
      <c r="O659">
        <f t="shared" si="74"/>
        <v>0</v>
      </c>
      <c r="P659">
        <f t="shared" si="75"/>
        <v>1</v>
      </c>
      <c r="Q659">
        <f>IF(C659&lt;=Parameter!$G$13,SUM(N659:P659),99)</f>
        <v>99</v>
      </c>
    </row>
    <row r="660" spans="1:17" x14ac:dyDescent="0.25">
      <c r="A660" t="str">
        <f t="shared" ca="1" si="76"/>
        <v/>
      </c>
      <c r="B660" t="str">
        <f t="shared" ca="1" si="77"/>
        <v/>
      </c>
      <c r="C660">
        <f>IF(K659=2,C659+1,IF(D659&lt;Parameter!$G$13,QtnSeed!C659,QtnSeed!C659+1))</f>
        <v>11</v>
      </c>
      <c r="D660">
        <f t="shared" si="71"/>
        <v>3</v>
      </c>
      <c r="E660">
        <f>IF(E659+1&lt;=Parameter!$G$13,E659+1,2)</f>
        <v>4</v>
      </c>
      <c r="I660">
        <f>IF(D660=Parameter!$G$13-1,1,0)</f>
        <v>0</v>
      </c>
      <c r="J660">
        <f>IF(E660=Parameter!$G$13,1,0)</f>
        <v>0</v>
      </c>
      <c r="K660">
        <f t="shared" si="72"/>
        <v>0</v>
      </c>
      <c r="N660">
        <f t="shared" si="73"/>
        <v>0</v>
      </c>
      <c r="O660">
        <f t="shared" si="74"/>
        <v>0</v>
      </c>
      <c r="P660">
        <f t="shared" si="75"/>
        <v>0</v>
      </c>
      <c r="Q660">
        <f>IF(C660&lt;=Parameter!$G$13,SUM(N660:P660),99)</f>
        <v>99</v>
      </c>
    </row>
    <row r="661" spans="1:17" x14ac:dyDescent="0.25">
      <c r="A661" t="str">
        <f t="shared" ca="1" si="76"/>
        <v/>
      </c>
      <c r="B661" t="str">
        <f t="shared" ca="1" si="77"/>
        <v/>
      </c>
      <c r="C661">
        <f>IF(K660=2,C660+1,IF(D660&lt;Parameter!$G$13,QtnSeed!C660,QtnSeed!C660+1))</f>
        <v>11</v>
      </c>
      <c r="D661">
        <f t="shared" si="71"/>
        <v>3</v>
      </c>
      <c r="E661">
        <f>IF(E660+1&lt;=Parameter!$G$13,E660+1,2)</f>
        <v>5</v>
      </c>
      <c r="I661">
        <f>IF(D661=Parameter!$G$13-1,1,0)</f>
        <v>0</v>
      </c>
      <c r="J661">
        <f>IF(E661=Parameter!$G$13,1,0)</f>
        <v>0</v>
      </c>
      <c r="K661">
        <f t="shared" si="72"/>
        <v>0</v>
      </c>
      <c r="N661">
        <f t="shared" si="73"/>
        <v>0</v>
      </c>
      <c r="O661">
        <f t="shared" si="74"/>
        <v>0</v>
      </c>
      <c r="P661">
        <f t="shared" si="75"/>
        <v>0</v>
      </c>
      <c r="Q661">
        <f>IF(C661&lt;=Parameter!$G$13,SUM(N661:P661),99)</f>
        <v>99</v>
      </c>
    </row>
    <row r="662" spans="1:17" x14ac:dyDescent="0.25">
      <c r="A662" t="str">
        <f t="shared" ca="1" si="76"/>
        <v/>
      </c>
      <c r="B662" t="str">
        <f t="shared" ca="1" si="77"/>
        <v/>
      </c>
      <c r="C662">
        <f>IF(K661=2,C661+1,IF(D661&lt;Parameter!$G$13,QtnSeed!C661,QtnSeed!C661+1))</f>
        <v>11</v>
      </c>
      <c r="D662">
        <f t="shared" si="71"/>
        <v>3</v>
      </c>
      <c r="E662">
        <f>IF(E661+1&lt;=Parameter!$G$13,E661+1,2)</f>
        <v>6</v>
      </c>
      <c r="I662">
        <f>IF(D662=Parameter!$G$13-1,1,0)</f>
        <v>0</v>
      </c>
      <c r="J662">
        <f>IF(E662=Parameter!$G$13,1,0)</f>
        <v>0</v>
      </c>
      <c r="K662">
        <f t="shared" si="72"/>
        <v>0</v>
      </c>
      <c r="N662">
        <f t="shared" si="73"/>
        <v>0</v>
      </c>
      <c r="O662">
        <f t="shared" si="74"/>
        <v>0</v>
      </c>
      <c r="P662">
        <f t="shared" si="75"/>
        <v>0</v>
      </c>
      <c r="Q662">
        <f>IF(C662&lt;=Parameter!$G$13,SUM(N662:P662),99)</f>
        <v>99</v>
      </c>
    </row>
    <row r="663" spans="1:17" x14ac:dyDescent="0.25">
      <c r="A663" t="str">
        <f t="shared" ca="1" si="76"/>
        <v/>
      </c>
      <c r="B663" t="str">
        <f t="shared" ca="1" si="77"/>
        <v/>
      </c>
      <c r="C663">
        <f>IF(K662=2,C662+1,IF(D662&lt;Parameter!$G$13,QtnSeed!C662,QtnSeed!C662+1))</f>
        <v>11</v>
      </c>
      <c r="D663">
        <f t="shared" si="71"/>
        <v>3</v>
      </c>
      <c r="E663">
        <f>IF(E662+1&lt;=Parameter!$G$13,E662+1,2)</f>
        <v>7</v>
      </c>
      <c r="I663">
        <f>IF(D663=Parameter!$G$13-1,1,0)</f>
        <v>0</v>
      </c>
      <c r="J663">
        <f>IF(E663=Parameter!$G$13,1,0)</f>
        <v>0</v>
      </c>
      <c r="K663">
        <f t="shared" si="72"/>
        <v>0</v>
      </c>
      <c r="N663">
        <f t="shared" si="73"/>
        <v>0</v>
      </c>
      <c r="O663">
        <f t="shared" si="74"/>
        <v>0</v>
      </c>
      <c r="P663">
        <f t="shared" si="75"/>
        <v>0</v>
      </c>
      <c r="Q663">
        <f>IF(C663&lt;=Parameter!$G$13,SUM(N663:P663),99)</f>
        <v>99</v>
      </c>
    </row>
    <row r="664" spans="1:17" x14ac:dyDescent="0.25">
      <c r="A664" t="str">
        <f t="shared" ca="1" si="76"/>
        <v/>
      </c>
      <c r="B664" t="str">
        <f t="shared" ca="1" si="77"/>
        <v/>
      </c>
      <c r="C664">
        <f>IF(K663=2,C663+1,IF(D663&lt;Parameter!$G$13,QtnSeed!C663,QtnSeed!C663+1))</f>
        <v>11</v>
      </c>
      <c r="D664">
        <f t="shared" si="71"/>
        <v>3</v>
      </c>
      <c r="E664">
        <f>IF(E663+1&lt;=Parameter!$G$13,E663+1,2)</f>
        <v>8</v>
      </c>
      <c r="I664">
        <f>IF(D664=Parameter!$G$13-1,1,0)</f>
        <v>0</v>
      </c>
      <c r="J664">
        <f>IF(E664=Parameter!$G$13,1,0)</f>
        <v>0</v>
      </c>
      <c r="K664">
        <f t="shared" si="72"/>
        <v>0</v>
      </c>
      <c r="N664">
        <f t="shared" si="73"/>
        <v>0</v>
      </c>
      <c r="O664">
        <f t="shared" si="74"/>
        <v>0</v>
      </c>
      <c r="P664">
        <f t="shared" si="75"/>
        <v>0</v>
      </c>
      <c r="Q664">
        <f>IF(C664&lt;=Parameter!$G$13,SUM(N664:P664),99)</f>
        <v>99</v>
      </c>
    </row>
    <row r="665" spans="1:17" x14ac:dyDescent="0.25">
      <c r="A665" t="str">
        <f t="shared" ca="1" si="76"/>
        <v/>
      </c>
      <c r="B665" t="str">
        <f t="shared" ca="1" si="77"/>
        <v/>
      </c>
      <c r="C665">
        <f>IF(K664=2,C664+1,IF(D664&lt;Parameter!$G$13,QtnSeed!C664,QtnSeed!C664+1))</f>
        <v>11</v>
      </c>
      <c r="D665">
        <f t="shared" si="71"/>
        <v>3</v>
      </c>
      <c r="E665">
        <f>IF(E664+1&lt;=Parameter!$G$13,E664+1,2)</f>
        <v>9</v>
      </c>
      <c r="I665">
        <f>IF(D665=Parameter!$G$13-1,1,0)</f>
        <v>0</v>
      </c>
      <c r="J665">
        <f>IF(E665=Parameter!$G$13,1,0)</f>
        <v>0</v>
      </c>
      <c r="K665">
        <f t="shared" si="72"/>
        <v>0</v>
      </c>
      <c r="N665">
        <f t="shared" si="73"/>
        <v>0</v>
      </c>
      <c r="O665">
        <f t="shared" si="74"/>
        <v>0</v>
      </c>
      <c r="P665">
        <f t="shared" si="75"/>
        <v>0</v>
      </c>
      <c r="Q665">
        <f>IF(C665&lt;=Parameter!$G$13,SUM(N665:P665),99)</f>
        <v>99</v>
      </c>
    </row>
    <row r="666" spans="1:17" x14ac:dyDescent="0.25">
      <c r="A666" t="str">
        <f t="shared" ca="1" si="76"/>
        <v/>
      </c>
      <c r="B666" t="str">
        <f t="shared" ca="1" si="77"/>
        <v/>
      </c>
      <c r="C666">
        <f>IF(K665=2,C665+1,IF(D665&lt;Parameter!$G$13,QtnSeed!C665,QtnSeed!C665+1))</f>
        <v>11</v>
      </c>
      <c r="D666">
        <f t="shared" si="71"/>
        <v>3</v>
      </c>
      <c r="E666">
        <f>IF(E665+1&lt;=Parameter!$G$13,E665+1,2)</f>
        <v>10</v>
      </c>
      <c r="I666">
        <f>IF(D666=Parameter!$G$13-1,1,0)</f>
        <v>0</v>
      </c>
      <c r="J666">
        <f>IF(E666=Parameter!$G$13,1,0)</f>
        <v>1</v>
      </c>
      <c r="K666">
        <f t="shared" si="72"/>
        <v>1</v>
      </c>
      <c r="N666">
        <f t="shared" si="73"/>
        <v>0</v>
      </c>
      <c r="O666">
        <f t="shared" si="74"/>
        <v>0</v>
      </c>
      <c r="P666">
        <f t="shared" si="75"/>
        <v>0</v>
      </c>
      <c r="Q666">
        <f>IF(C666&lt;=Parameter!$G$13,SUM(N666:P666),99)</f>
        <v>99</v>
      </c>
    </row>
    <row r="667" spans="1:17" x14ac:dyDescent="0.25">
      <c r="A667" t="str">
        <f t="shared" ca="1" si="76"/>
        <v/>
      </c>
      <c r="B667" t="str">
        <f t="shared" ca="1" si="77"/>
        <v/>
      </c>
      <c r="C667">
        <f>IF(K666=2,C666+1,IF(D666&lt;Parameter!$G$13,QtnSeed!C666,QtnSeed!C666+1))</f>
        <v>11</v>
      </c>
      <c r="D667">
        <f t="shared" si="71"/>
        <v>4</v>
      </c>
      <c r="E667">
        <f>IF(E666+1&lt;=Parameter!$G$13,E666+1,2)</f>
        <v>2</v>
      </c>
      <c r="I667">
        <f>IF(D667=Parameter!$G$13-1,1,0)</f>
        <v>0</v>
      </c>
      <c r="J667">
        <f>IF(E667=Parameter!$G$13,1,0)</f>
        <v>0</v>
      </c>
      <c r="K667">
        <f t="shared" si="72"/>
        <v>0</v>
      </c>
      <c r="N667">
        <f t="shared" si="73"/>
        <v>0</v>
      </c>
      <c r="O667">
        <f t="shared" si="74"/>
        <v>0</v>
      </c>
      <c r="P667">
        <f t="shared" si="75"/>
        <v>0</v>
      </c>
      <c r="Q667">
        <f>IF(C667&lt;=Parameter!$G$13,SUM(N667:P667),99)</f>
        <v>99</v>
      </c>
    </row>
    <row r="668" spans="1:17" x14ac:dyDescent="0.25">
      <c r="A668" t="str">
        <f t="shared" ca="1" si="76"/>
        <v/>
      </c>
      <c r="B668" t="str">
        <f t="shared" ca="1" si="77"/>
        <v/>
      </c>
      <c r="C668">
        <f>IF(K667=2,C667+1,IF(D667&lt;Parameter!$G$13,QtnSeed!C667,QtnSeed!C667+1))</f>
        <v>11</v>
      </c>
      <c r="D668">
        <f t="shared" si="71"/>
        <v>4</v>
      </c>
      <c r="E668">
        <f>IF(E667+1&lt;=Parameter!$G$13,E667+1,2)</f>
        <v>3</v>
      </c>
      <c r="I668">
        <f>IF(D668=Parameter!$G$13-1,1,0)</f>
        <v>0</v>
      </c>
      <c r="J668">
        <f>IF(E668=Parameter!$G$13,1,0)</f>
        <v>0</v>
      </c>
      <c r="K668">
        <f t="shared" si="72"/>
        <v>0</v>
      </c>
      <c r="N668">
        <f t="shared" si="73"/>
        <v>0</v>
      </c>
      <c r="O668">
        <f t="shared" si="74"/>
        <v>0</v>
      </c>
      <c r="P668">
        <f t="shared" si="75"/>
        <v>0</v>
      </c>
      <c r="Q668">
        <f>IF(C668&lt;=Parameter!$G$13,SUM(N668:P668),99)</f>
        <v>99</v>
      </c>
    </row>
    <row r="669" spans="1:17" x14ac:dyDescent="0.25">
      <c r="A669" t="str">
        <f t="shared" ca="1" si="76"/>
        <v/>
      </c>
      <c r="B669" t="str">
        <f t="shared" ca="1" si="77"/>
        <v/>
      </c>
      <c r="C669">
        <f>IF(K668=2,C668+1,IF(D668&lt;Parameter!$G$13,QtnSeed!C668,QtnSeed!C668+1))</f>
        <v>11</v>
      </c>
      <c r="D669">
        <f t="shared" si="71"/>
        <v>4</v>
      </c>
      <c r="E669">
        <f>IF(E668+1&lt;=Parameter!$G$13,E668+1,2)</f>
        <v>4</v>
      </c>
      <c r="I669">
        <f>IF(D669=Parameter!$G$13-1,1,0)</f>
        <v>0</v>
      </c>
      <c r="J669">
        <f>IF(E669=Parameter!$G$13,1,0)</f>
        <v>0</v>
      </c>
      <c r="K669">
        <f t="shared" si="72"/>
        <v>0</v>
      </c>
      <c r="N669">
        <f t="shared" si="73"/>
        <v>0</v>
      </c>
      <c r="O669">
        <f t="shared" si="74"/>
        <v>0</v>
      </c>
      <c r="P669">
        <f t="shared" si="75"/>
        <v>1</v>
      </c>
      <c r="Q669">
        <f>IF(C669&lt;=Parameter!$G$13,SUM(N669:P669),99)</f>
        <v>99</v>
      </c>
    </row>
    <row r="670" spans="1:17" x14ac:dyDescent="0.25">
      <c r="A670" t="str">
        <f t="shared" ca="1" si="76"/>
        <v/>
      </c>
      <c r="B670" t="str">
        <f t="shared" ca="1" si="77"/>
        <v/>
      </c>
      <c r="C670">
        <f>IF(K669=2,C669+1,IF(D669&lt;Parameter!$G$13,QtnSeed!C669,QtnSeed!C669+1))</f>
        <v>11</v>
      </c>
      <c r="D670">
        <f t="shared" si="71"/>
        <v>4</v>
      </c>
      <c r="E670">
        <f>IF(E669+1&lt;=Parameter!$G$13,E669+1,2)</f>
        <v>5</v>
      </c>
      <c r="I670">
        <f>IF(D670=Parameter!$G$13-1,1,0)</f>
        <v>0</v>
      </c>
      <c r="J670">
        <f>IF(E670=Parameter!$G$13,1,0)</f>
        <v>0</v>
      </c>
      <c r="K670">
        <f t="shared" si="72"/>
        <v>0</v>
      </c>
      <c r="N670">
        <f t="shared" si="73"/>
        <v>0</v>
      </c>
      <c r="O670">
        <f t="shared" si="74"/>
        <v>0</v>
      </c>
      <c r="P670">
        <f t="shared" si="75"/>
        <v>0</v>
      </c>
      <c r="Q670">
        <f>IF(C670&lt;=Parameter!$G$13,SUM(N670:P670),99)</f>
        <v>99</v>
      </c>
    </row>
    <row r="671" spans="1:17" x14ac:dyDescent="0.25">
      <c r="A671" t="str">
        <f t="shared" ca="1" si="76"/>
        <v/>
      </c>
      <c r="B671" t="str">
        <f t="shared" ca="1" si="77"/>
        <v/>
      </c>
      <c r="C671">
        <f>IF(K670=2,C670+1,IF(D670&lt;Parameter!$G$13,QtnSeed!C670,QtnSeed!C670+1))</f>
        <v>11</v>
      </c>
      <c r="D671">
        <f t="shared" si="71"/>
        <v>4</v>
      </c>
      <c r="E671">
        <f>IF(E670+1&lt;=Parameter!$G$13,E670+1,2)</f>
        <v>6</v>
      </c>
      <c r="I671">
        <f>IF(D671=Parameter!$G$13-1,1,0)</f>
        <v>0</v>
      </c>
      <c r="J671">
        <f>IF(E671=Parameter!$G$13,1,0)</f>
        <v>0</v>
      </c>
      <c r="K671">
        <f t="shared" si="72"/>
        <v>0</v>
      </c>
      <c r="N671">
        <f t="shared" si="73"/>
        <v>0</v>
      </c>
      <c r="O671">
        <f t="shared" si="74"/>
        <v>0</v>
      </c>
      <c r="P671">
        <f t="shared" si="75"/>
        <v>0</v>
      </c>
      <c r="Q671">
        <f>IF(C671&lt;=Parameter!$G$13,SUM(N671:P671),99)</f>
        <v>99</v>
      </c>
    </row>
    <row r="672" spans="1:17" x14ac:dyDescent="0.25">
      <c r="A672" t="str">
        <f t="shared" ca="1" si="76"/>
        <v/>
      </c>
      <c r="B672" t="str">
        <f t="shared" ca="1" si="77"/>
        <v/>
      </c>
      <c r="C672">
        <f>IF(K671=2,C671+1,IF(D671&lt;Parameter!$G$13,QtnSeed!C671,QtnSeed!C671+1))</f>
        <v>11</v>
      </c>
      <c r="D672">
        <f t="shared" si="71"/>
        <v>4</v>
      </c>
      <c r="E672">
        <f>IF(E671+1&lt;=Parameter!$G$13,E671+1,2)</f>
        <v>7</v>
      </c>
      <c r="I672">
        <f>IF(D672=Parameter!$G$13-1,1,0)</f>
        <v>0</v>
      </c>
      <c r="J672">
        <f>IF(E672=Parameter!$G$13,1,0)</f>
        <v>0</v>
      </c>
      <c r="K672">
        <f t="shared" si="72"/>
        <v>0</v>
      </c>
      <c r="N672">
        <f t="shared" si="73"/>
        <v>0</v>
      </c>
      <c r="O672">
        <f t="shared" si="74"/>
        <v>0</v>
      </c>
      <c r="P672">
        <f t="shared" si="75"/>
        <v>0</v>
      </c>
      <c r="Q672">
        <f>IF(C672&lt;=Parameter!$G$13,SUM(N672:P672),99)</f>
        <v>99</v>
      </c>
    </row>
    <row r="673" spans="1:17" x14ac:dyDescent="0.25">
      <c r="A673" t="str">
        <f t="shared" ca="1" si="76"/>
        <v/>
      </c>
      <c r="B673" t="str">
        <f t="shared" ca="1" si="77"/>
        <v/>
      </c>
      <c r="C673">
        <f>IF(K672=2,C672+1,IF(D672&lt;Parameter!$G$13,QtnSeed!C672,QtnSeed!C672+1))</f>
        <v>11</v>
      </c>
      <c r="D673">
        <f t="shared" si="71"/>
        <v>4</v>
      </c>
      <c r="E673">
        <f>IF(E672+1&lt;=Parameter!$G$13,E672+1,2)</f>
        <v>8</v>
      </c>
      <c r="I673">
        <f>IF(D673=Parameter!$G$13-1,1,0)</f>
        <v>0</v>
      </c>
      <c r="J673">
        <f>IF(E673=Parameter!$G$13,1,0)</f>
        <v>0</v>
      </c>
      <c r="K673">
        <f t="shared" si="72"/>
        <v>0</v>
      </c>
      <c r="N673">
        <f t="shared" si="73"/>
        <v>0</v>
      </c>
      <c r="O673">
        <f t="shared" si="74"/>
        <v>0</v>
      </c>
      <c r="P673">
        <f t="shared" si="75"/>
        <v>0</v>
      </c>
      <c r="Q673">
        <f>IF(C673&lt;=Parameter!$G$13,SUM(N673:P673),99)</f>
        <v>99</v>
      </c>
    </row>
    <row r="674" spans="1:17" x14ac:dyDescent="0.25">
      <c r="A674" t="str">
        <f t="shared" ca="1" si="76"/>
        <v/>
      </c>
      <c r="B674" t="str">
        <f t="shared" ca="1" si="77"/>
        <v/>
      </c>
      <c r="C674">
        <f>IF(K673=2,C673+1,IF(D673&lt;Parameter!$G$13,QtnSeed!C673,QtnSeed!C673+1))</f>
        <v>11</v>
      </c>
      <c r="D674">
        <f t="shared" si="71"/>
        <v>4</v>
      </c>
      <c r="E674">
        <f>IF(E673+1&lt;=Parameter!$G$13,E673+1,2)</f>
        <v>9</v>
      </c>
      <c r="I674">
        <f>IF(D674=Parameter!$G$13-1,1,0)</f>
        <v>0</v>
      </c>
      <c r="J674">
        <f>IF(E674=Parameter!$G$13,1,0)</f>
        <v>0</v>
      </c>
      <c r="K674">
        <f t="shared" si="72"/>
        <v>0</v>
      </c>
      <c r="N674">
        <f t="shared" si="73"/>
        <v>0</v>
      </c>
      <c r="O674">
        <f t="shared" si="74"/>
        <v>0</v>
      </c>
      <c r="P674">
        <f t="shared" si="75"/>
        <v>0</v>
      </c>
      <c r="Q674">
        <f>IF(C674&lt;=Parameter!$G$13,SUM(N674:P674),99)</f>
        <v>99</v>
      </c>
    </row>
    <row r="675" spans="1:17" x14ac:dyDescent="0.25">
      <c r="A675" t="str">
        <f t="shared" ca="1" si="76"/>
        <v/>
      </c>
      <c r="B675" t="str">
        <f t="shared" ca="1" si="77"/>
        <v/>
      </c>
      <c r="C675">
        <f>IF(K674=2,C674+1,IF(D674&lt;Parameter!$G$13,QtnSeed!C674,QtnSeed!C674+1))</f>
        <v>11</v>
      </c>
      <c r="D675">
        <f t="shared" ref="D675:D738" si="78">IF(K674=2,2,IF(J674=1,D674+1,D674))</f>
        <v>4</v>
      </c>
      <c r="E675">
        <f>IF(E674+1&lt;=Parameter!$G$13,E674+1,2)</f>
        <v>10</v>
      </c>
      <c r="I675">
        <f>IF(D675=Parameter!$G$13-1,1,0)</f>
        <v>0</v>
      </c>
      <c r="J675">
        <f>IF(E675=Parameter!$G$13,1,0)</f>
        <v>1</v>
      </c>
      <c r="K675">
        <f t="shared" ref="K675:K738" si="79">SUM(I675:J675)</f>
        <v>1</v>
      </c>
      <c r="N675">
        <f t="shared" si="73"/>
        <v>0</v>
      </c>
      <c r="O675">
        <f t="shared" si="74"/>
        <v>0</v>
      </c>
      <c r="P675">
        <f t="shared" si="75"/>
        <v>0</v>
      </c>
      <c r="Q675">
        <f>IF(C675&lt;=Parameter!$G$13,SUM(N675:P675),99)</f>
        <v>99</v>
      </c>
    </row>
    <row r="676" spans="1:17" x14ac:dyDescent="0.25">
      <c r="A676" t="str">
        <f t="shared" ca="1" si="76"/>
        <v/>
      </c>
      <c r="B676" t="str">
        <f t="shared" ca="1" si="77"/>
        <v/>
      </c>
      <c r="C676">
        <f>IF(K675=2,C675+1,IF(D675&lt;Parameter!$G$13,QtnSeed!C675,QtnSeed!C675+1))</f>
        <v>11</v>
      </c>
      <c r="D676">
        <f t="shared" si="78"/>
        <v>5</v>
      </c>
      <c r="E676">
        <f>IF(E675+1&lt;=Parameter!$G$13,E675+1,2)</f>
        <v>2</v>
      </c>
      <c r="I676">
        <f>IF(D676=Parameter!$G$13-1,1,0)</f>
        <v>0</v>
      </c>
      <c r="J676">
        <f>IF(E676=Parameter!$G$13,1,0)</f>
        <v>0</v>
      </c>
      <c r="K676">
        <f t="shared" si="79"/>
        <v>0</v>
      </c>
      <c r="N676">
        <f t="shared" si="73"/>
        <v>0</v>
      </c>
      <c r="O676">
        <f t="shared" si="74"/>
        <v>0</v>
      </c>
      <c r="P676">
        <f t="shared" si="75"/>
        <v>0</v>
      </c>
      <c r="Q676">
        <f>IF(C676&lt;=Parameter!$G$13,SUM(N676:P676),99)</f>
        <v>99</v>
      </c>
    </row>
    <row r="677" spans="1:17" x14ac:dyDescent="0.25">
      <c r="A677" t="str">
        <f t="shared" ca="1" si="76"/>
        <v/>
      </c>
      <c r="B677" t="str">
        <f t="shared" ca="1" si="77"/>
        <v/>
      </c>
      <c r="C677">
        <f>IF(K676=2,C676+1,IF(D676&lt;Parameter!$G$13,QtnSeed!C676,QtnSeed!C676+1))</f>
        <v>11</v>
      </c>
      <c r="D677">
        <f t="shared" si="78"/>
        <v>5</v>
      </c>
      <c r="E677">
        <f>IF(E676+1&lt;=Parameter!$G$13,E676+1,2)</f>
        <v>3</v>
      </c>
      <c r="I677">
        <f>IF(D677=Parameter!$G$13-1,1,0)</f>
        <v>0</v>
      </c>
      <c r="J677">
        <f>IF(E677=Parameter!$G$13,1,0)</f>
        <v>0</v>
      </c>
      <c r="K677">
        <f t="shared" si="79"/>
        <v>0</v>
      </c>
      <c r="N677">
        <f t="shared" si="73"/>
        <v>0</v>
      </c>
      <c r="O677">
        <f t="shared" si="74"/>
        <v>0</v>
      </c>
      <c r="P677">
        <f t="shared" si="75"/>
        <v>0</v>
      </c>
      <c r="Q677">
        <f>IF(C677&lt;=Parameter!$G$13,SUM(N677:P677),99)</f>
        <v>99</v>
      </c>
    </row>
    <row r="678" spans="1:17" x14ac:dyDescent="0.25">
      <c r="A678" t="str">
        <f t="shared" ca="1" si="76"/>
        <v/>
      </c>
      <c r="B678" t="str">
        <f t="shared" ca="1" si="77"/>
        <v/>
      </c>
      <c r="C678">
        <f>IF(K677=2,C677+1,IF(D677&lt;Parameter!$G$13,QtnSeed!C677,QtnSeed!C677+1))</f>
        <v>11</v>
      </c>
      <c r="D678">
        <f t="shared" si="78"/>
        <v>5</v>
      </c>
      <c r="E678">
        <f>IF(E677+1&lt;=Parameter!$G$13,E677+1,2)</f>
        <v>4</v>
      </c>
      <c r="I678">
        <f>IF(D678=Parameter!$G$13-1,1,0)</f>
        <v>0</v>
      </c>
      <c r="J678">
        <f>IF(E678=Parameter!$G$13,1,0)</f>
        <v>0</v>
      </c>
      <c r="K678">
        <f t="shared" si="79"/>
        <v>0</v>
      </c>
      <c r="N678">
        <f t="shared" si="73"/>
        <v>0</v>
      </c>
      <c r="O678">
        <f t="shared" si="74"/>
        <v>0</v>
      </c>
      <c r="P678">
        <f t="shared" si="75"/>
        <v>0</v>
      </c>
      <c r="Q678">
        <f>IF(C678&lt;=Parameter!$G$13,SUM(N678:P678),99)</f>
        <v>99</v>
      </c>
    </row>
    <row r="679" spans="1:17" x14ac:dyDescent="0.25">
      <c r="A679" t="str">
        <f t="shared" ca="1" si="76"/>
        <v/>
      </c>
      <c r="B679" t="str">
        <f t="shared" ca="1" si="77"/>
        <v/>
      </c>
      <c r="C679">
        <f>IF(K678=2,C678+1,IF(D678&lt;Parameter!$G$13,QtnSeed!C678,QtnSeed!C678+1))</f>
        <v>11</v>
      </c>
      <c r="D679">
        <f t="shared" si="78"/>
        <v>5</v>
      </c>
      <c r="E679">
        <f>IF(E678+1&lt;=Parameter!$G$13,E678+1,2)</f>
        <v>5</v>
      </c>
      <c r="I679">
        <f>IF(D679=Parameter!$G$13-1,1,0)</f>
        <v>0</v>
      </c>
      <c r="J679">
        <f>IF(E679=Parameter!$G$13,1,0)</f>
        <v>0</v>
      </c>
      <c r="K679">
        <f t="shared" si="79"/>
        <v>0</v>
      </c>
      <c r="N679">
        <f t="shared" si="73"/>
        <v>0</v>
      </c>
      <c r="O679">
        <f t="shared" si="74"/>
        <v>0</v>
      </c>
      <c r="P679">
        <f t="shared" si="75"/>
        <v>1</v>
      </c>
      <c r="Q679">
        <f>IF(C679&lt;=Parameter!$G$13,SUM(N679:P679),99)</f>
        <v>99</v>
      </c>
    </row>
    <row r="680" spans="1:17" x14ac:dyDescent="0.25">
      <c r="A680" t="str">
        <f t="shared" ca="1" si="76"/>
        <v/>
      </c>
      <c r="B680" t="str">
        <f t="shared" ca="1" si="77"/>
        <v/>
      </c>
      <c r="C680">
        <f>IF(K679=2,C679+1,IF(D679&lt;Parameter!$G$13,QtnSeed!C679,QtnSeed!C679+1))</f>
        <v>11</v>
      </c>
      <c r="D680">
        <f t="shared" si="78"/>
        <v>5</v>
      </c>
      <c r="E680">
        <f>IF(E679+1&lt;=Parameter!$G$13,E679+1,2)</f>
        <v>6</v>
      </c>
      <c r="I680">
        <f>IF(D680=Parameter!$G$13-1,1,0)</f>
        <v>0</v>
      </c>
      <c r="J680">
        <f>IF(E680=Parameter!$G$13,1,0)</f>
        <v>0</v>
      </c>
      <c r="K680">
        <f t="shared" si="79"/>
        <v>0</v>
      </c>
      <c r="N680">
        <f t="shared" si="73"/>
        <v>0</v>
      </c>
      <c r="O680">
        <f t="shared" si="74"/>
        <v>0</v>
      </c>
      <c r="P680">
        <f t="shared" si="75"/>
        <v>0</v>
      </c>
      <c r="Q680">
        <f>IF(C680&lt;=Parameter!$G$13,SUM(N680:P680),99)</f>
        <v>99</v>
      </c>
    </row>
    <row r="681" spans="1:17" x14ac:dyDescent="0.25">
      <c r="A681" t="str">
        <f t="shared" ca="1" si="76"/>
        <v/>
      </c>
      <c r="B681" t="str">
        <f t="shared" ca="1" si="77"/>
        <v/>
      </c>
      <c r="C681">
        <f>IF(K680=2,C680+1,IF(D680&lt;Parameter!$G$13,QtnSeed!C680,QtnSeed!C680+1))</f>
        <v>11</v>
      </c>
      <c r="D681">
        <f t="shared" si="78"/>
        <v>5</v>
      </c>
      <c r="E681">
        <f>IF(E680+1&lt;=Parameter!$G$13,E680+1,2)</f>
        <v>7</v>
      </c>
      <c r="I681">
        <f>IF(D681=Parameter!$G$13-1,1,0)</f>
        <v>0</v>
      </c>
      <c r="J681">
        <f>IF(E681=Parameter!$G$13,1,0)</f>
        <v>0</v>
      </c>
      <c r="K681">
        <f t="shared" si="79"/>
        <v>0</v>
      </c>
      <c r="N681">
        <f t="shared" si="73"/>
        <v>0</v>
      </c>
      <c r="O681">
        <f t="shared" si="74"/>
        <v>0</v>
      </c>
      <c r="P681">
        <f t="shared" si="75"/>
        <v>0</v>
      </c>
      <c r="Q681">
        <f>IF(C681&lt;=Parameter!$G$13,SUM(N681:P681),99)</f>
        <v>99</v>
      </c>
    </row>
    <row r="682" spans="1:17" x14ac:dyDescent="0.25">
      <c r="A682" t="str">
        <f t="shared" ca="1" si="76"/>
        <v/>
      </c>
      <c r="B682" t="str">
        <f t="shared" ca="1" si="77"/>
        <v/>
      </c>
      <c r="C682">
        <f>IF(K681=2,C681+1,IF(D681&lt;Parameter!$G$13,QtnSeed!C681,QtnSeed!C681+1))</f>
        <v>11</v>
      </c>
      <c r="D682">
        <f t="shared" si="78"/>
        <v>5</v>
      </c>
      <c r="E682">
        <f>IF(E681+1&lt;=Parameter!$G$13,E681+1,2)</f>
        <v>8</v>
      </c>
      <c r="I682">
        <f>IF(D682=Parameter!$G$13-1,1,0)</f>
        <v>0</v>
      </c>
      <c r="J682">
        <f>IF(E682=Parameter!$G$13,1,0)</f>
        <v>0</v>
      </c>
      <c r="K682">
        <f t="shared" si="79"/>
        <v>0</v>
      </c>
      <c r="N682">
        <f t="shared" si="73"/>
        <v>0</v>
      </c>
      <c r="O682">
        <f t="shared" si="74"/>
        <v>0</v>
      </c>
      <c r="P682">
        <f t="shared" si="75"/>
        <v>0</v>
      </c>
      <c r="Q682">
        <f>IF(C682&lt;=Parameter!$G$13,SUM(N682:P682),99)</f>
        <v>99</v>
      </c>
    </row>
    <row r="683" spans="1:17" x14ac:dyDescent="0.25">
      <c r="A683" t="str">
        <f t="shared" ca="1" si="76"/>
        <v/>
      </c>
      <c r="B683" t="str">
        <f t="shared" ca="1" si="77"/>
        <v/>
      </c>
      <c r="C683">
        <f>IF(K682=2,C682+1,IF(D682&lt;Parameter!$G$13,QtnSeed!C682,QtnSeed!C682+1))</f>
        <v>11</v>
      </c>
      <c r="D683">
        <f t="shared" si="78"/>
        <v>5</v>
      </c>
      <c r="E683">
        <f>IF(E682+1&lt;=Parameter!$G$13,E682+1,2)</f>
        <v>9</v>
      </c>
      <c r="I683">
        <f>IF(D683=Parameter!$G$13-1,1,0)</f>
        <v>0</v>
      </c>
      <c r="J683">
        <f>IF(E683=Parameter!$G$13,1,0)</f>
        <v>0</v>
      </c>
      <c r="K683">
        <f t="shared" si="79"/>
        <v>0</v>
      </c>
      <c r="N683">
        <f t="shared" si="73"/>
        <v>0</v>
      </c>
      <c r="O683">
        <f t="shared" si="74"/>
        <v>0</v>
      </c>
      <c r="P683">
        <f t="shared" si="75"/>
        <v>0</v>
      </c>
      <c r="Q683">
        <f>IF(C683&lt;=Parameter!$G$13,SUM(N683:P683),99)</f>
        <v>99</v>
      </c>
    </row>
    <row r="684" spans="1:17" x14ac:dyDescent="0.25">
      <c r="A684" t="str">
        <f t="shared" ca="1" si="76"/>
        <v/>
      </c>
      <c r="B684" t="str">
        <f t="shared" ca="1" si="77"/>
        <v/>
      </c>
      <c r="C684">
        <f>IF(K683=2,C683+1,IF(D683&lt;Parameter!$G$13,QtnSeed!C683,QtnSeed!C683+1))</f>
        <v>11</v>
      </c>
      <c r="D684">
        <f t="shared" si="78"/>
        <v>5</v>
      </c>
      <c r="E684">
        <f>IF(E683+1&lt;=Parameter!$G$13,E683+1,2)</f>
        <v>10</v>
      </c>
      <c r="I684">
        <f>IF(D684=Parameter!$G$13-1,1,0)</f>
        <v>0</v>
      </c>
      <c r="J684">
        <f>IF(E684=Parameter!$G$13,1,0)</f>
        <v>1</v>
      </c>
      <c r="K684">
        <f t="shared" si="79"/>
        <v>1</v>
      </c>
      <c r="N684">
        <f t="shared" si="73"/>
        <v>0</v>
      </c>
      <c r="O684">
        <f t="shared" si="74"/>
        <v>0</v>
      </c>
      <c r="P684">
        <f t="shared" si="75"/>
        <v>0</v>
      </c>
      <c r="Q684">
        <f>IF(C684&lt;=Parameter!$G$13,SUM(N684:P684),99)</f>
        <v>99</v>
      </c>
    </row>
    <row r="685" spans="1:17" x14ac:dyDescent="0.25">
      <c r="A685" t="str">
        <f t="shared" ca="1" si="76"/>
        <v/>
      </c>
      <c r="B685" t="str">
        <f t="shared" ca="1" si="77"/>
        <v/>
      </c>
      <c r="C685">
        <f>IF(K684=2,C684+1,IF(D684&lt;Parameter!$G$13,QtnSeed!C684,QtnSeed!C684+1))</f>
        <v>11</v>
      </c>
      <c r="D685">
        <f t="shared" si="78"/>
        <v>6</v>
      </c>
      <c r="E685">
        <f>IF(E684+1&lt;=Parameter!$G$13,E684+1,2)</f>
        <v>2</v>
      </c>
      <c r="I685">
        <f>IF(D685=Parameter!$G$13-1,1,0)</f>
        <v>0</v>
      </c>
      <c r="J685">
        <f>IF(E685=Parameter!$G$13,1,0)</f>
        <v>0</v>
      </c>
      <c r="K685">
        <f t="shared" si="79"/>
        <v>0</v>
      </c>
      <c r="N685">
        <f t="shared" si="73"/>
        <v>0</v>
      </c>
      <c r="O685">
        <f t="shared" si="74"/>
        <v>0</v>
      </c>
      <c r="P685">
        <f t="shared" si="75"/>
        <v>0</v>
      </c>
      <c r="Q685">
        <f>IF(C685&lt;=Parameter!$G$13,SUM(N685:P685),99)</f>
        <v>99</v>
      </c>
    </row>
    <row r="686" spans="1:17" x14ac:dyDescent="0.25">
      <c r="A686" t="str">
        <f t="shared" ca="1" si="76"/>
        <v/>
      </c>
      <c r="B686" t="str">
        <f t="shared" ca="1" si="77"/>
        <v/>
      </c>
      <c r="C686">
        <f>IF(K685=2,C685+1,IF(D685&lt;Parameter!$G$13,QtnSeed!C685,QtnSeed!C685+1))</f>
        <v>11</v>
      </c>
      <c r="D686">
        <f t="shared" si="78"/>
        <v>6</v>
      </c>
      <c r="E686">
        <f>IF(E685+1&lt;=Parameter!$G$13,E685+1,2)</f>
        <v>3</v>
      </c>
      <c r="I686">
        <f>IF(D686=Parameter!$G$13-1,1,0)</f>
        <v>0</v>
      </c>
      <c r="J686">
        <f>IF(E686=Parameter!$G$13,1,0)</f>
        <v>0</v>
      </c>
      <c r="K686">
        <f t="shared" si="79"/>
        <v>0</v>
      </c>
      <c r="N686">
        <f t="shared" ref="N686:N749" si="80">IF(C686=D686,1,0)</f>
        <v>0</v>
      </c>
      <c r="O686">
        <f t="shared" ref="O686:O749" si="81">IF(C686=E686,1,0)</f>
        <v>0</v>
      </c>
      <c r="P686">
        <f t="shared" ref="P686:P749" si="82">IF(D686=E686,1,0)</f>
        <v>0</v>
      </c>
      <c r="Q686">
        <f>IF(C686&lt;=Parameter!$G$13,SUM(N686:P686),99)</f>
        <v>99</v>
      </c>
    </row>
    <row r="687" spans="1:17" x14ac:dyDescent="0.25">
      <c r="A687" t="str">
        <f t="shared" ca="1" si="76"/>
        <v/>
      </c>
      <c r="B687" t="str">
        <f t="shared" ca="1" si="77"/>
        <v/>
      </c>
      <c r="C687">
        <f>IF(K686=2,C686+1,IF(D686&lt;Parameter!$G$13,QtnSeed!C686,QtnSeed!C686+1))</f>
        <v>11</v>
      </c>
      <c r="D687">
        <f t="shared" si="78"/>
        <v>6</v>
      </c>
      <c r="E687">
        <f>IF(E686+1&lt;=Parameter!$G$13,E686+1,2)</f>
        <v>4</v>
      </c>
      <c r="I687">
        <f>IF(D687=Parameter!$G$13-1,1,0)</f>
        <v>0</v>
      </c>
      <c r="J687">
        <f>IF(E687=Parameter!$G$13,1,0)</f>
        <v>0</v>
      </c>
      <c r="K687">
        <f t="shared" si="79"/>
        <v>0</v>
      </c>
      <c r="N687">
        <f t="shared" si="80"/>
        <v>0</v>
      </c>
      <c r="O687">
        <f t="shared" si="81"/>
        <v>0</v>
      </c>
      <c r="P687">
        <f t="shared" si="82"/>
        <v>0</v>
      </c>
      <c r="Q687">
        <f>IF(C687&lt;=Parameter!$G$13,SUM(N687:P687),99)</f>
        <v>99</v>
      </c>
    </row>
    <row r="688" spans="1:17" x14ac:dyDescent="0.25">
      <c r="A688" t="str">
        <f t="shared" ca="1" si="76"/>
        <v/>
      </c>
      <c r="B688" t="str">
        <f t="shared" ca="1" si="77"/>
        <v/>
      </c>
      <c r="C688">
        <f>IF(K687=2,C687+1,IF(D687&lt;Parameter!$G$13,QtnSeed!C687,QtnSeed!C687+1))</f>
        <v>11</v>
      </c>
      <c r="D688">
        <f t="shared" si="78"/>
        <v>6</v>
      </c>
      <c r="E688">
        <f>IF(E687+1&lt;=Parameter!$G$13,E687+1,2)</f>
        <v>5</v>
      </c>
      <c r="I688">
        <f>IF(D688=Parameter!$G$13-1,1,0)</f>
        <v>0</v>
      </c>
      <c r="J688">
        <f>IF(E688=Parameter!$G$13,1,0)</f>
        <v>0</v>
      </c>
      <c r="K688">
        <f t="shared" si="79"/>
        <v>0</v>
      </c>
      <c r="N688">
        <f t="shared" si="80"/>
        <v>0</v>
      </c>
      <c r="O688">
        <f t="shared" si="81"/>
        <v>0</v>
      </c>
      <c r="P688">
        <f t="shared" si="82"/>
        <v>0</v>
      </c>
      <c r="Q688">
        <f>IF(C688&lt;=Parameter!$G$13,SUM(N688:P688),99)</f>
        <v>99</v>
      </c>
    </row>
    <row r="689" spans="1:17" x14ac:dyDescent="0.25">
      <c r="A689" t="str">
        <f t="shared" ca="1" si="76"/>
        <v/>
      </c>
      <c r="B689" t="str">
        <f t="shared" ca="1" si="77"/>
        <v/>
      </c>
      <c r="C689">
        <f>IF(K688=2,C688+1,IF(D688&lt;Parameter!$G$13,QtnSeed!C688,QtnSeed!C688+1))</f>
        <v>11</v>
      </c>
      <c r="D689">
        <f t="shared" si="78"/>
        <v>6</v>
      </c>
      <c r="E689">
        <f>IF(E688+1&lt;=Parameter!$G$13,E688+1,2)</f>
        <v>6</v>
      </c>
      <c r="I689">
        <f>IF(D689=Parameter!$G$13-1,1,0)</f>
        <v>0</v>
      </c>
      <c r="J689">
        <f>IF(E689=Parameter!$G$13,1,0)</f>
        <v>0</v>
      </c>
      <c r="K689">
        <f t="shared" si="79"/>
        <v>0</v>
      </c>
      <c r="N689">
        <f t="shared" si="80"/>
        <v>0</v>
      </c>
      <c r="O689">
        <f t="shared" si="81"/>
        <v>0</v>
      </c>
      <c r="P689">
        <f t="shared" si="82"/>
        <v>1</v>
      </c>
      <c r="Q689">
        <f>IF(C689&lt;=Parameter!$G$13,SUM(N689:P689),99)</f>
        <v>99</v>
      </c>
    </row>
    <row r="690" spans="1:17" x14ac:dyDescent="0.25">
      <c r="A690" t="str">
        <f t="shared" ca="1" si="76"/>
        <v/>
      </c>
      <c r="B690" t="str">
        <f t="shared" ca="1" si="77"/>
        <v/>
      </c>
      <c r="C690">
        <f>IF(K689=2,C689+1,IF(D689&lt;Parameter!$G$13,QtnSeed!C689,QtnSeed!C689+1))</f>
        <v>11</v>
      </c>
      <c r="D690">
        <f t="shared" si="78"/>
        <v>6</v>
      </c>
      <c r="E690">
        <f>IF(E689+1&lt;=Parameter!$G$13,E689+1,2)</f>
        <v>7</v>
      </c>
      <c r="I690">
        <f>IF(D690=Parameter!$G$13-1,1,0)</f>
        <v>0</v>
      </c>
      <c r="J690">
        <f>IF(E690=Parameter!$G$13,1,0)</f>
        <v>0</v>
      </c>
      <c r="K690">
        <f t="shared" si="79"/>
        <v>0</v>
      </c>
      <c r="N690">
        <f t="shared" si="80"/>
        <v>0</v>
      </c>
      <c r="O690">
        <f t="shared" si="81"/>
        <v>0</v>
      </c>
      <c r="P690">
        <f t="shared" si="82"/>
        <v>0</v>
      </c>
      <c r="Q690">
        <f>IF(C690&lt;=Parameter!$G$13,SUM(N690:P690),99)</f>
        <v>99</v>
      </c>
    </row>
    <row r="691" spans="1:17" x14ac:dyDescent="0.25">
      <c r="A691" t="str">
        <f t="shared" ca="1" si="76"/>
        <v/>
      </c>
      <c r="B691" t="str">
        <f t="shared" ca="1" si="77"/>
        <v/>
      </c>
      <c r="C691">
        <f>IF(K690=2,C690+1,IF(D690&lt;Parameter!$G$13,QtnSeed!C690,QtnSeed!C690+1))</f>
        <v>11</v>
      </c>
      <c r="D691">
        <f t="shared" si="78"/>
        <v>6</v>
      </c>
      <c r="E691">
        <f>IF(E690+1&lt;=Parameter!$G$13,E690+1,2)</f>
        <v>8</v>
      </c>
      <c r="I691">
        <f>IF(D691=Parameter!$G$13-1,1,0)</f>
        <v>0</v>
      </c>
      <c r="J691">
        <f>IF(E691=Parameter!$G$13,1,0)</f>
        <v>0</v>
      </c>
      <c r="K691">
        <f t="shared" si="79"/>
        <v>0</v>
      </c>
      <c r="N691">
        <f t="shared" si="80"/>
        <v>0</v>
      </c>
      <c r="O691">
        <f t="shared" si="81"/>
        <v>0</v>
      </c>
      <c r="P691">
        <f t="shared" si="82"/>
        <v>0</v>
      </c>
      <c r="Q691">
        <f>IF(C691&lt;=Parameter!$G$13,SUM(N691:P691),99)</f>
        <v>99</v>
      </c>
    </row>
    <row r="692" spans="1:17" x14ac:dyDescent="0.25">
      <c r="A692" t="str">
        <f t="shared" ca="1" si="76"/>
        <v/>
      </c>
      <c r="B692" t="str">
        <f t="shared" ca="1" si="77"/>
        <v/>
      </c>
      <c r="C692">
        <f>IF(K691=2,C691+1,IF(D691&lt;Parameter!$G$13,QtnSeed!C691,QtnSeed!C691+1))</f>
        <v>11</v>
      </c>
      <c r="D692">
        <f t="shared" si="78"/>
        <v>6</v>
      </c>
      <c r="E692">
        <f>IF(E691+1&lt;=Parameter!$G$13,E691+1,2)</f>
        <v>9</v>
      </c>
      <c r="I692">
        <f>IF(D692=Parameter!$G$13-1,1,0)</f>
        <v>0</v>
      </c>
      <c r="J692">
        <f>IF(E692=Parameter!$G$13,1,0)</f>
        <v>0</v>
      </c>
      <c r="K692">
        <f t="shared" si="79"/>
        <v>0</v>
      </c>
      <c r="N692">
        <f t="shared" si="80"/>
        <v>0</v>
      </c>
      <c r="O692">
        <f t="shared" si="81"/>
        <v>0</v>
      </c>
      <c r="P692">
        <f t="shared" si="82"/>
        <v>0</v>
      </c>
      <c r="Q692">
        <f>IF(C692&lt;=Parameter!$G$13,SUM(N692:P692),99)</f>
        <v>99</v>
      </c>
    </row>
    <row r="693" spans="1:17" x14ac:dyDescent="0.25">
      <c r="A693" t="str">
        <f t="shared" ca="1" si="76"/>
        <v/>
      </c>
      <c r="B693" t="str">
        <f t="shared" ca="1" si="77"/>
        <v/>
      </c>
      <c r="C693">
        <f>IF(K692=2,C692+1,IF(D692&lt;Parameter!$G$13,QtnSeed!C692,QtnSeed!C692+1))</f>
        <v>11</v>
      </c>
      <c r="D693">
        <f t="shared" si="78"/>
        <v>6</v>
      </c>
      <c r="E693">
        <f>IF(E692+1&lt;=Parameter!$G$13,E692+1,2)</f>
        <v>10</v>
      </c>
      <c r="I693">
        <f>IF(D693=Parameter!$G$13-1,1,0)</f>
        <v>0</v>
      </c>
      <c r="J693">
        <f>IF(E693=Parameter!$G$13,1,0)</f>
        <v>1</v>
      </c>
      <c r="K693">
        <f t="shared" si="79"/>
        <v>1</v>
      </c>
      <c r="N693">
        <f t="shared" si="80"/>
        <v>0</v>
      </c>
      <c r="O693">
        <f t="shared" si="81"/>
        <v>0</v>
      </c>
      <c r="P693">
        <f t="shared" si="82"/>
        <v>0</v>
      </c>
      <c r="Q693">
        <f>IF(C693&lt;=Parameter!$G$13,SUM(N693:P693),99)</f>
        <v>99</v>
      </c>
    </row>
    <row r="694" spans="1:17" x14ac:dyDescent="0.25">
      <c r="A694" t="str">
        <f t="shared" ca="1" si="76"/>
        <v/>
      </c>
      <c r="B694" t="str">
        <f t="shared" ca="1" si="77"/>
        <v/>
      </c>
      <c r="C694">
        <f>IF(K693=2,C693+1,IF(D693&lt;Parameter!$G$13,QtnSeed!C693,QtnSeed!C693+1))</f>
        <v>11</v>
      </c>
      <c r="D694">
        <f t="shared" si="78"/>
        <v>7</v>
      </c>
      <c r="E694">
        <f>IF(E693+1&lt;=Parameter!$G$13,E693+1,2)</f>
        <v>2</v>
      </c>
      <c r="I694">
        <f>IF(D694=Parameter!$G$13-1,1,0)</f>
        <v>0</v>
      </c>
      <c r="J694">
        <f>IF(E694=Parameter!$G$13,1,0)</f>
        <v>0</v>
      </c>
      <c r="K694">
        <f t="shared" si="79"/>
        <v>0</v>
      </c>
      <c r="N694">
        <f t="shared" si="80"/>
        <v>0</v>
      </c>
      <c r="O694">
        <f t="shared" si="81"/>
        <v>0</v>
      </c>
      <c r="P694">
        <f t="shared" si="82"/>
        <v>0</v>
      </c>
      <c r="Q694">
        <f>IF(C694&lt;=Parameter!$G$13,SUM(N694:P694),99)</f>
        <v>99</v>
      </c>
    </row>
    <row r="695" spans="1:17" x14ac:dyDescent="0.25">
      <c r="A695" t="str">
        <f t="shared" ca="1" si="76"/>
        <v/>
      </c>
      <c r="B695" t="str">
        <f t="shared" ca="1" si="77"/>
        <v/>
      </c>
      <c r="C695">
        <f>IF(K694=2,C694+1,IF(D694&lt;Parameter!$G$13,QtnSeed!C694,QtnSeed!C694+1))</f>
        <v>11</v>
      </c>
      <c r="D695">
        <f t="shared" si="78"/>
        <v>7</v>
      </c>
      <c r="E695">
        <f>IF(E694+1&lt;=Parameter!$G$13,E694+1,2)</f>
        <v>3</v>
      </c>
      <c r="I695">
        <f>IF(D695=Parameter!$G$13-1,1,0)</f>
        <v>0</v>
      </c>
      <c r="J695">
        <f>IF(E695=Parameter!$G$13,1,0)</f>
        <v>0</v>
      </c>
      <c r="K695">
        <f t="shared" si="79"/>
        <v>0</v>
      </c>
      <c r="N695">
        <f t="shared" si="80"/>
        <v>0</v>
      </c>
      <c r="O695">
        <f t="shared" si="81"/>
        <v>0</v>
      </c>
      <c r="P695">
        <f t="shared" si="82"/>
        <v>0</v>
      </c>
      <c r="Q695">
        <f>IF(C695&lt;=Parameter!$G$13,SUM(N695:P695),99)</f>
        <v>99</v>
      </c>
    </row>
    <row r="696" spans="1:17" x14ac:dyDescent="0.25">
      <c r="A696" t="str">
        <f t="shared" ca="1" si="76"/>
        <v/>
      </c>
      <c r="B696" t="str">
        <f t="shared" ca="1" si="77"/>
        <v/>
      </c>
      <c r="C696">
        <f>IF(K695=2,C695+1,IF(D695&lt;Parameter!$G$13,QtnSeed!C695,QtnSeed!C695+1))</f>
        <v>11</v>
      </c>
      <c r="D696">
        <f t="shared" si="78"/>
        <v>7</v>
      </c>
      <c r="E696">
        <f>IF(E695+1&lt;=Parameter!$G$13,E695+1,2)</f>
        <v>4</v>
      </c>
      <c r="I696">
        <f>IF(D696=Parameter!$G$13-1,1,0)</f>
        <v>0</v>
      </c>
      <c r="J696">
        <f>IF(E696=Parameter!$G$13,1,0)</f>
        <v>0</v>
      </c>
      <c r="K696">
        <f t="shared" si="79"/>
        <v>0</v>
      </c>
      <c r="N696">
        <f t="shared" si="80"/>
        <v>0</v>
      </c>
      <c r="O696">
        <f t="shared" si="81"/>
        <v>0</v>
      </c>
      <c r="P696">
        <f t="shared" si="82"/>
        <v>0</v>
      </c>
      <c r="Q696">
        <f>IF(C696&lt;=Parameter!$G$13,SUM(N696:P696),99)</f>
        <v>99</v>
      </c>
    </row>
    <row r="697" spans="1:17" x14ac:dyDescent="0.25">
      <c r="A697" t="str">
        <f t="shared" ca="1" si="76"/>
        <v/>
      </c>
      <c r="B697" t="str">
        <f t="shared" ca="1" si="77"/>
        <v/>
      </c>
      <c r="C697">
        <f>IF(K696=2,C696+1,IF(D696&lt;Parameter!$G$13,QtnSeed!C696,QtnSeed!C696+1))</f>
        <v>11</v>
      </c>
      <c r="D697">
        <f t="shared" si="78"/>
        <v>7</v>
      </c>
      <c r="E697">
        <f>IF(E696+1&lt;=Parameter!$G$13,E696+1,2)</f>
        <v>5</v>
      </c>
      <c r="I697">
        <f>IF(D697=Parameter!$G$13-1,1,0)</f>
        <v>0</v>
      </c>
      <c r="J697">
        <f>IF(E697=Parameter!$G$13,1,0)</f>
        <v>0</v>
      </c>
      <c r="K697">
        <f t="shared" si="79"/>
        <v>0</v>
      </c>
      <c r="N697">
        <f t="shared" si="80"/>
        <v>0</v>
      </c>
      <c r="O697">
        <f t="shared" si="81"/>
        <v>0</v>
      </c>
      <c r="P697">
        <f t="shared" si="82"/>
        <v>0</v>
      </c>
      <c r="Q697">
        <f>IF(C697&lt;=Parameter!$G$13,SUM(N697:P697),99)</f>
        <v>99</v>
      </c>
    </row>
    <row r="698" spans="1:17" x14ac:dyDescent="0.25">
      <c r="A698" t="str">
        <f t="shared" ca="1" si="76"/>
        <v/>
      </c>
      <c r="B698" t="str">
        <f t="shared" ca="1" si="77"/>
        <v/>
      </c>
      <c r="C698">
        <f>IF(K697=2,C697+1,IF(D697&lt;Parameter!$G$13,QtnSeed!C697,QtnSeed!C697+1))</f>
        <v>11</v>
      </c>
      <c r="D698">
        <f t="shared" si="78"/>
        <v>7</v>
      </c>
      <c r="E698">
        <f>IF(E697+1&lt;=Parameter!$G$13,E697+1,2)</f>
        <v>6</v>
      </c>
      <c r="I698">
        <f>IF(D698=Parameter!$G$13-1,1,0)</f>
        <v>0</v>
      </c>
      <c r="J698">
        <f>IF(E698=Parameter!$G$13,1,0)</f>
        <v>0</v>
      </c>
      <c r="K698">
        <f t="shared" si="79"/>
        <v>0</v>
      </c>
      <c r="N698">
        <f t="shared" si="80"/>
        <v>0</v>
      </c>
      <c r="O698">
        <f t="shared" si="81"/>
        <v>0</v>
      </c>
      <c r="P698">
        <f t="shared" si="82"/>
        <v>0</v>
      </c>
      <c r="Q698">
        <f>IF(C698&lt;=Parameter!$G$13,SUM(N698:P698),99)</f>
        <v>99</v>
      </c>
    </row>
    <row r="699" spans="1:17" x14ac:dyDescent="0.25">
      <c r="A699" t="str">
        <f t="shared" ca="1" si="76"/>
        <v/>
      </c>
      <c r="B699" t="str">
        <f t="shared" ca="1" si="77"/>
        <v/>
      </c>
      <c r="C699">
        <f>IF(K698=2,C698+1,IF(D698&lt;Parameter!$G$13,QtnSeed!C698,QtnSeed!C698+1))</f>
        <v>11</v>
      </c>
      <c r="D699">
        <f t="shared" si="78"/>
        <v>7</v>
      </c>
      <c r="E699">
        <f>IF(E698+1&lt;=Parameter!$G$13,E698+1,2)</f>
        <v>7</v>
      </c>
      <c r="I699">
        <f>IF(D699=Parameter!$G$13-1,1,0)</f>
        <v>0</v>
      </c>
      <c r="J699">
        <f>IF(E699=Parameter!$G$13,1,0)</f>
        <v>0</v>
      </c>
      <c r="K699">
        <f t="shared" si="79"/>
        <v>0</v>
      </c>
      <c r="N699">
        <f t="shared" si="80"/>
        <v>0</v>
      </c>
      <c r="O699">
        <f t="shared" si="81"/>
        <v>0</v>
      </c>
      <c r="P699">
        <f t="shared" si="82"/>
        <v>1</v>
      </c>
      <c r="Q699">
        <f>IF(C699&lt;=Parameter!$G$13,SUM(N699:P699),99)</f>
        <v>99</v>
      </c>
    </row>
    <row r="700" spans="1:17" x14ac:dyDescent="0.25">
      <c r="A700" t="str">
        <f t="shared" ca="1" si="76"/>
        <v/>
      </c>
      <c r="B700" t="str">
        <f t="shared" ca="1" si="77"/>
        <v/>
      </c>
      <c r="C700">
        <f>IF(K699=2,C699+1,IF(D699&lt;Parameter!$G$13,QtnSeed!C699,QtnSeed!C699+1))</f>
        <v>11</v>
      </c>
      <c r="D700">
        <f t="shared" si="78"/>
        <v>7</v>
      </c>
      <c r="E700">
        <f>IF(E699+1&lt;=Parameter!$G$13,E699+1,2)</f>
        <v>8</v>
      </c>
      <c r="I700">
        <f>IF(D700=Parameter!$G$13-1,1,0)</f>
        <v>0</v>
      </c>
      <c r="J700">
        <f>IF(E700=Parameter!$G$13,1,0)</f>
        <v>0</v>
      </c>
      <c r="K700">
        <f t="shared" si="79"/>
        <v>0</v>
      </c>
      <c r="N700">
        <f t="shared" si="80"/>
        <v>0</v>
      </c>
      <c r="O700">
        <f t="shared" si="81"/>
        <v>0</v>
      </c>
      <c r="P700">
        <f t="shared" si="82"/>
        <v>0</v>
      </c>
      <c r="Q700">
        <f>IF(C700&lt;=Parameter!$G$13,SUM(N700:P700),99)</f>
        <v>99</v>
      </c>
    </row>
    <row r="701" spans="1:17" x14ac:dyDescent="0.25">
      <c r="A701" t="str">
        <f t="shared" ca="1" si="76"/>
        <v/>
      </c>
      <c r="B701" t="str">
        <f t="shared" ca="1" si="77"/>
        <v/>
      </c>
      <c r="C701">
        <f>IF(K700=2,C700+1,IF(D700&lt;Parameter!$G$13,QtnSeed!C700,QtnSeed!C700+1))</f>
        <v>11</v>
      </c>
      <c r="D701">
        <f t="shared" si="78"/>
        <v>7</v>
      </c>
      <c r="E701">
        <f>IF(E700+1&lt;=Parameter!$G$13,E700+1,2)</f>
        <v>9</v>
      </c>
      <c r="I701">
        <f>IF(D701=Parameter!$G$13-1,1,0)</f>
        <v>0</v>
      </c>
      <c r="J701">
        <f>IF(E701=Parameter!$G$13,1,0)</f>
        <v>0</v>
      </c>
      <c r="K701">
        <f t="shared" si="79"/>
        <v>0</v>
      </c>
      <c r="N701">
        <f t="shared" si="80"/>
        <v>0</v>
      </c>
      <c r="O701">
        <f t="shared" si="81"/>
        <v>0</v>
      </c>
      <c r="P701">
        <f t="shared" si="82"/>
        <v>0</v>
      </c>
      <c r="Q701">
        <f>IF(C701&lt;=Parameter!$G$13,SUM(N701:P701),99)</f>
        <v>99</v>
      </c>
    </row>
    <row r="702" spans="1:17" x14ac:dyDescent="0.25">
      <c r="A702" t="str">
        <f t="shared" ca="1" si="76"/>
        <v/>
      </c>
      <c r="B702" t="str">
        <f t="shared" ca="1" si="77"/>
        <v/>
      </c>
      <c r="C702">
        <f>IF(K701=2,C701+1,IF(D701&lt;Parameter!$G$13,QtnSeed!C701,QtnSeed!C701+1))</f>
        <v>11</v>
      </c>
      <c r="D702">
        <f t="shared" si="78"/>
        <v>7</v>
      </c>
      <c r="E702">
        <f>IF(E701+1&lt;=Parameter!$G$13,E701+1,2)</f>
        <v>10</v>
      </c>
      <c r="I702">
        <f>IF(D702=Parameter!$G$13-1,1,0)</f>
        <v>0</v>
      </c>
      <c r="J702">
        <f>IF(E702=Parameter!$G$13,1,0)</f>
        <v>1</v>
      </c>
      <c r="K702">
        <f t="shared" si="79"/>
        <v>1</v>
      </c>
      <c r="N702">
        <f t="shared" si="80"/>
        <v>0</v>
      </c>
      <c r="O702">
        <f t="shared" si="81"/>
        <v>0</v>
      </c>
      <c r="P702">
        <f t="shared" si="82"/>
        <v>0</v>
      </c>
      <c r="Q702">
        <f>IF(C702&lt;=Parameter!$G$13,SUM(N702:P702),99)</f>
        <v>99</v>
      </c>
    </row>
    <row r="703" spans="1:17" x14ac:dyDescent="0.25">
      <c r="A703" t="str">
        <f t="shared" ca="1" si="76"/>
        <v/>
      </c>
      <c r="B703" t="str">
        <f t="shared" ca="1" si="77"/>
        <v/>
      </c>
      <c r="C703">
        <f>IF(K702=2,C702+1,IF(D702&lt;Parameter!$G$13,QtnSeed!C702,QtnSeed!C702+1))</f>
        <v>11</v>
      </c>
      <c r="D703">
        <f t="shared" si="78"/>
        <v>8</v>
      </c>
      <c r="E703">
        <f>IF(E702+1&lt;=Parameter!$G$13,E702+1,2)</f>
        <v>2</v>
      </c>
      <c r="I703">
        <f>IF(D703=Parameter!$G$13-1,1,0)</f>
        <v>0</v>
      </c>
      <c r="J703">
        <f>IF(E703=Parameter!$G$13,1,0)</f>
        <v>0</v>
      </c>
      <c r="K703">
        <f t="shared" si="79"/>
        <v>0</v>
      </c>
      <c r="N703">
        <f t="shared" si="80"/>
        <v>0</v>
      </c>
      <c r="O703">
        <f t="shared" si="81"/>
        <v>0</v>
      </c>
      <c r="P703">
        <f t="shared" si="82"/>
        <v>0</v>
      </c>
      <c r="Q703">
        <f>IF(C703&lt;=Parameter!$G$13,SUM(N703:P703),99)</f>
        <v>99</v>
      </c>
    </row>
    <row r="704" spans="1:17" x14ac:dyDescent="0.25">
      <c r="A704" t="str">
        <f t="shared" ca="1" si="76"/>
        <v/>
      </c>
      <c r="B704" t="str">
        <f t="shared" ca="1" si="77"/>
        <v/>
      </c>
      <c r="C704">
        <f>IF(K703=2,C703+1,IF(D703&lt;Parameter!$G$13,QtnSeed!C703,QtnSeed!C703+1))</f>
        <v>11</v>
      </c>
      <c r="D704">
        <f t="shared" si="78"/>
        <v>8</v>
      </c>
      <c r="E704">
        <f>IF(E703+1&lt;=Parameter!$G$13,E703+1,2)</f>
        <v>3</v>
      </c>
      <c r="I704">
        <f>IF(D704=Parameter!$G$13-1,1,0)</f>
        <v>0</v>
      </c>
      <c r="J704">
        <f>IF(E704=Parameter!$G$13,1,0)</f>
        <v>0</v>
      </c>
      <c r="K704">
        <f t="shared" si="79"/>
        <v>0</v>
      </c>
      <c r="N704">
        <f t="shared" si="80"/>
        <v>0</v>
      </c>
      <c r="O704">
        <f t="shared" si="81"/>
        <v>0</v>
      </c>
      <c r="P704">
        <f t="shared" si="82"/>
        <v>0</v>
      </c>
      <c r="Q704">
        <f>IF(C704&lt;=Parameter!$G$13,SUM(N704:P704),99)</f>
        <v>99</v>
      </c>
    </row>
    <row r="705" spans="1:17" x14ac:dyDescent="0.25">
      <c r="A705" t="str">
        <f t="shared" ca="1" si="76"/>
        <v/>
      </c>
      <c r="B705" t="str">
        <f t="shared" ca="1" si="77"/>
        <v/>
      </c>
      <c r="C705">
        <f>IF(K704=2,C704+1,IF(D704&lt;Parameter!$G$13,QtnSeed!C704,QtnSeed!C704+1))</f>
        <v>11</v>
      </c>
      <c r="D705">
        <f t="shared" si="78"/>
        <v>8</v>
      </c>
      <c r="E705">
        <f>IF(E704+1&lt;=Parameter!$G$13,E704+1,2)</f>
        <v>4</v>
      </c>
      <c r="I705">
        <f>IF(D705=Parameter!$G$13-1,1,0)</f>
        <v>0</v>
      </c>
      <c r="J705">
        <f>IF(E705=Parameter!$G$13,1,0)</f>
        <v>0</v>
      </c>
      <c r="K705">
        <f t="shared" si="79"/>
        <v>0</v>
      </c>
      <c r="N705">
        <f t="shared" si="80"/>
        <v>0</v>
      </c>
      <c r="O705">
        <f t="shared" si="81"/>
        <v>0</v>
      </c>
      <c r="P705">
        <f t="shared" si="82"/>
        <v>0</v>
      </c>
      <c r="Q705">
        <f>IF(C705&lt;=Parameter!$G$13,SUM(N705:P705),99)</f>
        <v>99</v>
      </c>
    </row>
    <row r="706" spans="1:17" x14ac:dyDescent="0.25">
      <c r="A706" t="str">
        <f t="shared" ref="A706:A769" ca="1" si="83">IF(B706&lt;&gt;"",RANK(B706,B:B),"")</f>
        <v/>
      </c>
      <c r="B706" t="str">
        <f t="shared" ref="B706:B769" ca="1" si="84">IF(Q706=0,RAND(),"")</f>
        <v/>
      </c>
      <c r="C706">
        <f>IF(K705=2,C705+1,IF(D705&lt;Parameter!$G$13,QtnSeed!C705,QtnSeed!C705+1))</f>
        <v>11</v>
      </c>
      <c r="D706">
        <f t="shared" si="78"/>
        <v>8</v>
      </c>
      <c r="E706">
        <f>IF(E705+1&lt;=Parameter!$G$13,E705+1,2)</f>
        <v>5</v>
      </c>
      <c r="I706">
        <f>IF(D706=Parameter!$G$13-1,1,0)</f>
        <v>0</v>
      </c>
      <c r="J706">
        <f>IF(E706=Parameter!$G$13,1,0)</f>
        <v>0</v>
      </c>
      <c r="K706">
        <f t="shared" si="79"/>
        <v>0</v>
      </c>
      <c r="N706">
        <f t="shared" si="80"/>
        <v>0</v>
      </c>
      <c r="O706">
        <f t="shared" si="81"/>
        <v>0</v>
      </c>
      <c r="P706">
        <f t="shared" si="82"/>
        <v>0</v>
      </c>
      <c r="Q706">
        <f>IF(C706&lt;=Parameter!$G$13,SUM(N706:P706),99)</f>
        <v>99</v>
      </c>
    </row>
    <row r="707" spans="1:17" x14ac:dyDescent="0.25">
      <c r="A707" t="str">
        <f t="shared" ca="1" si="83"/>
        <v/>
      </c>
      <c r="B707" t="str">
        <f t="shared" ca="1" si="84"/>
        <v/>
      </c>
      <c r="C707">
        <f>IF(K706=2,C706+1,IF(D706&lt;Parameter!$G$13,QtnSeed!C706,QtnSeed!C706+1))</f>
        <v>11</v>
      </c>
      <c r="D707">
        <f t="shared" si="78"/>
        <v>8</v>
      </c>
      <c r="E707">
        <f>IF(E706+1&lt;=Parameter!$G$13,E706+1,2)</f>
        <v>6</v>
      </c>
      <c r="I707">
        <f>IF(D707=Parameter!$G$13-1,1,0)</f>
        <v>0</v>
      </c>
      <c r="J707">
        <f>IF(E707=Parameter!$G$13,1,0)</f>
        <v>0</v>
      </c>
      <c r="K707">
        <f t="shared" si="79"/>
        <v>0</v>
      </c>
      <c r="N707">
        <f t="shared" si="80"/>
        <v>0</v>
      </c>
      <c r="O707">
        <f t="shared" si="81"/>
        <v>0</v>
      </c>
      <c r="P707">
        <f t="shared" si="82"/>
        <v>0</v>
      </c>
      <c r="Q707">
        <f>IF(C707&lt;=Parameter!$G$13,SUM(N707:P707),99)</f>
        <v>99</v>
      </c>
    </row>
    <row r="708" spans="1:17" x14ac:dyDescent="0.25">
      <c r="A708" t="str">
        <f t="shared" ca="1" si="83"/>
        <v/>
      </c>
      <c r="B708" t="str">
        <f t="shared" ca="1" si="84"/>
        <v/>
      </c>
      <c r="C708">
        <f>IF(K707=2,C707+1,IF(D707&lt;Parameter!$G$13,QtnSeed!C707,QtnSeed!C707+1))</f>
        <v>11</v>
      </c>
      <c r="D708">
        <f t="shared" si="78"/>
        <v>8</v>
      </c>
      <c r="E708">
        <f>IF(E707+1&lt;=Parameter!$G$13,E707+1,2)</f>
        <v>7</v>
      </c>
      <c r="I708">
        <f>IF(D708=Parameter!$G$13-1,1,0)</f>
        <v>0</v>
      </c>
      <c r="J708">
        <f>IF(E708=Parameter!$G$13,1,0)</f>
        <v>0</v>
      </c>
      <c r="K708">
        <f t="shared" si="79"/>
        <v>0</v>
      </c>
      <c r="N708">
        <f t="shared" si="80"/>
        <v>0</v>
      </c>
      <c r="O708">
        <f t="shared" si="81"/>
        <v>0</v>
      </c>
      <c r="P708">
        <f t="shared" si="82"/>
        <v>0</v>
      </c>
      <c r="Q708">
        <f>IF(C708&lt;=Parameter!$G$13,SUM(N708:P708),99)</f>
        <v>99</v>
      </c>
    </row>
    <row r="709" spans="1:17" x14ac:dyDescent="0.25">
      <c r="A709" t="str">
        <f t="shared" ca="1" si="83"/>
        <v/>
      </c>
      <c r="B709" t="str">
        <f t="shared" ca="1" si="84"/>
        <v/>
      </c>
      <c r="C709">
        <f>IF(K708=2,C708+1,IF(D708&lt;Parameter!$G$13,QtnSeed!C708,QtnSeed!C708+1))</f>
        <v>11</v>
      </c>
      <c r="D709">
        <f t="shared" si="78"/>
        <v>8</v>
      </c>
      <c r="E709">
        <f>IF(E708+1&lt;=Parameter!$G$13,E708+1,2)</f>
        <v>8</v>
      </c>
      <c r="I709">
        <f>IF(D709=Parameter!$G$13-1,1,0)</f>
        <v>0</v>
      </c>
      <c r="J709">
        <f>IF(E709=Parameter!$G$13,1,0)</f>
        <v>0</v>
      </c>
      <c r="K709">
        <f t="shared" si="79"/>
        <v>0</v>
      </c>
      <c r="N709">
        <f t="shared" si="80"/>
        <v>0</v>
      </c>
      <c r="O709">
        <f t="shared" si="81"/>
        <v>0</v>
      </c>
      <c r="P709">
        <f t="shared" si="82"/>
        <v>1</v>
      </c>
      <c r="Q709">
        <f>IF(C709&lt;=Parameter!$G$13,SUM(N709:P709),99)</f>
        <v>99</v>
      </c>
    </row>
    <row r="710" spans="1:17" x14ac:dyDescent="0.25">
      <c r="A710" t="str">
        <f t="shared" ca="1" si="83"/>
        <v/>
      </c>
      <c r="B710" t="str">
        <f t="shared" ca="1" si="84"/>
        <v/>
      </c>
      <c r="C710">
        <f>IF(K709=2,C709+1,IF(D709&lt;Parameter!$G$13,QtnSeed!C709,QtnSeed!C709+1))</f>
        <v>11</v>
      </c>
      <c r="D710">
        <f t="shared" si="78"/>
        <v>8</v>
      </c>
      <c r="E710">
        <f>IF(E709+1&lt;=Parameter!$G$13,E709+1,2)</f>
        <v>9</v>
      </c>
      <c r="I710">
        <f>IF(D710=Parameter!$G$13-1,1,0)</f>
        <v>0</v>
      </c>
      <c r="J710">
        <f>IF(E710=Parameter!$G$13,1,0)</f>
        <v>0</v>
      </c>
      <c r="K710">
        <f t="shared" si="79"/>
        <v>0</v>
      </c>
      <c r="N710">
        <f t="shared" si="80"/>
        <v>0</v>
      </c>
      <c r="O710">
        <f t="shared" si="81"/>
        <v>0</v>
      </c>
      <c r="P710">
        <f t="shared" si="82"/>
        <v>0</v>
      </c>
      <c r="Q710">
        <f>IF(C710&lt;=Parameter!$G$13,SUM(N710:P710),99)</f>
        <v>99</v>
      </c>
    </row>
    <row r="711" spans="1:17" x14ac:dyDescent="0.25">
      <c r="A711" t="str">
        <f t="shared" ca="1" si="83"/>
        <v/>
      </c>
      <c r="B711" t="str">
        <f t="shared" ca="1" si="84"/>
        <v/>
      </c>
      <c r="C711">
        <f>IF(K710=2,C710+1,IF(D710&lt;Parameter!$G$13,QtnSeed!C710,QtnSeed!C710+1))</f>
        <v>11</v>
      </c>
      <c r="D711">
        <f t="shared" si="78"/>
        <v>8</v>
      </c>
      <c r="E711">
        <f>IF(E710+1&lt;=Parameter!$G$13,E710+1,2)</f>
        <v>10</v>
      </c>
      <c r="I711">
        <f>IF(D711=Parameter!$G$13-1,1,0)</f>
        <v>0</v>
      </c>
      <c r="J711">
        <f>IF(E711=Parameter!$G$13,1,0)</f>
        <v>1</v>
      </c>
      <c r="K711">
        <f t="shared" si="79"/>
        <v>1</v>
      </c>
      <c r="N711">
        <f t="shared" si="80"/>
        <v>0</v>
      </c>
      <c r="O711">
        <f t="shared" si="81"/>
        <v>0</v>
      </c>
      <c r="P711">
        <f t="shared" si="82"/>
        <v>0</v>
      </c>
      <c r="Q711">
        <f>IF(C711&lt;=Parameter!$G$13,SUM(N711:P711),99)</f>
        <v>99</v>
      </c>
    </row>
    <row r="712" spans="1:17" x14ac:dyDescent="0.25">
      <c r="A712" t="str">
        <f t="shared" ca="1" si="83"/>
        <v/>
      </c>
      <c r="B712" t="str">
        <f t="shared" ca="1" si="84"/>
        <v/>
      </c>
      <c r="C712">
        <f>IF(K711=2,C711+1,IF(D711&lt;Parameter!$G$13,QtnSeed!C711,QtnSeed!C711+1))</f>
        <v>11</v>
      </c>
      <c r="D712">
        <f t="shared" si="78"/>
        <v>9</v>
      </c>
      <c r="E712">
        <f>IF(E711+1&lt;=Parameter!$G$13,E711+1,2)</f>
        <v>2</v>
      </c>
      <c r="I712">
        <f>IF(D712=Parameter!$G$13-1,1,0)</f>
        <v>1</v>
      </c>
      <c r="J712">
        <f>IF(E712=Parameter!$G$13,1,0)</f>
        <v>0</v>
      </c>
      <c r="K712">
        <f t="shared" si="79"/>
        <v>1</v>
      </c>
      <c r="N712">
        <f t="shared" si="80"/>
        <v>0</v>
      </c>
      <c r="O712">
        <f t="shared" si="81"/>
        <v>0</v>
      </c>
      <c r="P712">
        <f t="shared" si="82"/>
        <v>0</v>
      </c>
      <c r="Q712">
        <f>IF(C712&lt;=Parameter!$G$13,SUM(N712:P712),99)</f>
        <v>99</v>
      </c>
    </row>
    <row r="713" spans="1:17" x14ac:dyDescent="0.25">
      <c r="A713" t="str">
        <f t="shared" ca="1" si="83"/>
        <v/>
      </c>
      <c r="B713" t="str">
        <f t="shared" ca="1" si="84"/>
        <v/>
      </c>
      <c r="C713">
        <f>IF(K712=2,C712+1,IF(D712&lt;Parameter!$G$13,QtnSeed!C712,QtnSeed!C712+1))</f>
        <v>11</v>
      </c>
      <c r="D713">
        <f t="shared" si="78"/>
        <v>9</v>
      </c>
      <c r="E713">
        <f>IF(E712+1&lt;=Parameter!$G$13,E712+1,2)</f>
        <v>3</v>
      </c>
      <c r="I713">
        <f>IF(D713=Parameter!$G$13-1,1,0)</f>
        <v>1</v>
      </c>
      <c r="J713">
        <f>IF(E713=Parameter!$G$13,1,0)</f>
        <v>0</v>
      </c>
      <c r="K713">
        <f t="shared" si="79"/>
        <v>1</v>
      </c>
      <c r="N713">
        <f t="shared" si="80"/>
        <v>0</v>
      </c>
      <c r="O713">
        <f t="shared" si="81"/>
        <v>0</v>
      </c>
      <c r="P713">
        <f t="shared" si="82"/>
        <v>0</v>
      </c>
      <c r="Q713">
        <f>IF(C713&lt;=Parameter!$G$13,SUM(N713:P713),99)</f>
        <v>99</v>
      </c>
    </row>
    <row r="714" spans="1:17" x14ac:dyDescent="0.25">
      <c r="A714" t="str">
        <f t="shared" ca="1" si="83"/>
        <v/>
      </c>
      <c r="B714" t="str">
        <f t="shared" ca="1" si="84"/>
        <v/>
      </c>
      <c r="C714">
        <f>IF(K713=2,C713+1,IF(D713&lt;Parameter!$G$13,QtnSeed!C713,QtnSeed!C713+1))</f>
        <v>11</v>
      </c>
      <c r="D714">
        <f t="shared" si="78"/>
        <v>9</v>
      </c>
      <c r="E714">
        <f>IF(E713+1&lt;=Parameter!$G$13,E713+1,2)</f>
        <v>4</v>
      </c>
      <c r="I714">
        <f>IF(D714=Parameter!$G$13-1,1,0)</f>
        <v>1</v>
      </c>
      <c r="J714">
        <f>IF(E714=Parameter!$G$13,1,0)</f>
        <v>0</v>
      </c>
      <c r="K714">
        <f t="shared" si="79"/>
        <v>1</v>
      </c>
      <c r="N714">
        <f t="shared" si="80"/>
        <v>0</v>
      </c>
      <c r="O714">
        <f t="shared" si="81"/>
        <v>0</v>
      </c>
      <c r="P714">
        <f t="shared" si="82"/>
        <v>0</v>
      </c>
      <c r="Q714">
        <f>IF(C714&lt;=Parameter!$G$13,SUM(N714:P714),99)</f>
        <v>99</v>
      </c>
    </row>
    <row r="715" spans="1:17" x14ac:dyDescent="0.25">
      <c r="A715" t="str">
        <f t="shared" ca="1" si="83"/>
        <v/>
      </c>
      <c r="B715" t="str">
        <f t="shared" ca="1" si="84"/>
        <v/>
      </c>
      <c r="C715">
        <f>IF(K714=2,C714+1,IF(D714&lt;Parameter!$G$13,QtnSeed!C714,QtnSeed!C714+1))</f>
        <v>11</v>
      </c>
      <c r="D715">
        <f t="shared" si="78"/>
        <v>9</v>
      </c>
      <c r="E715">
        <f>IF(E714+1&lt;=Parameter!$G$13,E714+1,2)</f>
        <v>5</v>
      </c>
      <c r="I715">
        <f>IF(D715=Parameter!$G$13-1,1,0)</f>
        <v>1</v>
      </c>
      <c r="J715">
        <f>IF(E715=Parameter!$G$13,1,0)</f>
        <v>0</v>
      </c>
      <c r="K715">
        <f t="shared" si="79"/>
        <v>1</v>
      </c>
      <c r="N715">
        <f t="shared" si="80"/>
        <v>0</v>
      </c>
      <c r="O715">
        <f t="shared" si="81"/>
        <v>0</v>
      </c>
      <c r="P715">
        <f t="shared" si="82"/>
        <v>0</v>
      </c>
      <c r="Q715">
        <f>IF(C715&lt;=Parameter!$G$13,SUM(N715:P715),99)</f>
        <v>99</v>
      </c>
    </row>
    <row r="716" spans="1:17" x14ac:dyDescent="0.25">
      <c r="A716" t="str">
        <f t="shared" ca="1" si="83"/>
        <v/>
      </c>
      <c r="B716" t="str">
        <f t="shared" ca="1" si="84"/>
        <v/>
      </c>
      <c r="C716">
        <f>IF(K715=2,C715+1,IF(D715&lt;Parameter!$G$13,QtnSeed!C715,QtnSeed!C715+1))</f>
        <v>11</v>
      </c>
      <c r="D716">
        <f t="shared" si="78"/>
        <v>9</v>
      </c>
      <c r="E716">
        <f>IF(E715+1&lt;=Parameter!$G$13,E715+1,2)</f>
        <v>6</v>
      </c>
      <c r="I716">
        <f>IF(D716=Parameter!$G$13-1,1,0)</f>
        <v>1</v>
      </c>
      <c r="J716">
        <f>IF(E716=Parameter!$G$13,1,0)</f>
        <v>0</v>
      </c>
      <c r="K716">
        <f t="shared" si="79"/>
        <v>1</v>
      </c>
      <c r="N716">
        <f t="shared" si="80"/>
        <v>0</v>
      </c>
      <c r="O716">
        <f t="shared" si="81"/>
        <v>0</v>
      </c>
      <c r="P716">
        <f t="shared" si="82"/>
        <v>0</v>
      </c>
      <c r="Q716">
        <f>IF(C716&lt;=Parameter!$G$13,SUM(N716:P716),99)</f>
        <v>99</v>
      </c>
    </row>
    <row r="717" spans="1:17" x14ac:dyDescent="0.25">
      <c r="A717" t="str">
        <f t="shared" ca="1" si="83"/>
        <v/>
      </c>
      <c r="B717" t="str">
        <f t="shared" ca="1" si="84"/>
        <v/>
      </c>
      <c r="C717">
        <f>IF(K716=2,C716+1,IF(D716&lt;Parameter!$G$13,QtnSeed!C716,QtnSeed!C716+1))</f>
        <v>11</v>
      </c>
      <c r="D717">
        <f t="shared" si="78"/>
        <v>9</v>
      </c>
      <c r="E717">
        <f>IF(E716+1&lt;=Parameter!$G$13,E716+1,2)</f>
        <v>7</v>
      </c>
      <c r="I717">
        <f>IF(D717=Parameter!$G$13-1,1,0)</f>
        <v>1</v>
      </c>
      <c r="J717">
        <f>IF(E717=Parameter!$G$13,1,0)</f>
        <v>0</v>
      </c>
      <c r="K717">
        <f t="shared" si="79"/>
        <v>1</v>
      </c>
      <c r="N717">
        <f t="shared" si="80"/>
        <v>0</v>
      </c>
      <c r="O717">
        <f t="shared" si="81"/>
        <v>0</v>
      </c>
      <c r="P717">
        <f t="shared" si="82"/>
        <v>0</v>
      </c>
      <c r="Q717">
        <f>IF(C717&lt;=Parameter!$G$13,SUM(N717:P717),99)</f>
        <v>99</v>
      </c>
    </row>
    <row r="718" spans="1:17" x14ac:dyDescent="0.25">
      <c r="A718" t="str">
        <f t="shared" ca="1" si="83"/>
        <v/>
      </c>
      <c r="B718" t="str">
        <f t="shared" ca="1" si="84"/>
        <v/>
      </c>
      <c r="C718">
        <f>IF(K717=2,C717+1,IF(D717&lt;Parameter!$G$13,QtnSeed!C717,QtnSeed!C717+1))</f>
        <v>11</v>
      </c>
      <c r="D718">
        <f t="shared" si="78"/>
        <v>9</v>
      </c>
      <c r="E718">
        <f>IF(E717+1&lt;=Parameter!$G$13,E717+1,2)</f>
        <v>8</v>
      </c>
      <c r="I718">
        <f>IF(D718=Parameter!$G$13-1,1,0)</f>
        <v>1</v>
      </c>
      <c r="J718">
        <f>IF(E718=Parameter!$G$13,1,0)</f>
        <v>0</v>
      </c>
      <c r="K718">
        <f t="shared" si="79"/>
        <v>1</v>
      </c>
      <c r="N718">
        <f t="shared" si="80"/>
        <v>0</v>
      </c>
      <c r="O718">
        <f t="shared" si="81"/>
        <v>0</v>
      </c>
      <c r="P718">
        <f t="shared" si="82"/>
        <v>0</v>
      </c>
      <c r="Q718">
        <f>IF(C718&lt;=Parameter!$G$13,SUM(N718:P718),99)</f>
        <v>99</v>
      </c>
    </row>
    <row r="719" spans="1:17" x14ac:dyDescent="0.25">
      <c r="A719" t="str">
        <f t="shared" ca="1" si="83"/>
        <v/>
      </c>
      <c r="B719" t="str">
        <f t="shared" ca="1" si="84"/>
        <v/>
      </c>
      <c r="C719">
        <f>IF(K718=2,C718+1,IF(D718&lt;Parameter!$G$13,QtnSeed!C718,QtnSeed!C718+1))</f>
        <v>11</v>
      </c>
      <c r="D719">
        <f t="shared" si="78"/>
        <v>9</v>
      </c>
      <c r="E719">
        <f>IF(E718+1&lt;=Parameter!$G$13,E718+1,2)</f>
        <v>9</v>
      </c>
      <c r="I719">
        <f>IF(D719=Parameter!$G$13-1,1,0)</f>
        <v>1</v>
      </c>
      <c r="J719">
        <f>IF(E719=Parameter!$G$13,1,0)</f>
        <v>0</v>
      </c>
      <c r="K719">
        <f t="shared" si="79"/>
        <v>1</v>
      </c>
      <c r="N719">
        <f t="shared" si="80"/>
        <v>0</v>
      </c>
      <c r="O719">
        <f t="shared" si="81"/>
        <v>0</v>
      </c>
      <c r="P719">
        <f t="shared" si="82"/>
        <v>1</v>
      </c>
      <c r="Q719">
        <f>IF(C719&lt;=Parameter!$G$13,SUM(N719:P719),99)</f>
        <v>99</v>
      </c>
    </row>
    <row r="720" spans="1:17" x14ac:dyDescent="0.25">
      <c r="A720" t="str">
        <f t="shared" ca="1" si="83"/>
        <v/>
      </c>
      <c r="B720" t="str">
        <f t="shared" ca="1" si="84"/>
        <v/>
      </c>
      <c r="C720">
        <f>IF(K719=2,C719+1,IF(D719&lt;Parameter!$G$13,QtnSeed!C719,QtnSeed!C719+1))</f>
        <v>11</v>
      </c>
      <c r="D720">
        <f t="shared" si="78"/>
        <v>9</v>
      </c>
      <c r="E720">
        <f>IF(E719+1&lt;=Parameter!$G$13,E719+1,2)</f>
        <v>10</v>
      </c>
      <c r="I720">
        <f>IF(D720=Parameter!$G$13-1,1,0)</f>
        <v>1</v>
      </c>
      <c r="J720">
        <f>IF(E720=Parameter!$G$13,1,0)</f>
        <v>1</v>
      </c>
      <c r="K720">
        <f t="shared" si="79"/>
        <v>2</v>
      </c>
      <c r="N720">
        <f t="shared" si="80"/>
        <v>0</v>
      </c>
      <c r="O720">
        <f t="shared" si="81"/>
        <v>0</v>
      </c>
      <c r="P720">
        <f t="shared" si="82"/>
        <v>0</v>
      </c>
      <c r="Q720">
        <f>IF(C720&lt;=Parameter!$G$13,SUM(N720:P720),99)</f>
        <v>99</v>
      </c>
    </row>
    <row r="721" spans="1:17" x14ac:dyDescent="0.25">
      <c r="A721" t="str">
        <f t="shared" ca="1" si="83"/>
        <v/>
      </c>
      <c r="B721" t="str">
        <f t="shared" ca="1" si="84"/>
        <v/>
      </c>
      <c r="C721">
        <f>IF(K720=2,C720+1,IF(D720&lt;Parameter!$G$13,QtnSeed!C720,QtnSeed!C720+1))</f>
        <v>12</v>
      </c>
      <c r="D721">
        <f t="shared" si="78"/>
        <v>2</v>
      </c>
      <c r="E721">
        <f>IF(E720+1&lt;=Parameter!$G$13,E720+1,2)</f>
        <v>2</v>
      </c>
      <c r="I721">
        <f>IF(D721=Parameter!$G$13-1,1,0)</f>
        <v>0</v>
      </c>
      <c r="J721">
        <f>IF(E721=Parameter!$G$13,1,0)</f>
        <v>0</v>
      </c>
      <c r="K721">
        <f t="shared" si="79"/>
        <v>0</v>
      </c>
      <c r="N721">
        <f t="shared" si="80"/>
        <v>0</v>
      </c>
      <c r="O721">
        <f t="shared" si="81"/>
        <v>0</v>
      </c>
      <c r="P721">
        <f t="shared" si="82"/>
        <v>1</v>
      </c>
      <c r="Q721">
        <f>IF(C721&lt;=Parameter!$G$13,SUM(N721:P721),99)</f>
        <v>99</v>
      </c>
    </row>
    <row r="722" spans="1:17" x14ac:dyDescent="0.25">
      <c r="A722" t="str">
        <f t="shared" ca="1" si="83"/>
        <v/>
      </c>
      <c r="B722" t="str">
        <f t="shared" ca="1" si="84"/>
        <v/>
      </c>
      <c r="C722">
        <f>IF(K721=2,C721+1,IF(D721&lt;Parameter!$G$13,QtnSeed!C721,QtnSeed!C721+1))</f>
        <v>12</v>
      </c>
      <c r="D722">
        <f t="shared" si="78"/>
        <v>2</v>
      </c>
      <c r="E722">
        <f>IF(E721+1&lt;=Parameter!$G$13,E721+1,2)</f>
        <v>3</v>
      </c>
      <c r="I722">
        <f>IF(D722=Parameter!$G$13-1,1,0)</f>
        <v>0</v>
      </c>
      <c r="J722">
        <f>IF(E722=Parameter!$G$13,1,0)</f>
        <v>0</v>
      </c>
      <c r="K722">
        <f t="shared" si="79"/>
        <v>0</v>
      </c>
      <c r="N722">
        <f t="shared" si="80"/>
        <v>0</v>
      </c>
      <c r="O722">
        <f t="shared" si="81"/>
        <v>0</v>
      </c>
      <c r="P722">
        <f t="shared" si="82"/>
        <v>0</v>
      </c>
      <c r="Q722">
        <f>IF(C722&lt;=Parameter!$G$13,SUM(N722:P722),99)</f>
        <v>99</v>
      </c>
    </row>
    <row r="723" spans="1:17" x14ac:dyDescent="0.25">
      <c r="A723" t="str">
        <f t="shared" ca="1" si="83"/>
        <v/>
      </c>
      <c r="B723" t="str">
        <f t="shared" ca="1" si="84"/>
        <v/>
      </c>
      <c r="C723">
        <f>IF(K722=2,C722+1,IF(D722&lt;Parameter!$G$13,QtnSeed!C722,QtnSeed!C722+1))</f>
        <v>12</v>
      </c>
      <c r="D723">
        <f t="shared" si="78"/>
        <v>2</v>
      </c>
      <c r="E723">
        <f>IF(E722+1&lt;=Parameter!$G$13,E722+1,2)</f>
        <v>4</v>
      </c>
      <c r="I723">
        <f>IF(D723=Parameter!$G$13-1,1,0)</f>
        <v>0</v>
      </c>
      <c r="J723">
        <f>IF(E723=Parameter!$G$13,1,0)</f>
        <v>0</v>
      </c>
      <c r="K723">
        <f t="shared" si="79"/>
        <v>0</v>
      </c>
      <c r="N723">
        <f t="shared" si="80"/>
        <v>0</v>
      </c>
      <c r="O723">
        <f t="shared" si="81"/>
        <v>0</v>
      </c>
      <c r="P723">
        <f t="shared" si="82"/>
        <v>0</v>
      </c>
      <c r="Q723">
        <f>IF(C723&lt;=Parameter!$G$13,SUM(N723:P723),99)</f>
        <v>99</v>
      </c>
    </row>
    <row r="724" spans="1:17" x14ac:dyDescent="0.25">
      <c r="A724" t="str">
        <f t="shared" ca="1" si="83"/>
        <v/>
      </c>
      <c r="B724" t="str">
        <f t="shared" ca="1" si="84"/>
        <v/>
      </c>
      <c r="C724">
        <f>IF(K723=2,C723+1,IF(D723&lt;Parameter!$G$13,QtnSeed!C723,QtnSeed!C723+1))</f>
        <v>12</v>
      </c>
      <c r="D724">
        <f t="shared" si="78"/>
        <v>2</v>
      </c>
      <c r="E724">
        <f>IF(E723+1&lt;=Parameter!$G$13,E723+1,2)</f>
        <v>5</v>
      </c>
      <c r="I724">
        <f>IF(D724=Parameter!$G$13-1,1,0)</f>
        <v>0</v>
      </c>
      <c r="J724">
        <f>IF(E724=Parameter!$G$13,1,0)</f>
        <v>0</v>
      </c>
      <c r="K724">
        <f t="shared" si="79"/>
        <v>0</v>
      </c>
      <c r="N724">
        <f t="shared" si="80"/>
        <v>0</v>
      </c>
      <c r="O724">
        <f t="shared" si="81"/>
        <v>0</v>
      </c>
      <c r="P724">
        <f t="shared" si="82"/>
        <v>0</v>
      </c>
      <c r="Q724">
        <f>IF(C724&lt;=Parameter!$G$13,SUM(N724:P724),99)</f>
        <v>99</v>
      </c>
    </row>
    <row r="725" spans="1:17" x14ac:dyDescent="0.25">
      <c r="A725" t="str">
        <f t="shared" ca="1" si="83"/>
        <v/>
      </c>
      <c r="B725" t="str">
        <f t="shared" ca="1" si="84"/>
        <v/>
      </c>
      <c r="C725">
        <f>IF(K724=2,C724+1,IF(D724&lt;Parameter!$G$13,QtnSeed!C724,QtnSeed!C724+1))</f>
        <v>12</v>
      </c>
      <c r="D725">
        <f t="shared" si="78"/>
        <v>2</v>
      </c>
      <c r="E725">
        <f>IF(E724+1&lt;=Parameter!$G$13,E724+1,2)</f>
        <v>6</v>
      </c>
      <c r="I725">
        <f>IF(D725=Parameter!$G$13-1,1,0)</f>
        <v>0</v>
      </c>
      <c r="J725">
        <f>IF(E725=Parameter!$G$13,1,0)</f>
        <v>0</v>
      </c>
      <c r="K725">
        <f t="shared" si="79"/>
        <v>0</v>
      </c>
      <c r="N725">
        <f t="shared" si="80"/>
        <v>0</v>
      </c>
      <c r="O725">
        <f t="shared" si="81"/>
        <v>0</v>
      </c>
      <c r="P725">
        <f t="shared" si="82"/>
        <v>0</v>
      </c>
      <c r="Q725">
        <f>IF(C725&lt;=Parameter!$G$13,SUM(N725:P725),99)</f>
        <v>99</v>
      </c>
    </row>
    <row r="726" spans="1:17" x14ac:dyDescent="0.25">
      <c r="A726" t="str">
        <f t="shared" ca="1" si="83"/>
        <v/>
      </c>
      <c r="B726" t="str">
        <f t="shared" ca="1" si="84"/>
        <v/>
      </c>
      <c r="C726">
        <f>IF(K725=2,C725+1,IF(D725&lt;Parameter!$G$13,QtnSeed!C725,QtnSeed!C725+1))</f>
        <v>12</v>
      </c>
      <c r="D726">
        <f t="shared" si="78"/>
        <v>2</v>
      </c>
      <c r="E726">
        <f>IF(E725+1&lt;=Parameter!$G$13,E725+1,2)</f>
        <v>7</v>
      </c>
      <c r="I726">
        <f>IF(D726=Parameter!$G$13-1,1,0)</f>
        <v>0</v>
      </c>
      <c r="J726">
        <f>IF(E726=Parameter!$G$13,1,0)</f>
        <v>0</v>
      </c>
      <c r="K726">
        <f t="shared" si="79"/>
        <v>0</v>
      </c>
      <c r="N726">
        <f t="shared" si="80"/>
        <v>0</v>
      </c>
      <c r="O726">
        <f t="shared" si="81"/>
        <v>0</v>
      </c>
      <c r="P726">
        <f t="shared" si="82"/>
        <v>0</v>
      </c>
      <c r="Q726">
        <f>IF(C726&lt;=Parameter!$G$13,SUM(N726:P726),99)</f>
        <v>99</v>
      </c>
    </row>
    <row r="727" spans="1:17" x14ac:dyDescent="0.25">
      <c r="A727" t="str">
        <f t="shared" ca="1" si="83"/>
        <v/>
      </c>
      <c r="B727" t="str">
        <f t="shared" ca="1" si="84"/>
        <v/>
      </c>
      <c r="C727">
        <f>IF(K726=2,C726+1,IF(D726&lt;Parameter!$G$13,QtnSeed!C726,QtnSeed!C726+1))</f>
        <v>12</v>
      </c>
      <c r="D727">
        <f t="shared" si="78"/>
        <v>2</v>
      </c>
      <c r="E727">
        <f>IF(E726+1&lt;=Parameter!$G$13,E726+1,2)</f>
        <v>8</v>
      </c>
      <c r="I727">
        <f>IF(D727=Parameter!$G$13-1,1,0)</f>
        <v>0</v>
      </c>
      <c r="J727">
        <f>IF(E727=Parameter!$G$13,1,0)</f>
        <v>0</v>
      </c>
      <c r="K727">
        <f t="shared" si="79"/>
        <v>0</v>
      </c>
      <c r="N727">
        <f t="shared" si="80"/>
        <v>0</v>
      </c>
      <c r="O727">
        <f t="shared" si="81"/>
        <v>0</v>
      </c>
      <c r="P727">
        <f t="shared" si="82"/>
        <v>0</v>
      </c>
      <c r="Q727">
        <f>IF(C727&lt;=Parameter!$G$13,SUM(N727:P727),99)</f>
        <v>99</v>
      </c>
    </row>
    <row r="728" spans="1:17" x14ac:dyDescent="0.25">
      <c r="A728" t="str">
        <f t="shared" ca="1" si="83"/>
        <v/>
      </c>
      <c r="B728" t="str">
        <f t="shared" ca="1" si="84"/>
        <v/>
      </c>
      <c r="C728">
        <f>IF(K727=2,C727+1,IF(D727&lt;Parameter!$G$13,QtnSeed!C727,QtnSeed!C727+1))</f>
        <v>12</v>
      </c>
      <c r="D728">
        <f t="shared" si="78"/>
        <v>2</v>
      </c>
      <c r="E728">
        <f>IF(E727+1&lt;=Parameter!$G$13,E727+1,2)</f>
        <v>9</v>
      </c>
      <c r="I728">
        <f>IF(D728=Parameter!$G$13-1,1,0)</f>
        <v>0</v>
      </c>
      <c r="J728">
        <f>IF(E728=Parameter!$G$13,1,0)</f>
        <v>0</v>
      </c>
      <c r="K728">
        <f t="shared" si="79"/>
        <v>0</v>
      </c>
      <c r="N728">
        <f t="shared" si="80"/>
        <v>0</v>
      </c>
      <c r="O728">
        <f t="shared" si="81"/>
        <v>0</v>
      </c>
      <c r="P728">
        <f t="shared" si="82"/>
        <v>0</v>
      </c>
      <c r="Q728">
        <f>IF(C728&lt;=Parameter!$G$13,SUM(N728:P728),99)</f>
        <v>99</v>
      </c>
    </row>
    <row r="729" spans="1:17" x14ac:dyDescent="0.25">
      <c r="A729" t="str">
        <f t="shared" ca="1" si="83"/>
        <v/>
      </c>
      <c r="B729" t="str">
        <f t="shared" ca="1" si="84"/>
        <v/>
      </c>
      <c r="C729">
        <f>IF(K728=2,C728+1,IF(D728&lt;Parameter!$G$13,QtnSeed!C728,QtnSeed!C728+1))</f>
        <v>12</v>
      </c>
      <c r="D729">
        <f t="shared" si="78"/>
        <v>2</v>
      </c>
      <c r="E729">
        <f>IF(E728+1&lt;=Parameter!$G$13,E728+1,2)</f>
        <v>10</v>
      </c>
      <c r="I729">
        <f>IF(D729=Parameter!$G$13-1,1,0)</f>
        <v>0</v>
      </c>
      <c r="J729">
        <f>IF(E729=Parameter!$G$13,1,0)</f>
        <v>1</v>
      </c>
      <c r="K729">
        <f t="shared" si="79"/>
        <v>1</v>
      </c>
      <c r="N729">
        <f t="shared" si="80"/>
        <v>0</v>
      </c>
      <c r="O729">
        <f t="shared" si="81"/>
        <v>0</v>
      </c>
      <c r="P729">
        <f t="shared" si="82"/>
        <v>0</v>
      </c>
      <c r="Q729">
        <f>IF(C729&lt;=Parameter!$G$13,SUM(N729:P729),99)</f>
        <v>99</v>
      </c>
    </row>
    <row r="730" spans="1:17" x14ac:dyDescent="0.25">
      <c r="A730" t="str">
        <f t="shared" ca="1" si="83"/>
        <v/>
      </c>
      <c r="B730" t="str">
        <f t="shared" ca="1" si="84"/>
        <v/>
      </c>
      <c r="C730">
        <f>IF(K729=2,C729+1,IF(D729&lt;Parameter!$G$13,QtnSeed!C729,QtnSeed!C729+1))</f>
        <v>12</v>
      </c>
      <c r="D730">
        <f t="shared" si="78"/>
        <v>3</v>
      </c>
      <c r="E730">
        <f>IF(E729+1&lt;=Parameter!$G$13,E729+1,2)</f>
        <v>2</v>
      </c>
      <c r="I730">
        <f>IF(D730=Parameter!$G$13-1,1,0)</f>
        <v>0</v>
      </c>
      <c r="J730">
        <f>IF(E730=Parameter!$G$13,1,0)</f>
        <v>0</v>
      </c>
      <c r="K730">
        <f t="shared" si="79"/>
        <v>0</v>
      </c>
      <c r="N730">
        <f t="shared" si="80"/>
        <v>0</v>
      </c>
      <c r="O730">
        <f t="shared" si="81"/>
        <v>0</v>
      </c>
      <c r="P730">
        <f t="shared" si="82"/>
        <v>0</v>
      </c>
      <c r="Q730">
        <f>IF(C730&lt;=Parameter!$G$13,SUM(N730:P730),99)</f>
        <v>99</v>
      </c>
    </row>
    <row r="731" spans="1:17" x14ac:dyDescent="0.25">
      <c r="A731" t="str">
        <f t="shared" ca="1" si="83"/>
        <v/>
      </c>
      <c r="B731" t="str">
        <f t="shared" ca="1" si="84"/>
        <v/>
      </c>
      <c r="C731">
        <f>IF(K730=2,C730+1,IF(D730&lt;Parameter!$G$13,QtnSeed!C730,QtnSeed!C730+1))</f>
        <v>12</v>
      </c>
      <c r="D731">
        <f t="shared" si="78"/>
        <v>3</v>
      </c>
      <c r="E731">
        <f>IF(E730+1&lt;=Parameter!$G$13,E730+1,2)</f>
        <v>3</v>
      </c>
      <c r="I731">
        <f>IF(D731=Parameter!$G$13-1,1,0)</f>
        <v>0</v>
      </c>
      <c r="J731">
        <f>IF(E731=Parameter!$G$13,1,0)</f>
        <v>0</v>
      </c>
      <c r="K731">
        <f t="shared" si="79"/>
        <v>0</v>
      </c>
      <c r="N731">
        <f t="shared" si="80"/>
        <v>0</v>
      </c>
      <c r="O731">
        <f t="shared" si="81"/>
        <v>0</v>
      </c>
      <c r="P731">
        <f t="shared" si="82"/>
        <v>1</v>
      </c>
      <c r="Q731">
        <f>IF(C731&lt;=Parameter!$G$13,SUM(N731:P731),99)</f>
        <v>99</v>
      </c>
    </row>
    <row r="732" spans="1:17" x14ac:dyDescent="0.25">
      <c r="A732" t="str">
        <f t="shared" ca="1" si="83"/>
        <v/>
      </c>
      <c r="B732" t="str">
        <f t="shared" ca="1" si="84"/>
        <v/>
      </c>
      <c r="C732">
        <f>IF(K731=2,C731+1,IF(D731&lt;Parameter!$G$13,QtnSeed!C731,QtnSeed!C731+1))</f>
        <v>12</v>
      </c>
      <c r="D732">
        <f t="shared" si="78"/>
        <v>3</v>
      </c>
      <c r="E732">
        <f>IF(E731+1&lt;=Parameter!$G$13,E731+1,2)</f>
        <v>4</v>
      </c>
      <c r="I732">
        <f>IF(D732=Parameter!$G$13-1,1,0)</f>
        <v>0</v>
      </c>
      <c r="J732">
        <f>IF(E732=Parameter!$G$13,1,0)</f>
        <v>0</v>
      </c>
      <c r="K732">
        <f t="shared" si="79"/>
        <v>0</v>
      </c>
      <c r="N732">
        <f t="shared" si="80"/>
        <v>0</v>
      </c>
      <c r="O732">
        <f t="shared" si="81"/>
        <v>0</v>
      </c>
      <c r="P732">
        <f t="shared" si="82"/>
        <v>0</v>
      </c>
      <c r="Q732">
        <f>IF(C732&lt;=Parameter!$G$13,SUM(N732:P732),99)</f>
        <v>99</v>
      </c>
    </row>
    <row r="733" spans="1:17" x14ac:dyDescent="0.25">
      <c r="A733" t="str">
        <f t="shared" ca="1" si="83"/>
        <v/>
      </c>
      <c r="B733" t="str">
        <f t="shared" ca="1" si="84"/>
        <v/>
      </c>
      <c r="C733">
        <f>IF(K732=2,C732+1,IF(D732&lt;Parameter!$G$13,QtnSeed!C732,QtnSeed!C732+1))</f>
        <v>12</v>
      </c>
      <c r="D733">
        <f t="shared" si="78"/>
        <v>3</v>
      </c>
      <c r="E733">
        <f>IF(E732+1&lt;=Parameter!$G$13,E732+1,2)</f>
        <v>5</v>
      </c>
      <c r="I733">
        <f>IF(D733=Parameter!$G$13-1,1,0)</f>
        <v>0</v>
      </c>
      <c r="J733">
        <f>IF(E733=Parameter!$G$13,1,0)</f>
        <v>0</v>
      </c>
      <c r="K733">
        <f t="shared" si="79"/>
        <v>0</v>
      </c>
      <c r="N733">
        <f t="shared" si="80"/>
        <v>0</v>
      </c>
      <c r="O733">
        <f t="shared" si="81"/>
        <v>0</v>
      </c>
      <c r="P733">
        <f t="shared" si="82"/>
        <v>0</v>
      </c>
      <c r="Q733">
        <f>IF(C733&lt;=Parameter!$G$13,SUM(N733:P733),99)</f>
        <v>99</v>
      </c>
    </row>
    <row r="734" spans="1:17" x14ac:dyDescent="0.25">
      <c r="A734" t="str">
        <f t="shared" ca="1" si="83"/>
        <v/>
      </c>
      <c r="B734" t="str">
        <f t="shared" ca="1" si="84"/>
        <v/>
      </c>
      <c r="C734">
        <f>IF(K733=2,C733+1,IF(D733&lt;Parameter!$G$13,QtnSeed!C733,QtnSeed!C733+1))</f>
        <v>12</v>
      </c>
      <c r="D734">
        <f t="shared" si="78"/>
        <v>3</v>
      </c>
      <c r="E734">
        <f>IF(E733+1&lt;=Parameter!$G$13,E733+1,2)</f>
        <v>6</v>
      </c>
      <c r="I734">
        <f>IF(D734=Parameter!$G$13-1,1,0)</f>
        <v>0</v>
      </c>
      <c r="J734">
        <f>IF(E734=Parameter!$G$13,1,0)</f>
        <v>0</v>
      </c>
      <c r="K734">
        <f t="shared" si="79"/>
        <v>0</v>
      </c>
      <c r="N734">
        <f t="shared" si="80"/>
        <v>0</v>
      </c>
      <c r="O734">
        <f t="shared" si="81"/>
        <v>0</v>
      </c>
      <c r="P734">
        <f t="shared" si="82"/>
        <v>0</v>
      </c>
      <c r="Q734">
        <f>IF(C734&lt;=Parameter!$G$13,SUM(N734:P734),99)</f>
        <v>99</v>
      </c>
    </row>
    <row r="735" spans="1:17" x14ac:dyDescent="0.25">
      <c r="A735" t="str">
        <f t="shared" ca="1" si="83"/>
        <v/>
      </c>
      <c r="B735" t="str">
        <f t="shared" ca="1" si="84"/>
        <v/>
      </c>
      <c r="C735">
        <f>IF(K734=2,C734+1,IF(D734&lt;Parameter!$G$13,QtnSeed!C734,QtnSeed!C734+1))</f>
        <v>12</v>
      </c>
      <c r="D735">
        <f t="shared" si="78"/>
        <v>3</v>
      </c>
      <c r="E735">
        <f>IF(E734+1&lt;=Parameter!$G$13,E734+1,2)</f>
        <v>7</v>
      </c>
      <c r="I735">
        <f>IF(D735=Parameter!$G$13-1,1,0)</f>
        <v>0</v>
      </c>
      <c r="J735">
        <f>IF(E735=Parameter!$G$13,1,0)</f>
        <v>0</v>
      </c>
      <c r="K735">
        <f t="shared" si="79"/>
        <v>0</v>
      </c>
      <c r="N735">
        <f t="shared" si="80"/>
        <v>0</v>
      </c>
      <c r="O735">
        <f t="shared" si="81"/>
        <v>0</v>
      </c>
      <c r="P735">
        <f t="shared" si="82"/>
        <v>0</v>
      </c>
      <c r="Q735">
        <f>IF(C735&lt;=Parameter!$G$13,SUM(N735:P735),99)</f>
        <v>99</v>
      </c>
    </row>
    <row r="736" spans="1:17" x14ac:dyDescent="0.25">
      <c r="A736" t="str">
        <f t="shared" ca="1" si="83"/>
        <v/>
      </c>
      <c r="B736" t="str">
        <f t="shared" ca="1" si="84"/>
        <v/>
      </c>
      <c r="C736">
        <f>IF(K735=2,C735+1,IF(D735&lt;Parameter!$G$13,QtnSeed!C735,QtnSeed!C735+1))</f>
        <v>12</v>
      </c>
      <c r="D736">
        <f t="shared" si="78"/>
        <v>3</v>
      </c>
      <c r="E736">
        <f>IF(E735+1&lt;=Parameter!$G$13,E735+1,2)</f>
        <v>8</v>
      </c>
      <c r="I736">
        <f>IF(D736=Parameter!$G$13-1,1,0)</f>
        <v>0</v>
      </c>
      <c r="J736">
        <f>IF(E736=Parameter!$G$13,1,0)</f>
        <v>0</v>
      </c>
      <c r="K736">
        <f t="shared" si="79"/>
        <v>0</v>
      </c>
      <c r="N736">
        <f t="shared" si="80"/>
        <v>0</v>
      </c>
      <c r="O736">
        <f t="shared" si="81"/>
        <v>0</v>
      </c>
      <c r="P736">
        <f t="shared" si="82"/>
        <v>0</v>
      </c>
      <c r="Q736">
        <f>IF(C736&lt;=Parameter!$G$13,SUM(N736:P736),99)</f>
        <v>99</v>
      </c>
    </row>
    <row r="737" spans="1:17" x14ac:dyDescent="0.25">
      <c r="A737" t="str">
        <f t="shared" ca="1" si="83"/>
        <v/>
      </c>
      <c r="B737" t="str">
        <f t="shared" ca="1" si="84"/>
        <v/>
      </c>
      <c r="C737">
        <f>IF(K736=2,C736+1,IF(D736&lt;Parameter!$G$13,QtnSeed!C736,QtnSeed!C736+1))</f>
        <v>12</v>
      </c>
      <c r="D737">
        <f t="shared" si="78"/>
        <v>3</v>
      </c>
      <c r="E737">
        <f>IF(E736+1&lt;=Parameter!$G$13,E736+1,2)</f>
        <v>9</v>
      </c>
      <c r="I737">
        <f>IF(D737=Parameter!$G$13-1,1,0)</f>
        <v>0</v>
      </c>
      <c r="J737">
        <f>IF(E737=Parameter!$G$13,1,0)</f>
        <v>0</v>
      </c>
      <c r="K737">
        <f t="shared" si="79"/>
        <v>0</v>
      </c>
      <c r="N737">
        <f t="shared" si="80"/>
        <v>0</v>
      </c>
      <c r="O737">
        <f t="shared" si="81"/>
        <v>0</v>
      </c>
      <c r="P737">
        <f t="shared" si="82"/>
        <v>0</v>
      </c>
      <c r="Q737">
        <f>IF(C737&lt;=Parameter!$G$13,SUM(N737:P737),99)</f>
        <v>99</v>
      </c>
    </row>
    <row r="738" spans="1:17" x14ac:dyDescent="0.25">
      <c r="A738" t="str">
        <f t="shared" ca="1" si="83"/>
        <v/>
      </c>
      <c r="B738" t="str">
        <f t="shared" ca="1" si="84"/>
        <v/>
      </c>
      <c r="C738">
        <f>IF(K737=2,C737+1,IF(D737&lt;Parameter!$G$13,QtnSeed!C737,QtnSeed!C737+1))</f>
        <v>12</v>
      </c>
      <c r="D738">
        <f t="shared" si="78"/>
        <v>3</v>
      </c>
      <c r="E738">
        <f>IF(E737+1&lt;=Parameter!$G$13,E737+1,2)</f>
        <v>10</v>
      </c>
      <c r="I738">
        <f>IF(D738=Parameter!$G$13-1,1,0)</f>
        <v>0</v>
      </c>
      <c r="J738">
        <f>IF(E738=Parameter!$G$13,1,0)</f>
        <v>1</v>
      </c>
      <c r="K738">
        <f t="shared" si="79"/>
        <v>1</v>
      </c>
      <c r="N738">
        <f t="shared" si="80"/>
        <v>0</v>
      </c>
      <c r="O738">
        <f t="shared" si="81"/>
        <v>0</v>
      </c>
      <c r="P738">
        <f t="shared" si="82"/>
        <v>0</v>
      </c>
      <c r="Q738">
        <f>IF(C738&lt;=Parameter!$G$13,SUM(N738:P738),99)</f>
        <v>99</v>
      </c>
    </row>
    <row r="739" spans="1:17" x14ac:dyDescent="0.25">
      <c r="A739" t="str">
        <f t="shared" ca="1" si="83"/>
        <v/>
      </c>
      <c r="B739" t="str">
        <f t="shared" ca="1" si="84"/>
        <v/>
      </c>
      <c r="C739">
        <f>IF(K738=2,C738+1,IF(D738&lt;Parameter!$G$13,QtnSeed!C738,QtnSeed!C738+1))</f>
        <v>12</v>
      </c>
      <c r="D739">
        <f t="shared" ref="D739:D802" si="85">IF(K738=2,2,IF(J738=1,D738+1,D738))</f>
        <v>4</v>
      </c>
      <c r="E739">
        <f>IF(E738+1&lt;=Parameter!$G$13,E738+1,2)</f>
        <v>2</v>
      </c>
      <c r="I739">
        <f>IF(D739=Parameter!$G$13-1,1,0)</f>
        <v>0</v>
      </c>
      <c r="J739">
        <f>IF(E739=Parameter!$G$13,1,0)</f>
        <v>0</v>
      </c>
      <c r="K739">
        <f t="shared" ref="K739:K802" si="86">SUM(I739:J739)</f>
        <v>0</v>
      </c>
      <c r="N739">
        <f t="shared" si="80"/>
        <v>0</v>
      </c>
      <c r="O739">
        <f t="shared" si="81"/>
        <v>0</v>
      </c>
      <c r="P739">
        <f t="shared" si="82"/>
        <v>0</v>
      </c>
      <c r="Q739">
        <f>IF(C739&lt;=Parameter!$G$13,SUM(N739:P739),99)</f>
        <v>99</v>
      </c>
    </row>
    <row r="740" spans="1:17" x14ac:dyDescent="0.25">
      <c r="A740" t="str">
        <f t="shared" ca="1" si="83"/>
        <v/>
      </c>
      <c r="B740" t="str">
        <f t="shared" ca="1" si="84"/>
        <v/>
      </c>
      <c r="C740">
        <f>IF(K739=2,C739+1,IF(D739&lt;Parameter!$G$13,QtnSeed!C739,QtnSeed!C739+1))</f>
        <v>12</v>
      </c>
      <c r="D740">
        <f t="shared" si="85"/>
        <v>4</v>
      </c>
      <c r="E740">
        <f>IF(E739+1&lt;=Parameter!$G$13,E739+1,2)</f>
        <v>3</v>
      </c>
      <c r="I740">
        <f>IF(D740=Parameter!$G$13-1,1,0)</f>
        <v>0</v>
      </c>
      <c r="J740">
        <f>IF(E740=Parameter!$G$13,1,0)</f>
        <v>0</v>
      </c>
      <c r="K740">
        <f t="shared" si="86"/>
        <v>0</v>
      </c>
      <c r="N740">
        <f t="shared" si="80"/>
        <v>0</v>
      </c>
      <c r="O740">
        <f t="shared" si="81"/>
        <v>0</v>
      </c>
      <c r="P740">
        <f t="shared" si="82"/>
        <v>0</v>
      </c>
      <c r="Q740">
        <f>IF(C740&lt;=Parameter!$G$13,SUM(N740:P740),99)</f>
        <v>99</v>
      </c>
    </row>
    <row r="741" spans="1:17" x14ac:dyDescent="0.25">
      <c r="A741" t="str">
        <f t="shared" ca="1" si="83"/>
        <v/>
      </c>
      <c r="B741" t="str">
        <f t="shared" ca="1" si="84"/>
        <v/>
      </c>
      <c r="C741">
        <f>IF(K740=2,C740+1,IF(D740&lt;Parameter!$G$13,QtnSeed!C740,QtnSeed!C740+1))</f>
        <v>12</v>
      </c>
      <c r="D741">
        <f t="shared" si="85"/>
        <v>4</v>
      </c>
      <c r="E741">
        <f>IF(E740+1&lt;=Parameter!$G$13,E740+1,2)</f>
        <v>4</v>
      </c>
      <c r="I741">
        <f>IF(D741=Parameter!$G$13-1,1,0)</f>
        <v>0</v>
      </c>
      <c r="J741">
        <f>IF(E741=Parameter!$G$13,1,0)</f>
        <v>0</v>
      </c>
      <c r="K741">
        <f t="shared" si="86"/>
        <v>0</v>
      </c>
      <c r="N741">
        <f t="shared" si="80"/>
        <v>0</v>
      </c>
      <c r="O741">
        <f t="shared" si="81"/>
        <v>0</v>
      </c>
      <c r="P741">
        <f t="shared" si="82"/>
        <v>1</v>
      </c>
      <c r="Q741">
        <f>IF(C741&lt;=Parameter!$G$13,SUM(N741:P741),99)</f>
        <v>99</v>
      </c>
    </row>
    <row r="742" spans="1:17" x14ac:dyDescent="0.25">
      <c r="A742" t="str">
        <f t="shared" ca="1" si="83"/>
        <v/>
      </c>
      <c r="B742" t="str">
        <f t="shared" ca="1" si="84"/>
        <v/>
      </c>
      <c r="C742">
        <f>IF(K741=2,C741+1,IF(D741&lt;Parameter!$G$13,QtnSeed!C741,QtnSeed!C741+1))</f>
        <v>12</v>
      </c>
      <c r="D742">
        <f t="shared" si="85"/>
        <v>4</v>
      </c>
      <c r="E742">
        <f>IF(E741+1&lt;=Parameter!$G$13,E741+1,2)</f>
        <v>5</v>
      </c>
      <c r="I742">
        <f>IF(D742=Parameter!$G$13-1,1,0)</f>
        <v>0</v>
      </c>
      <c r="J742">
        <f>IF(E742=Parameter!$G$13,1,0)</f>
        <v>0</v>
      </c>
      <c r="K742">
        <f t="shared" si="86"/>
        <v>0</v>
      </c>
      <c r="N742">
        <f t="shared" si="80"/>
        <v>0</v>
      </c>
      <c r="O742">
        <f t="shared" si="81"/>
        <v>0</v>
      </c>
      <c r="P742">
        <f t="shared" si="82"/>
        <v>0</v>
      </c>
      <c r="Q742">
        <f>IF(C742&lt;=Parameter!$G$13,SUM(N742:P742),99)</f>
        <v>99</v>
      </c>
    </row>
    <row r="743" spans="1:17" x14ac:dyDescent="0.25">
      <c r="A743" t="str">
        <f t="shared" ca="1" si="83"/>
        <v/>
      </c>
      <c r="B743" t="str">
        <f t="shared" ca="1" si="84"/>
        <v/>
      </c>
      <c r="C743">
        <f>IF(K742=2,C742+1,IF(D742&lt;Parameter!$G$13,QtnSeed!C742,QtnSeed!C742+1))</f>
        <v>12</v>
      </c>
      <c r="D743">
        <f t="shared" si="85"/>
        <v>4</v>
      </c>
      <c r="E743">
        <f>IF(E742+1&lt;=Parameter!$G$13,E742+1,2)</f>
        <v>6</v>
      </c>
      <c r="I743">
        <f>IF(D743=Parameter!$G$13-1,1,0)</f>
        <v>0</v>
      </c>
      <c r="J743">
        <f>IF(E743=Parameter!$G$13,1,0)</f>
        <v>0</v>
      </c>
      <c r="K743">
        <f t="shared" si="86"/>
        <v>0</v>
      </c>
      <c r="N743">
        <f t="shared" si="80"/>
        <v>0</v>
      </c>
      <c r="O743">
        <f t="shared" si="81"/>
        <v>0</v>
      </c>
      <c r="P743">
        <f t="shared" si="82"/>
        <v>0</v>
      </c>
      <c r="Q743">
        <f>IF(C743&lt;=Parameter!$G$13,SUM(N743:P743),99)</f>
        <v>99</v>
      </c>
    </row>
    <row r="744" spans="1:17" x14ac:dyDescent="0.25">
      <c r="A744" t="str">
        <f t="shared" ca="1" si="83"/>
        <v/>
      </c>
      <c r="B744" t="str">
        <f t="shared" ca="1" si="84"/>
        <v/>
      </c>
      <c r="C744">
        <f>IF(K743=2,C743+1,IF(D743&lt;Parameter!$G$13,QtnSeed!C743,QtnSeed!C743+1))</f>
        <v>12</v>
      </c>
      <c r="D744">
        <f t="shared" si="85"/>
        <v>4</v>
      </c>
      <c r="E744">
        <f>IF(E743+1&lt;=Parameter!$G$13,E743+1,2)</f>
        <v>7</v>
      </c>
      <c r="I744">
        <f>IF(D744=Parameter!$G$13-1,1,0)</f>
        <v>0</v>
      </c>
      <c r="J744">
        <f>IF(E744=Parameter!$G$13,1,0)</f>
        <v>0</v>
      </c>
      <c r="K744">
        <f t="shared" si="86"/>
        <v>0</v>
      </c>
      <c r="N744">
        <f t="shared" si="80"/>
        <v>0</v>
      </c>
      <c r="O744">
        <f t="shared" si="81"/>
        <v>0</v>
      </c>
      <c r="P744">
        <f t="shared" si="82"/>
        <v>0</v>
      </c>
      <c r="Q744">
        <f>IF(C744&lt;=Parameter!$G$13,SUM(N744:P744),99)</f>
        <v>99</v>
      </c>
    </row>
    <row r="745" spans="1:17" x14ac:dyDescent="0.25">
      <c r="A745" t="str">
        <f t="shared" ca="1" si="83"/>
        <v/>
      </c>
      <c r="B745" t="str">
        <f t="shared" ca="1" si="84"/>
        <v/>
      </c>
      <c r="C745">
        <f>IF(K744=2,C744+1,IF(D744&lt;Parameter!$G$13,QtnSeed!C744,QtnSeed!C744+1))</f>
        <v>12</v>
      </c>
      <c r="D745">
        <f t="shared" si="85"/>
        <v>4</v>
      </c>
      <c r="E745">
        <f>IF(E744+1&lt;=Parameter!$G$13,E744+1,2)</f>
        <v>8</v>
      </c>
      <c r="I745">
        <f>IF(D745=Parameter!$G$13-1,1,0)</f>
        <v>0</v>
      </c>
      <c r="J745">
        <f>IF(E745=Parameter!$G$13,1,0)</f>
        <v>0</v>
      </c>
      <c r="K745">
        <f t="shared" si="86"/>
        <v>0</v>
      </c>
      <c r="N745">
        <f t="shared" si="80"/>
        <v>0</v>
      </c>
      <c r="O745">
        <f t="shared" si="81"/>
        <v>0</v>
      </c>
      <c r="P745">
        <f t="shared" si="82"/>
        <v>0</v>
      </c>
      <c r="Q745">
        <f>IF(C745&lt;=Parameter!$G$13,SUM(N745:P745),99)</f>
        <v>99</v>
      </c>
    </row>
    <row r="746" spans="1:17" x14ac:dyDescent="0.25">
      <c r="A746" t="str">
        <f t="shared" ca="1" si="83"/>
        <v/>
      </c>
      <c r="B746" t="str">
        <f t="shared" ca="1" si="84"/>
        <v/>
      </c>
      <c r="C746">
        <f>IF(K745=2,C745+1,IF(D745&lt;Parameter!$G$13,QtnSeed!C745,QtnSeed!C745+1))</f>
        <v>12</v>
      </c>
      <c r="D746">
        <f t="shared" si="85"/>
        <v>4</v>
      </c>
      <c r="E746">
        <f>IF(E745+1&lt;=Parameter!$G$13,E745+1,2)</f>
        <v>9</v>
      </c>
      <c r="I746">
        <f>IF(D746=Parameter!$G$13-1,1,0)</f>
        <v>0</v>
      </c>
      <c r="J746">
        <f>IF(E746=Parameter!$G$13,1,0)</f>
        <v>0</v>
      </c>
      <c r="K746">
        <f t="shared" si="86"/>
        <v>0</v>
      </c>
      <c r="N746">
        <f t="shared" si="80"/>
        <v>0</v>
      </c>
      <c r="O746">
        <f t="shared" si="81"/>
        <v>0</v>
      </c>
      <c r="P746">
        <f t="shared" si="82"/>
        <v>0</v>
      </c>
      <c r="Q746">
        <f>IF(C746&lt;=Parameter!$G$13,SUM(N746:P746),99)</f>
        <v>99</v>
      </c>
    </row>
    <row r="747" spans="1:17" x14ac:dyDescent="0.25">
      <c r="A747" t="str">
        <f t="shared" ca="1" si="83"/>
        <v/>
      </c>
      <c r="B747" t="str">
        <f t="shared" ca="1" si="84"/>
        <v/>
      </c>
      <c r="C747">
        <f>IF(K746=2,C746+1,IF(D746&lt;Parameter!$G$13,QtnSeed!C746,QtnSeed!C746+1))</f>
        <v>12</v>
      </c>
      <c r="D747">
        <f t="shared" si="85"/>
        <v>4</v>
      </c>
      <c r="E747">
        <f>IF(E746+1&lt;=Parameter!$G$13,E746+1,2)</f>
        <v>10</v>
      </c>
      <c r="I747">
        <f>IF(D747=Parameter!$G$13-1,1,0)</f>
        <v>0</v>
      </c>
      <c r="J747">
        <f>IF(E747=Parameter!$G$13,1,0)</f>
        <v>1</v>
      </c>
      <c r="K747">
        <f t="shared" si="86"/>
        <v>1</v>
      </c>
      <c r="N747">
        <f t="shared" si="80"/>
        <v>0</v>
      </c>
      <c r="O747">
        <f t="shared" si="81"/>
        <v>0</v>
      </c>
      <c r="P747">
        <f t="shared" si="82"/>
        <v>0</v>
      </c>
      <c r="Q747">
        <f>IF(C747&lt;=Parameter!$G$13,SUM(N747:P747),99)</f>
        <v>99</v>
      </c>
    </row>
    <row r="748" spans="1:17" x14ac:dyDescent="0.25">
      <c r="A748" t="str">
        <f t="shared" ca="1" si="83"/>
        <v/>
      </c>
      <c r="B748" t="str">
        <f t="shared" ca="1" si="84"/>
        <v/>
      </c>
      <c r="C748">
        <f>IF(K747=2,C747+1,IF(D747&lt;Parameter!$G$13,QtnSeed!C747,QtnSeed!C747+1))</f>
        <v>12</v>
      </c>
      <c r="D748">
        <f t="shared" si="85"/>
        <v>5</v>
      </c>
      <c r="E748">
        <f>IF(E747+1&lt;=Parameter!$G$13,E747+1,2)</f>
        <v>2</v>
      </c>
      <c r="I748">
        <f>IF(D748=Parameter!$G$13-1,1,0)</f>
        <v>0</v>
      </c>
      <c r="J748">
        <f>IF(E748=Parameter!$G$13,1,0)</f>
        <v>0</v>
      </c>
      <c r="K748">
        <f t="shared" si="86"/>
        <v>0</v>
      </c>
      <c r="N748">
        <f t="shared" si="80"/>
        <v>0</v>
      </c>
      <c r="O748">
        <f t="shared" si="81"/>
        <v>0</v>
      </c>
      <c r="P748">
        <f t="shared" si="82"/>
        <v>0</v>
      </c>
      <c r="Q748">
        <f>IF(C748&lt;=Parameter!$G$13,SUM(N748:P748),99)</f>
        <v>99</v>
      </c>
    </row>
    <row r="749" spans="1:17" x14ac:dyDescent="0.25">
      <c r="A749" t="str">
        <f t="shared" ca="1" si="83"/>
        <v/>
      </c>
      <c r="B749" t="str">
        <f t="shared" ca="1" si="84"/>
        <v/>
      </c>
      <c r="C749">
        <f>IF(K748=2,C748+1,IF(D748&lt;Parameter!$G$13,QtnSeed!C748,QtnSeed!C748+1))</f>
        <v>12</v>
      </c>
      <c r="D749">
        <f t="shared" si="85"/>
        <v>5</v>
      </c>
      <c r="E749">
        <f>IF(E748+1&lt;=Parameter!$G$13,E748+1,2)</f>
        <v>3</v>
      </c>
      <c r="I749">
        <f>IF(D749=Parameter!$G$13-1,1,0)</f>
        <v>0</v>
      </c>
      <c r="J749">
        <f>IF(E749=Parameter!$G$13,1,0)</f>
        <v>0</v>
      </c>
      <c r="K749">
        <f t="shared" si="86"/>
        <v>0</v>
      </c>
      <c r="N749">
        <f t="shared" si="80"/>
        <v>0</v>
      </c>
      <c r="O749">
        <f t="shared" si="81"/>
        <v>0</v>
      </c>
      <c r="P749">
        <f t="shared" si="82"/>
        <v>0</v>
      </c>
      <c r="Q749">
        <f>IF(C749&lt;=Parameter!$G$13,SUM(N749:P749),99)</f>
        <v>99</v>
      </c>
    </row>
    <row r="750" spans="1:17" x14ac:dyDescent="0.25">
      <c r="A750" t="str">
        <f t="shared" ca="1" si="83"/>
        <v/>
      </c>
      <c r="B750" t="str">
        <f t="shared" ca="1" si="84"/>
        <v/>
      </c>
      <c r="C750">
        <f>IF(K749=2,C749+1,IF(D749&lt;Parameter!$G$13,QtnSeed!C749,QtnSeed!C749+1))</f>
        <v>12</v>
      </c>
      <c r="D750">
        <f t="shared" si="85"/>
        <v>5</v>
      </c>
      <c r="E750">
        <f>IF(E749+1&lt;=Parameter!$G$13,E749+1,2)</f>
        <v>4</v>
      </c>
      <c r="I750">
        <f>IF(D750=Parameter!$G$13-1,1,0)</f>
        <v>0</v>
      </c>
      <c r="J750">
        <f>IF(E750=Parameter!$G$13,1,0)</f>
        <v>0</v>
      </c>
      <c r="K750">
        <f t="shared" si="86"/>
        <v>0</v>
      </c>
      <c r="N750">
        <f t="shared" ref="N750:N813" si="87">IF(C750=D750,1,0)</f>
        <v>0</v>
      </c>
      <c r="O750">
        <f t="shared" ref="O750:O813" si="88">IF(C750=E750,1,0)</f>
        <v>0</v>
      </c>
      <c r="P750">
        <f t="shared" ref="P750:P813" si="89">IF(D750=E750,1,0)</f>
        <v>0</v>
      </c>
      <c r="Q750">
        <f>IF(C750&lt;=Parameter!$G$13,SUM(N750:P750),99)</f>
        <v>99</v>
      </c>
    </row>
    <row r="751" spans="1:17" x14ac:dyDescent="0.25">
      <c r="A751" t="str">
        <f t="shared" ca="1" si="83"/>
        <v/>
      </c>
      <c r="B751" t="str">
        <f t="shared" ca="1" si="84"/>
        <v/>
      </c>
      <c r="C751">
        <f>IF(K750=2,C750+1,IF(D750&lt;Parameter!$G$13,QtnSeed!C750,QtnSeed!C750+1))</f>
        <v>12</v>
      </c>
      <c r="D751">
        <f t="shared" si="85"/>
        <v>5</v>
      </c>
      <c r="E751">
        <f>IF(E750+1&lt;=Parameter!$G$13,E750+1,2)</f>
        <v>5</v>
      </c>
      <c r="I751">
        <f>IF(D751=Parameter!$G$13-1,1,0)</f>
        <v>0</v>
      </c>
      <c r="J751">
        <f>IF(E751=Parameter!$G$13,1,0)</f>
        <v>0</v>
      </c>
      <c r="K751">
        <f t="shared" si="86"/>
        <v>0</v>
      </c>
      <c r="N751">
        <f t="shared" si="87"/>
        <v>0</v>
      </c>
      <c r="O751">
        <f t="shared" si="88"/>
        <v>0</v>
      </c>
      <c r="P751">
        <f t="shared" si="89"/>
        <v>1</v>
      </c>
      <c r="Q751">
        <f>IF(C751&lt;=Parameter!$G$13,SUM(N751:P751),99)</f>
        <v>99</v>
      </c>
    </row>
    <row r="752" spans="1:17" x14ac:dyDescent="0.25">
      <c r="A752" t="str">
        <f t="shared" ca="1" si="83"/>
        <v/>
      </c>
      <c r="B752" t="str">
        <f t="shared" ca="1" si="84"/>
        <v/>
      </c>
      <c r="C752">
        <f>IF(K751=2,C751+1,IF(D751&lt;Parameter!$G$13,QtnSeed!C751,QtnSeed!C751+1))</f>
        <v>12</v>
      </c>
      <c r="D752">
        <f t="shared" si="85"/>
        <v>5</v>
      </c>
      <c r="E752">
        <f>IF(E751+1&lt;=Parameter!$G$13,E751+1,2)</f>
        <v>6</v>
      </c>
      <c r="I752">
        <f>IF(D752=Parameter!$G$13-1,1,0)</f>
        <v>0</v>
      </c>
      <c r="J752">
        <f>IF(E752=Parameter!$G$13,1,0)</f>
        <v>0</v>
      </c>
      <c r="K752">
        <f t="shared" si="86"/>
        <v>0</v>
      </c>
      <c r="N752">
        <f t="shared" si="87"/>
        <v>0</v>
      </c>
      <c r="O752">
        <f t="shared" si="88"/>
        <v>0</v>
      </c>
      <c r="P752">
        <f t="shared" si="89"/>
        <v>0</v>
      </c>
      <c r="Q752">
        <f>IF(C752&lt;=Parameter!$G$13,SUM(N752:P752),99)</f>
        <v>99</v>
      </c>
    </row>
    <row r="753" spans="1:17" x14ac:dyDescent="0.25">
      <c r="A753" t="str">
        <f t="shared" ca="1" si="83"/>
        <v/>
      </c>
      <c r="B753" t="str">
        <f t="shared" ca="1" si="84"/>
        <v/>
      </c>
      <c r="C753">
        <f>IF(K752=2,C752+1,IF(D752&lt;Parameter!$G$13,QtnSeed!C752,QtnSeed!C752+1))</f>
        <v>12</v>
      </c>
      <c r="D753">
        <f t="shared" si="85"/>
        <v>5</v>
      </c>
      <c r="E753">
        <f>IF(E752+1&lt;=Parameter!$G$13,E752+1,2)</f>
        <v>7</v>
      </c>
      <c r="I753">
        <f>IF(D753=Parameter!$G$13-1,1,0)</f>
        <v>0</v>
      </c>
      <c r="J753">
        <f>IF(E753=Parameter!$G$13,1,0)</f>
        <v>0</v>
      </c>
      <c r="K753">
        <f t="shared" si="86"/>
        <v>0</v>
      </c>
      <c r="N753">
        <f t="shared" si="87"/>
        <v>0</v>
      </c>
      <c r="O753">
        <f t="shared" si="88"/>
        <v>0</v>
      </c>
      <c r="P753">
        <f t="shared" si="89"/>
        <v>0</v>
      </c>
      <c r="Q753">
        <f>IF(C753&lt;=Parameter!$G$13,SUM(N753:P753),99)</f>
        <v>99</v>
      </c>
    </row>
    <row r="754" spans="1:17" x14ac:dyDescent="0.25">
      <c r="A754" t="str">
        <f t="shared" ca="1" si="83"/>
        <v/>
      </c>
      <c r="B754" t="str">
        <f t="shared" ca="1" si="84"/>
        <v/>
      </c>
      <c r="C754">
        <f>IF(K753=2,C753+1,IF(D753&lt;Parameter!$G$13,QtnSeed!C753,QtnSeed!C753+1))</f>
        <v>12</v>
      </c>
      <c r="D754">
        <f t="shared" si="85"/>
        <v>5</v>
      </c>
      <c r="E754">
        <f>IF(E753+1&lt;=Parameter!$G$13,E753+1,2)</f>
        <v>8</v>
      </c>
      <c r="I754">
        <f>IF(D754=Parameter!$G$13-1,1,0)</f>
        <v>0</v>
      </c>
      <c r="J754">
        <f>IF(E754=Parameter!$G$13,1,0)</f>
        <v>0</v>
      </c>
      <c r="K754">
        <f t="shared" si="86"/>
        <v>0</v>
      </c>
      <c r="N754">
        <f t="shared" si="87"/>
        <v>0</v>
      </c>
      <c r="O754">
        <f t="shared" si="88"/>
        <v>0</v>
      </c>
      <c r="P754">
        <f t="shared" si="89"/>
        <v>0</v>
      </c>
      <c r="Q754">
        <f>IF(C754&lt;=Parameter!$G$13,SUM(N754:P754),99)</f>
        <v>99</v>
      </c>
    </row>
    <row r="755" spans="1:17" x14ac:dyDescent="0.25">
      <c r="A755" t="str">
        <f t="shared" ca="1" si="83"/>
        <v/>
      </c>
      <c r="B755" t="str">
        <f t="shared" ca="1" si="84"/>
        <v/>
      </c>
      <c r="C755">
        <f>IF(K754=2,C754+1,IF(D754&lt;Parameter!$G$13,QtnSeed!C754,QtnSeed!C754+1))</f>
        <v>12</v>
      </c>
      <c r="D755">
        <f t="shared" si="85"/>
        <v>5</v>
      </c>
      <c r="E755">
        <f>IF(E754+1&lt;=Parameter!$G$13,E754+1,2)</f>
        <v>9</v>
      </c>
      <c r="I755">
        <f>IF(D755=Parameter!$G$13-1,1,0)</f>
        <v>0</v>
      </c>
      <c r="J755">
        <f>IF(E755=Parameter!$G$13,1,0)</f>
        <v>0</v>
      </c>
      <c r="K755">
        <f t="shared" si="86"/>
        <v>0</v>
      </c>
      <c r="N755">
        <f t="shared" si="87"/>
        <v>0</v>
      </c>
      <c r="O755">
        <f t="shared" si="88"/>
        <v>0</v>
      </c>
      <c r="P755">
        <f t="shared" si="89"/>
        <v>0</v>
      </c>
      <c r="Q755">
        <f>IF(C755&lt;=Parameter!$G$13,SUM(N755:P755),99)</f>
        <v>99</v>
      </c>
    </row>
    <row r="756" spans="1:17" x14ac:dyDescent="0.25">
      <c r="A756" t="str">
        <f t="shared" ca="1" si="83"/>
        <v/>
      </c>
      <c r="B756" t="str">
        <f t="shared" ca="1" si="84"/>
        <v/>
      </c>
      <c r="C756">
        <f>IF(K755=2,C755+1,IF(D755&lt;Parameter!$G$13,QtnSeed!C755,QtnSeed!C755+1))</f>
        <v>12</v>
      </c>
      <c r="D756">
        <f t="shared" si="85"/>
        <v>5</v>
      </c>
      <c r="E756">
        <f>IF(E755+1&lt;=Parameter!$G$13,E755+1,2)</f>
        <v>10</v>
      </c>
      <c r="I756">
        <f>IF(D756=Parameter!$G$13-1,1,0)</f>
        <v>0</v>
      </c>
      <c r="J756">
        <f>IF(E756=Parameter!$G$13,1,0)</f>
        <v>1</v>
      </c>
      <c r="K756">
        <f t="shared" si="86"/>
        <v>1</v>
      </c>
      <c r="N756">
        <f t="shared" si="87"/>
        <v>0</v>
      </c>
      <c r="O756">
        <f t="shared" si="88"/>
        <v>0</v>
      </c>
      <c r="P756">
        <f t="shared" si="89"/>
        <v>0</v>
      </c>
      <c r="Q756">
        <f>IF(C756&lt;=Parameter!$G$13,SUM(N756:P756),99)</f>
        <v>99</v>
      </c>
    </row>
    <row r="757" spans="1:17" x14ac:dyDescent="0.25">
      <c r="A757" t="str">
        <f t="shared" ca="1" si="83"/>
        <v/>
      </c>
      <c r="B757" t="str">
        <f t="shared" ca="1" si="84"/>
        <v/>
      </c>
      <c r="C757">
        <f>IF(K756=2,C756+1,IF(D756&lt;Parameter!$G$13,QtnSeed!C756,QtnSeed!C756+1))</f>
        <v>12</v>
      </c>
      <c r="D757">
        <f t="shared" si="85"/>
        <v>6</v>
      </c>
      <c r="E757">
        <f>IF(E756+1&lt;=Parameter!$G$13,E756+1,2)</f>
        <v>2</v>
      </c>
      <c r="I757">
        <f>IF(D757=Parameter!$G$13-1,1,0)</f>
        <v>0</v>
      </c>
      <c r="J757">
        <f>IF(E757=Parameter!$G$13,1,0)</f>
        <v>0</v>
      </c>
      <c r="K757">
        <f t="shared" si="86"/>
        <v>0</v>
      </c>
      <c r="N757">
        <f t="shared" si="87"/>
        <v>0</v>
      </c>
      <c r="O757">
        <f t="shared" si="88"/>
        <v>0</v>
      </c>
      <c r="P757">
        <f t="shared" si="89"/>
        <v>0</v>
      </c>
      <c r="Q757">
        <f>IF(C757&lt;=Parameter!$G$13,SUM(N757:P757),99)</f>
        <v>99</v>
      </c>
    </row>
    <row r="758" spans="1:17" x14ac:dyDescent="0.25">
      <c r="A758" t="str">
        <f t="shared" ca="1" si="83"/>
        <v/>
      </c>
      <c r="B758" t="str">
        <f t="shared" ca="1" si="84"/>
        <v/>
      </c>
      <c r="C758">
        <f>IF(K757=2,C757+1,IF(D757&lt;Parameter!$G$13,QtnSeed!C757,QtnSeed!C757+1))</f>
        <v>12</v>
      </c>
      <c r="D758">
        <f t="shared" si="85"/>
        <v>6</v>
      </c>
      <c r="E758">
        <f>IF(E757+1&lt;=Parameter!$G$13,E757+1,2)</f>
        <v>3</v>
      </c>
      <c r="I758">
        <f>IF(D758=Parameter!$G$13-1,1,0)</f>
        <v>0</v>
      </c>
      <c r="J758">
        <f>IF(E758=Parameter!$G$13,1,0)</f>
        <v>0</v>
      </c>
      <c r="K758">
        <f t="shared" si="86"/>
        <v>0</v>
      </c>
      <c r="N758">
        <f t="shared" si="87"/>
        <v>0</v>
      </c>
      <c r="O758">
        <f t="shared" si="88"/>
        <v>0</v>
      </c>
      <c r="P758">
        <f t="shared" si="89"/>
        <v>0</v>
      </c>
      <c r="Q758">
        <f>IF(C758&lt;=Parameter!$G$13,SUM(N758:P758),99)</f>
        <v>99</v>
      </c>
    </row>
    <row r="759" spans="1:17" x14ac:dyDescent="0.25">
      <c r="A759" t="str">
        <f t="shared" ca="1" si="83"/>
        <v/>
      </c>
      <c r="B759" t="str">
        <f t="shared" ca="1" si="84"/>
        <v/>
      </c>
      <c r="C759">
        <f>IF(K758=2,C758+1,IF(D758&lt;Parameter!$G$13,QtnSeed!C758,QtnSeed!C758+1))</f>
        <v>12</v>
      </c>
      <c r="D759">
        <f t="shared" si="85"/>
        <v>6</v>
      </c>
      <c r="E759">
        <f>IF(E758+1&lt;=Parameter!$G$13,E758+1,2)</f>
        <v>4</v>
      </c>
      <c r="I759">
        <f>IF(D759=Parameter!$G$13-1,1,0)</f>
        <v>0</v>
      </c>
      <c r="J759">
        <f>IF(E759=Parameter!$G$13,1,0)</f>
        <v>0</v>
      </c>
      <c r="K759">
        <f t="shared" si="86"/>
        <v>0</v>
      </c>
      <c r="N759">
        <f t="shared" si="87"/>
        <v>0</v>
      </c>
      <c r="O759">
        <f t="shared" si="88"/>
        <v>0</v>
      </c>
      <c r="P759">
        <f t="shared" si="89"/>
        <v>0</v>
      </c>
      <c r="Q759">
        <f>IF(C759&lt;=Parameter!$G$13,SUM(N759:P759),99)</f>
        <v>99</v>
      </c>
    </row>
    <row r="760" spans="1:17" x14ac:dyDescent="0.25">
      <c r="A760" t="str">
        <f t="shared" ca="1" si="83"/>
        <v/>
      </c>
      <c r="B760" t="str">
        <f t="shared" ca="1" si="84"/>
        <v/>
      </c>
      <c r="C760">
        <f>IF(K759=2,C759+1,IF(D759&lt;Parameter!$G$13,QtnSeed!C759,QtnSeed!C759+1))</f>
        <v>12</v>
      </c>
      <c r="D760">
        <f t="shared" si="85"/>
        <v>6</v>
      </c>
      <c r="E760">
        <f>IF(E759+1&lt;=Parameter!$G$13,E759+1,2)</f>
        <v>5</v>
      </c>
      <c r="I760">
        <f>IF(D760=Parameter!$G$13-1,1,0)</f>
        <v>0</v>
      </c>
      <c r="J760">
        <f>IF(E760=Parameter!$G$13,1,0)</f>
        <v>0</v>
      </c>
      <c r="K760">
        <f t="shared" si="86"/>
        <v>0</v>
      </c>
      <c r="N760">
        <f t="shared" si="87"/>
        <v>0</v>
      </c>
      <c r="O760">
        <f t="shared" si="88"/>
        <v>0</v>
      </c>
      <c r="P760">
        <f t="shared" si="89"/>
        <v>0</v>
      </c>
      <c r="Q760">
        <f>IF(C760&lt;=Parameter!$G$13,SUM(N760:P760),99)</f>
        <v>99</v>
      </c>
    </row>
    <row r="761" spans="1:17" x14ac:dyDescent="0.25">
      <c r="A761" t="str">
        <f t="shared" ca="1" si="83"/>
        <v/>
      </c>
      <c r="B761" t="str">
        <f t="shared" ca="1" si="84"/>
        <v/>
      </c>
      <c r="C761">
        <f>IF(K760=2,C760+1,IF(D760&lt;Parameter!$G$13,QtnSeed!C760,QtnSeed!C760+1))</f>
        <v>12</v>
      </c>
      <c r="D761">
        <f t="shared" si="85"/>
        <v>6</v>
      </c>
      <c r="E761">
        <f>IF(E760+1&lt;=Parameter!$G$13,E760+1,2)</f>
        <v>6</v>
      </c>
      <c r="I761">
        <f>IF(D761=Parameter!$G$13-1,1,0)</f>
        <v>0</v>
      </c>
      <c r="J761">
        <f>IF(E761=Parameter!$G$13,1,0)</f>
        <v>0</v>
      </c>
      <c r="K761">
        <f t="shared" si="86"/>
        <v>0</v>
      </c>
      <c r="N761">
        <f t="shared" si="87"/>
        <v>0</v>
      </c>
      <c r="O761">
        <f t="shared" si="88"/>
        <v>0</v>
      </c>
      <c r="P761">
        <f t="shared" si="89"/>
        <v>1</v>
      </c>
      <c r="Q761">
        <f>IF(C761&lt;=Parameter!$G$13,SUM(N761:P761),99)</f>
        <v>99</v>
      </c>
    </row>
    <row r="762" spans="1:17" x14ac:dyDescent="0.25">
      <c r="A762" t="str">
        <f t="shared" ca="1" si="83"/>
        <v/>
      </c>
      <c r="B762" t="str">
        <f t="shared" ca="1" si="84"/>
        <v/>
      </c>
      <c r="C762">
        <f>IF(K761=2,C761+1,IF(D761&lt;Parameter!$G$13,QtnSeed!C761,QtnSeed!C761+1))</f>
        <v>12</v>
      </c>
      <c r="D762">
        <f t="shared" si="85"/>
        <v>6</v>
      </c>
      <c r="E762">
        <f>IF(E761+1&lt;=Parameter!$G$13,E761+1,2)</f>
        <v>7</v>
      </c>
      <c r="I762">
        <f>IF(D762=Parameter!$G$13-1,1,0)</f>
        <v>0</v>
      </c>
      <c r="J762">
        <f>IF(E762=Parameter!$G$13,1,0)</f>
        <v>0</v>
      </c>
      <c r="K762">
        <f t="shared" si="86"/>
        <v>0</v>
      </c>
      <c r="N762">
        <f t="shared" si="87"/>
        <v>0</v>
      </c>
      <c r="O762">
        <f t="shared" si="88"/>
        <v>0</v>
      </c>
      <c r="P762">
        <f t="shared" si="89"/>
        <v>0</v>
      </c>
      <c r="Q762">
        <f>IF(C762&lt;=Parameter!$G$13,SUM(N762:P762),99)</f>
        <v>99</v>
      </c>
    </row>
    <row r="763" spans="1:17" x14ac:dyDescent="0.25">
      <c r="A763" t="str">
        <f t="shared" ca="1" si="83"/>
        <v/>
      </c>
      <c r="B763" t="str">
        <f t="shared" ca="1" si="84"/>
        <v/>
      </c>
      <c r="C763">
        <f>IF(K762=2,C762+1,IF(D762&lt;Parameter!$G$13,QtnSeed!C762,QtnSeed!C762+1))</f>
        <v>12</v>
      </c>
      <c r="D763">
        <f t="shared" si="85"/>
        <v>6</v>
      </c>
      <c r="E763">
        <f>IF(E762+1&lt;=Parameter!$G$13,E762+1,2)</f>
        <v>8</v>
      </c>
      <c r="I763">
        <f>IF(D763=Parameter!$G$13-1,1,0)</f>
        <v>0</v>
      </c>
      <c r="J763">
        <f>IF(E763=Parameter!$G$13,1,0)</f>
        <v>0</v>
      </c>
      <c r="K763">
        <f t="shared" si="86"/>
        <v>0</v>
      </c>
      <c r="N763">
        <f t="shared" si="87"/>
        <v>0</v>
      </c>
      <c r="O763">
        <f t="shared" si="88"/>
        <v>0</v>
      </c>
      <c r="P763">
        <f t="shared" si="89"/>
        <v>0</v>
      </c>
      <c r="Q763">
        <f>IF(C763&lt;=Parameter!$G$13,SUM(N763:P763),99)</f>
        <v>99</v>
      </c>
    </row>
    <row r="764" spans="1:17" x14ac:dyDescent="0.25">
      <c r="A764" t="str">
        <f t="shared" ca="1" si="83"/>
        <v/>
      </c>
      <c r="B764" t="str">
        <f t="shared" ca="1" si="84"/>
        <v/>
      </c>
      <c r="C764">
        <f>IF(K763=2,C763+1,IF(D763&lt;Parameter!$G$13,QtnSeed!C763,QtnSeed!C763+1))</f>
        <v>12</v>
      </c>
      <c r="D764">
        <f t="shared" si="85"/>
        <v>6</v>
      </c>
      <c r="E764">
        <f>IF(E763+1&lt;=Parameter!$G$13,E763+1,2)</f>
        <v>9</v>
      </c>
      <c r="I764">
        <f>IF(D764=Parameter!$G$13-1,1,0)</f>
        <v>0</v>
      </c>
      <c r="J764">
        <f>IF(E764=Parameter!$G$13,1,0)</f>
        <v>0</v>
      </c>
      <c r="K764">
        <f t="shared" si="86"/>
        <v>0</v>
      </c>
      <c r="N764">
        <f t="shared" si="87"/>
        <v>0</v>
      </c>
      <c r="O764">
        <f t="shared" si="88"/>
        <v>0</v>
      </c>
      <c r="P764">
        <f t="shared" si="89"/>
        <v>0</v>
      </c>
      <c r="Q764">
        <f>IF(C764&lt;=Parameter!$G$13,SUM(N764:P764),99)</f>
        <v>99</v>
      </c>
    </row>
    <row r="765" spans="1:17" x14ac:dyDescent="0.25">
      <c r="A765" t="str">
        <f t="shared" ca="1" si="83"/>
        <v/>
      </c>
      <c r="B765" t="str">
        <f t="shared" ca="1" si="84"/>
        <v/>
      </c>
      <c r="C765">
        <f>IF(K764=2,C764+1,IF(D764&lt;Parameter!$G$13,QtnSeed!C764,QtnSeed!C764+1))</f>
        <v>12</v>
      </c>
      <c r="D765">
        <f t="shared" si="85"/>
        <v>6</v>
      </c>
      <c r="E765">
        <f>IF(E764+1&lt;=Parameter!$G$13,E764+1,2)</f>
        <v>10</v>
      </c>
      <c r="I765">
        <f>IF(D765=Parameter!$G$13-1,1,0)</f>
        <v>0</v>
      </c>
      <c r="J765">
        <f>IF(E765=Parameter!$G$13,1,0)</f>
        <v>1</v>
      </c>
      <c r="K765">
        <f t="shared" si="86"/>
        <v>1</v>
      </c>
      <c r="N765">
        <f t="shared" si="87"/>
        <v>0</v>
      </c>
      <c r="O765">
        <f t="shared" si="88"/>
        <v>0</v>
      </c>
      <c r="P765">
        <f t="shared" si="89"/>
        <v>0</v>
      </c>
      <c r="Q765">
        <f>IF(C765&lt;=Parameter!$G$13,SUM(N765:P765),99)</f>
        <v>99</v>
      </c>
    </row>
    <row r="766" spans="1:17" x14ac:dyDescent="0.25">
      <c r="A766" t="str">
        <f t="shared" ca="1" si="83"/>
        <v/>
      </c>
      <c r="B766" t="str">
        <f t="shared" ca="1" si="84"/>
        <v/>
      </c>
      <c r="C766">
        <f>IF(K765=2,C765+1,IF(D765&lt;Parameter!$G$13,QtnSeed!C765,QtnSeed!C765+1))</f>
        <v>12</v>
      </c>
      <c r="D766">
        <f t="shared" si="85"/>
        <v>7</v>
      </c>
      <c r="E766">
        <f>IF(E765+1&lt;=Parameter!$G$13,E765+1,2)</f>
        <v>2</v>
      </c>
      <c r="I766">
        <f>IF(D766=Parameter!$G$13-1,1,0)</f>
        <v>0</v>
      </c>
      <c r="J766">
        <f>IF(E766=Parameter!$G$13,1,0)</f>
        <v>0</v>
      </c>
      <c r="K766">
        <f t="shared" si="86"/>
        <v>0</v>
      </c>
      <c r="N766">
        <f t="shared" si="87"/>
        <v>0</v>
      </c>
      <c r="O766">
        <f t="shared" si="88"/>
        <v>0</v>
      </c>
      <c r="P766">
        <f t="shared" si="89"/>
        <v>0</v>
      </c>
      <c r="Q766">
        <f>IF(C766&lt;=Parameter!$G$13,SUM(N766:P766),99)</f>
        <v>99</v>
      </c>
    </row>
    <row r="767" spans="1:17" x14ac:dyDescent="0.25">
      <c r="A767" t="str">
        <f t="shared" ca="1" si="83"/>
        <v/>
      </c>
      <c r="B767" t="str">
        <f t="shared" ca="1" si="84"/>
        <v/>
      </c>
      <c r="C767">
        <f>IF(K766=2,C766+1,IF(D766&lt;Parameter!$G$13,QtnSeed!C766,QtnSeed!C766+1))</f>
        <v>12</v>
      </c>
      <c r="D767">
        <f t="shared" si="85"/>
        <v>7</v>
      </c>
      <c r="E767">
        <f>IF(E766+1&lt;=Parameter!$G$13,E766+1,2)</f>
        <v>3</v>
      </c>
      <c r="I767">
        <f>IF(D767=Parameter!$G$13-1,1,0)</f>
        <v>0</v>
      </c>
      <c r="J767">
        <f>IF(E767=Parameter!$G$13,1,0)</f>
        <v>0</v>
      </c>
      <c r="K767">
        <f t="shared" si="86"/>
        <v>0</v>
      </c>
      <c r="N767">
        <f t="shared" si="87"/>
        <v>0</v>
      </c>
      <c r="O767">
        <f t="shared" si="88"/>
        <v>0</v>
      </c>
      <c r="P767">
        <f t="shared" si="89"/>
        <v>0</v>
      </c>
      <c r="Q767">
        <f>IF(C767&lt;=Parameter!$G$13,SUM(N767:P767),99)</f>
        <v>99</v>
      </c>
    </row>
    <row r="768" spans="1:17" x14ac:dyDescent="0.25">
      <c r="A768" t="str">
        <f t="shared" ca="1" si="83"/>
        <v/>
      </c>
      <c r="B768" t="str">
        <f t="shared" ca="1" si="84"/>
        <v/>
      </c>
      <c r="C768">
        <f>IF(K767=2,C767+1,IF(D767&lt;Parameter!$G$13,QtnSeed!C767,QtnSeed!C767+1))</f>
        <v>12</v>
      </c>
      <c r="D768">
        <f t="shared" si="85"/>
        <v>7</v>
      </c>
      <c r="E768">
        <f>IF(E767+1&lt;=Parameter!$G$13,E767+1,2)</f>
        <v>4</v>
      </c>
      <c r="I768">
        <f>IF(D768=Parameter!$G$13-1,1,0)</f>
        <v>0</v>
      </c>
      <c r="J768">
        <f>IF(E768=Parameter!$G$13,1,0)</f>
        <v>0</v>
      </c>
      <c r="K768">
        <f t="shared" si="86"/>
        <v>0</v>
      </c>
      <c r="N768">
        <f t="shared" si="87"/>
        <v>0</v>
      </c>
      <c r="O768">
        <f t="shared" si="88"/>
        <v>0</v>
      </c>
      <c r="P768">
        <f t="shared" si="89"/>
        <v>0</v>
      </c>
      <c r="Q768">
        <f>IF(C768&lt;=Parameter!$G$13,SUM(N768:P768),99)</f>
        <v>99</v>
      </c>
    </row>
    <row r="769" spans="1:17" x14ac:dyDescent="0.25">
      <c r="A769" t="str">
        <f t="shared" ca="1" si="83"/>
        <v/>
      </c>
      <c r="B769" t="str">
        <f t="shared" ca="1" si="84"/>
        <v/>
      </c>
      <c r="C769">
        <f>IF(K768=2,C768+1,IF(D768&lt;Parameter!$G$13,QtnSeed!C768,QtnSeed!C768+1))</f>
        <v>12</v>
      </c>
      <c r="D769">
        <f t="shared" si="85"/>
        <v>7</v>
      </c>
      <c r="E769">
        <f>IF(E768+1&lt;=Parameter!$G$13,E768+1,2)</f>
        <v>5</v>
      </c>
      <c r="I769">
        <f>IF(D769=Parameter!$G$13-1,1,0)</f>
        <v>0</v>
      </c>
      <c r="J769">
        <f>IF(E769=Parameter!$G$13,1,0)</f>
        <v>0</v>
      </c>
      <c r="K769">
        <f t="shared" si="86"/>
        <v>0</v>
      </c>
      <c r="N769">
        <f t="shared" si="87"/>
        <v>0</v>
      </c>
      <c r="O769">
        <f t="shared" si="88"/>
        <v>0</v>
      </c>
      <c r="P769">
        <f t="shared" si="89"/>
        <v>0</v>
      </c>
      <c r="Q769">
        <f>IF(C769&lt;=Parameter!$G$13,SUM(N769:P769),99)</f>
        <v>99</v>
      </c>
    </row>
    <row r="770" spans="1:17" x14ac:dyDescent="0.25">
      <c r="A770" t="str">
        <f t="shared" ref="A770:A833" ca="1" si="90">IF(B770&lt;&gt;"",RANK(B770,B:B),"")</f>
        <v/>
      </c>
      <c r="B770" t="str">
        <f t="shared" ref="B770:B833" ca="1" si="91">IF(Q770=0,RAND(),"")</f>
        <v/>
      </c>
      <c r="C770">
        <f>IF(K769=2,C769+1,IF(D769&lt;Parameter!$G$13,QtnSeed!C769,QtnSeed!C769+1))</f>
        <v>12</v>
      </c>
      <c r="D770">
        <f t="shared" si="85"/>
        <v>7</v>
      </c>
      <c r="E770">
        <f>IF(E769+1&lt;=Parameter!$G$13,E769+1,2)</f>
        <v>6</v>
      </c>
      <c r="I770">
        <f>IF(D770=Parameter!$G$13-1,1,0)</f>
        <v>0</v>
      </c>
      <c r="J770">
        <f>IF(E770=Parameter!$G$13,1,0)</f>
        <v>0</v>
      </c>
      <c r="K770">
        <f t="shared" si="86"/>
        <v>0</v>
      </c>
      <c r="N770">
        <f t="shared" si="87"/>
        <v>0</v>
      </c>
      <c r="O770">
        <f t="shared" si="88"/>
        <v>0</v>
      </c>
      <c r="P770">
        <f t="shared" si="89"/>
        <v>0</v>
      </c>
      <c r="Q770">
        <f>IF(C770&lt;=Parameter!$G$13,SUM(N770:P770),99)</f>
        <v>99</v>
      </c>
    </row>
    <row r="771" spans="1:17" x14ac:dyDescent="0.25">
      <c r="A771" t="str">
        <f t="shared" ca="1" si="90"/>
        <v/>
      </c>
      <c r="B771" t="str">
        <f t="shared" ca="1" si="91"/>
        <v/>
      </c>
      <c r="C771">
        <f>IF(K770=2,C770+1,IF(D770&lt;Parameter!$G$13,QtnSeed!C770,QtnSeed!C770+1))</f>
        <v>12</v>
      </c>
      <c r="D771">
        <f t="shared" si="85"/>
        <v>7</v>
      </c>
      <c r="E771">
        <f>IF(E770+1&lt;=Parameter!$G$13,E770+1,2)</f>
        <v>7</v>
      </c>
      <c r="I771">
        <f>IF(D771=Parameter!$G$13-1,1,0)</f>
        <v>0</v>
      </c>
      <c r="J771">
        <f>IF(E771=Parameter!$G$13,1,0)</f>
        <v>0</v>
      </c>
      <c r="K771">
        <f t="shared" si="86"/>
        <v>0</v>
      </c>
      <c r="N771">
        <f t="shared" si="87"/>
        <v>0</v>
      </c>
      <c r="O771">
        <f t="shared" si="88"/>
        <v>0</v>
      </c>
      <c r="P771">
        <f t="shared" si="89"/>
        <v>1</v>
      </c>
      <c r="Q771">
        <f>IF(C771&lt;=Parameter!$G$13,SUM(N771:P771),99)</f>
        <v>99</v>
      </c>
    </row>
    <row r="772" spans="1:17" x14ac:dyDescent="0.25">
      <c r="A772" t="str">
        <f t="shared" ca="1" si="90"/>
        <v/>
      </c>
      <c r="B772" t="str">
        <f t="shared" ca="1" si="91"/>
        <v/>
      </c>
      <c r="C772">
        <f>IF(K771=2,C771+1,IF(D771&lt;Parameter!$G$13,QtnSeed!C771,QtnSeed!C771+1))</f>
        <v>12</v>
      </c>
      <c r="D772">
        <f t="shared" si="85"/>
        <v>7</v>
      </c>
      <c r="E772">
        <f>IF(E771+1&lt;=Parameter!$G$13,E771+1,2)</f>
        <v>8</v>
      </c>
      <c r="I772">
        <f>IF(D772=Parameter!$G$13-1,1,0)</f>
        <v>0</v>
      </c>
      <c r="J772">
        <f>IF(E772=Parameter!$G$13,1,0)</f>
        <v>0</v>
      </c>
      <c r="K772">
        <f t="shared" si="86"/>
        <v>0</v>
      </c>
      <c r="N772">
        <f t="shared" si="87"/>
        <v>0</v>
      </c>
      <c r="O772">
        <f t="shared" si="88"/>
        <v>0</v>
      </c>
      <c r="P772">
        <f t="shared" si="89"/>
        <v>0</v>
      </c>
      <c r="Q772">
        <f>IF(C772&lt;=Parameter!$G$13,SUM(N772:P772),99)</f>
        <v>99</v>
      </c>
    </row>
    <row r="773" spans="1:17" x14ac:dyDescent="0.25">
      <c r="A773" t="str">
        <f t="shared" ca="1" si="90"/>
        <v/>
      </c>
      <c r="B773" t="str">
        <f t="shared" ca="1" si="91"/>
        <v/>
      </c>
      <c r="C773">
        <f>IF(K772=2,C772+1,IF(D772&lt;Parameter!$G$13,QtnSeed!C772,QtnSeed!C772+1))</f>
        <v>12</v>
      </c>
      <c r="D773">
        <f t="shared" si="85"/>
        <v>7</v>
      </c>
      <c r="E773">
        <f>IF(E772+1&lt;=Parameter!$G$13,E772+1,2)</f>
        <v>9</v>
      </c>
      <c r="I773">
        <f>IF(D773=Parameter!$G$13-1,1,0)</f>
        <v>0</v>
      </c>
      <c r="J773">
        <f>IF(E773=Parameter!$G$13,1,0)</f>
        <v>0</v>
      </c>
      <c r="K773">
        <f t="shared" si="86"/>
        <v>0</v>
      </c>
      <c r="N773">
        <f t="shared" si="87"/>
        <v>0</v>
      </c>
      <c r="O773">
        <f t="shared" si="88"/>
        <v>0</v>
      </c>
      <c r="P773">
        <f t="shared" si="89"/>
        <v>0</v>
      </c>
      <c r="Q773">
        <f>IF(C773&lt;=Parameter!$G$13,SUM(N773:P773),99)</f>
        <v>99</v>
      </c>
    </row>
    <row r="774" spans="1:17" x14ac:dyDescent="0.25">
      <c r="A774" t="str">
        <f t="shared" ca="1" si="90"/>
        <v/>
      </c>
      <c r="B774" t="str">
        <f t="shared" ca="1" si="91"/>
        <v/>
      </c>
      <c r="C774">
        <f>IF(K773=2,C773+1,IF(D773&lt;Parameter!$G$13,QtnSeed!C773,QtnSeed!C773+1))</f>
        <v>12</v>
      </c>
      <c r="D774">
        <f t="shared" si="85"/>
        <v>7</v>
      </c>
      <c r="E774">
        <f>IF(E773+1&lt;=Parameter!$G$13,E773+1,2)</f>
        <v>10</v>
      </c>
      <c r="I774">
        <f>IF(D774=Parameter!$G$13-1,1,0)</f>
        <v>0</v>
      </c>
      <c r="J774">
        <f>IF(E774=Parameter!$G$13,1,0)</f>
        <v>1</v>
      </c>
      <c r="K774">
        <f t="shared" si="86"/>
        <v>1</v>
      </c>
      <c r="N774">
        <f t="shared" si="87"/>
        <v>0</v>
      </c>
      <c r="O774">
        <f t="shared" si="88"/>
        <v>0</v>
      </c>
      <c r="P774">
        <f t="shared" si="89"/>
        <v>0</v>
      </c>
      <c r="Q774">
        <f>IF(C774&lt;=Parameter!$G$13,SUM(N774:P774),99)</f>
        <v>99</v>
      </c>
    </row>
    <row r="775" spans="1:17" x14ac:dyDescent="0.25">
      <c r="A775" t="str">
        <f t="shared" ca="1" si="90"/>
        <v/>
      </c>
      <c r="B775" t="str">
        <f t="shared" ca="1" si="91"/>
        <v/>
      </c>
      <c r="C775">
        <f>IF(K774=2,C774+1,IF(D774&lt;Parameter!$G$13,QtnSeed!C774,QtnSeed!C774+1))</f>
        <v>12</v>
      </c>
      <c r="D775">
        <f t="shared" si="85"/>
        <v>8</v>
      </c>
      <c r="E775">
        <f>IF(E774+1&lt;=Parameter!$G$13,E774+1,2)</f>
        <v>2</v>
      </c>
      <c r="I775">
        <f>IF(D775=Parameter!$G$13-1,1,0)</f>
        <v>0</v>
      </c>
      <c r="J775">
        <f>IF(E775=Parameter!$G$13,1,0)</f>
        <v>0</v>
      </c>
      <c r="K775">
        <f t="shared" si="86"/>
        <v>0</v>
      </c>
      <c r="N775">
        <f t="shared" si="87"/>
        <v>0</v>
      </c>
      <c r="O775">
        <f t="shared" si="88"/>
        <v>0</v>
      </c>
      <c r="P775">
        <f t="shared" si="89"/>
        <v>0</v>
      </c>
      <c r="Q775">
        <f>IF(C775&lt;=Parameter!$G$13,SUM(N775:P775),99)</f>
        <v>99</v>
      </c>
    </row>
    <row r="776" spans="1:17" x14ac:dyDescent="0.25">
      <c r="A776" t="str">
        <f t="shared" ca="1" si="90"/>
        <v/>
      </c>
      <c r="B776" t="str">
        <f t="shared" ca="1" si="91"/>
        <v/>
      </c>
      <c r="C776">
        <f>IF(K775=2,C775+1,IF(D775&lt;Parameter!$G$13,QtnSeed!C775,QtnSeed!C775+1))</f>
        <v>12</v>
      </c>
      <c r="D776">
        <f t="shared" si="85"/>
        <v>8</v>
      </c>
      <c r="E776">
        <f>IF(E775+1&lt;=Parameter!$G$13,E775+1,2)</f>
        <v>3</v>
      </c>
      <c r="I776">
        <f>IF(D776=Parameter!$G$13-1,1,0)</f>
        <v>0</v>
      </c>
      <c r="J776">
        <f>IF(E776=Parameter!$G$13,1,0)</f>
        <v>0</v>
      </c>
      <c r="K776">
        <f t="shared" si="86"/>
        <v>0</v>
      </c>
      <c r="N776">
        <f t="shared" si="87"/>
        <v>0</v>
      </c>
      <c r="O776">
        <f t="shared" si="88"/>
        <v>0</v>
      </c>
      <c r="P776">
        <f t="shared" si="89"/>
        <v>0</v>
      </c>
      <c r="Q776">
        <f>IF(C776&lt;=Parameter!$G$13,SUM(N776:P776),99)</f>
        <v>99</v>
      </c>
    </row>
    <row r="777" spans="1:17" x14ac:dyDescent="0.25">
      <c r="A777" t="str">
        <f t="shared" ca="1" si="90"/>
        <v/>
      </c>
      <c r="B777" t="str">
        <f t="shared" ca="1" si="91"/>
        <v/>
      </c>
      <c r="C777">
        <f>IF(K776=2,C776+1,IF(D776&lt;Parameter!$G$13,QtnSeed!C776,QtnSeed!C776+1))</f>
        <v>12</v>
      </c>
      <c r="D777">
        <f t="shared" si="85"/>
        <v>8</v>
      </c>
      <c r="E777">
        <f>IF(E776+1&lt;=Parameter!$G$13,E776+1,2)</f>
        <v>4</v>
      </c>
      <c r="I777">
        <f>IF(D777=Parameter!$G$13-1,1,0)</f>
        <v>0</v>
      </c>
      <c r="J777">
        <f>IF(E777=Parameter!$G$13,1,0)</f>
        <v>0</v>
      </c>
      <c r="K777">
        <f t="shared" si="86"/>
        <v>0</v>
      </c>
      <c r="N777">
        <f t="shared" si="87"/>
        <v>0</v>
      </c>
      <c r="O777">
        <f t="shared" si="88"/>
        <v>0</v>
      </c>
      <c r="P777">
        <f t="shared" si="89"/>
        <v>0</v>
      </c>
      <c r="Q777">
        <f>IF(C777&lt;=Parameter!$G$13,SUM(N777:P777),99)</f>
        <v>99</v>
      </c>
    </row>
    <row r="778" spans="1:17" x14ac:dyDescent="0.25">
      <c r="A778" t="str">
        <f t="shared" ca="1" si="90"/>
        <v/>
      </c>
      <c r="B778" t="str">
        <f t="shared" ca="1" si="91"/>
        <v/>
      </c>
      <c r="C778">
        <f>IF(K777=2,C777+1,IF(D777&lt;Parameter!$G$13,QtnSeed!C777,QtnSeed!C777+1))</f>
        <v>12</v>
      </c>
      <c r="D778">
        <f t="shared" si="85"/>
        <v>8</v>
      </c>
      <c r="E778">
        <f>IF(E777+1&lt;=Parameter!$G$13,E777+1,2)</f>
        <v>5</v>
      </c>
      <c r="I778">
        <f>IF(D778=Parameter!$G$13-1,1,0)</f>
        <v>0</v>
      </c>
      <c r="J778">
        <f>IF(E778=Parameter!$G$13,1,0)</f>
        <v>0</v>
      </c>
      <c r="K778">
        <f t="shared" si="86"/>
        <v>0</v>
      </c>
      <c r="N778">
        <f t="shared" si="87"/>
        <v>0</v>
      </c>
      <c r="O778">
        <f t="shared" si="88"/>
        <v>0</v>
      </c>
      <c r="P778">
        <f t="shared" si="89"/>
        <v>0</v>
      </c>
      <c r="Q778">
        <f>IF(C778&lt;=Parameter!$G$13,SUM(N778:P778),99)</f>
        <v>99</v>
      </c>
    </row>
    <row r="779" spans="1:17" x14ac:dyDescent="0.25">
      <c r="A779" t="str">
        <f t="shared" ca="1" si="90"/>
        <v/>
      </c>
      <c r="B779" t="str">
        <f t="shared" ca="1" si="91"/>
        <v/>
      </c>
      <c r="C779">
        <f>IF(K778=2,C778+1,IF(D778&lt;Parameter!$G$13,QtnSeed!C778,QtnSeed!C778+1))</f>
        <v>12</v>
      </c>
      <c r="D779">
        <f t="shared" si="85"/>
        <v>8</v>
      </c>
      <c r="E779">
        <f>IF(E778+1&lt;=Parameter!$G$13,E778+1,2)</f>
        <v>6</v>
      </c>
      <c r="I779">
        <f>IF(D779=Parameter!$G$13-1,1,0)</f>
        <v>0</v>
      </c>
      <c r="J779">
        <f>IF(E779=Parameter!$G$13,1,0)</f>
        <v>0</v>
      </c>
      <c r="K779">
        <f t="shared" si="86"/>
        <v>0</v>
      </c>
      <c r="N779">
        <f t="shared" si="87"/>
        <v>0</v>
      </c>
      <c r="O779">
        <f t="shared" si="88"/>
        <v>0</v>
      </c>
      <c r="P779">
        <f t="shared" si="89"/>
        <v>0</v>
      </c>
      <c r="Q779">
        <f>IF(C779&lt;=Parameter!$G$13,SUM(N779:P779),99)</f>
        <v>99</v>
      </c>
    </row>
    <row r="780" spans="1:17" x14ac:dyDescent="0.25">
      <c r="A780" t="str">
        <f t="shared" ca="1" si="90"/>
        <v/>
      </c>
      <c r="B780" t="str">
        <f t="shared" ca="1" si="91"/>
        <v/>
      </c>
      <c r="C780">
        <f>IF(K779=2,C779+1,IF(D779&lt;Parameter!$G$13,QtnSeed!C779,QtnSeed!C779+1))</f>
        <v>12</v>
      </c>
      <c r="D780">
        <f t="shared" si="85"/>
        <v>8</v>
      </c>
      <c r="E780">
        <f>IF(E779+1&lt;=Parameter!$G$13,E779+1,2)</f>
        <v>7</v>
      </c>
      <c r="I780">
        <f>IF(D780=Parameter!$G$13-1,1,0)</f>
        <v>0</v>
      </c>
      <c r="J780">
        <f>IF(E780=Parameter!$G$13,1,0)</f>
        <v>0</v>
      </c>
      <c r="K780">
        <f t="shared" si="86"/>
        <v>0</v>
      </c>
      <c r="N780">
        <f t="shared" si="87"/>
        <v>0</v>
      </c>
      <c r="O780">
        <f t="shared" si="88"/>
        <v>0</v>
      </c>
      <c r="P780">
        <f t="shared" si="89"/>
        <v>0</v>
      </c>
      <c r="Q780">
        <f>IF(C780&lt;=Parameter!$G$13,SUM(N780:P780),99)</f>
        <v>99</v>
      </c>
    </row>
    <row r="781" spans="1:17" x14ac:dyDescent="0.25">
      <c r="A781" t="str">
        <f t="shared" ca="1" si="90"/>
        <v/>
      </c>
      <c r="B781" t="str">
        <f t="shared" ca="1" si="91"/>
        <v/>
      </c>
      <c r="C781">
        <f>IF(K780=2,C780+1,IF(D780&lt;Parameter!$G$13,QtnSeed!C780,QtnSeed!C780+1))</f>
        <v>12</v>
      </c>
      <c r="D781">
        <f t="shared" si="85"/>
        <v>8</v>
      </c>
      <c r="E781">
        <f>IF(E780+1&lt;=Parameter!$G$13,E780+1,2)</f>
        <v>8</v>
      </c>
      <c r="I781">
        <f>IF(D781=Parameter!$G$13-1,1,0)</f>
        <v>0</v>
      </c>
      <c r="J781">
        <f>IF(E781=Parameter!$G$13,1,0)</f>
        <v>0</v>
      </c>
      <c r="K781">
        <f t="shared" si="86"/>
        <v>0</v>
      </c>
      <c r="N781">
        <f t="shared" si="87"/>
        <v>0</v>
      </c>
      <c r="O781">
        <f t="shared" si="88"/>
        <v>0</v>
      </c>
      <c r="P781">
        <f t="shared" si="89"/>
        <v>1</v>
      </c>
      <c r="Q781">
        <f>IF(C781&lt;=Parameter!$G$13,SUM(N781:P781),99)</f>
        <v>99</v>
      </c>
    </row>
    <row r="782" spans="1:17" x14ac:dyDescent="0.25">
      <c r="A782" t="str">
        <f t="shared" ca="1" si="90"/>
        <v/>
      </c>
      <c r="B782" t="str">
        <f t="shared" ca="1" si="91"/>
        <v/>
      </c>
      <c r="C782">
        <f>IF(K781=2,C781+1,IF(D781&lt;Parameter!$G$13,QtnSeed!C781,QtnSeed!C781+1))</f>
        <v>12</v>
      </c>
      <c r="D782">
        <f t="shared" si="85"/>
        <v>8</v>
      </c>
      <c r="E782">
        <f>IF(E781+1&lt;=Parameter!$G$13,E781+1,2)</f>
        <v>9</v>
      </c>
      <c r="I782">
        <f>IF(D782=Parameter!$G$13-1,1,0)</f>
        <v>0</v>
      </c>
      <c r="J782">
        <f>IF(E782=Parameter!$G$13,1,0)</f>
        <v>0</v>
      </c>
      <c r="K782">
        <f t="shared" si="86"/>
        <v>0</v>
      </c>
      <c r="N782">
        <f t="shared" si="87"/>
        <v>0</v>
      </c>
      <c r="O782">
        <f t="shared" si="88"/>
        <v>0</v>
      </c>
      <c r="P782">
        <f t="shared" si="89"/>
        <v>0</v>
      </c>
      <c r="Q782">
        <f>IF(C782&lt;=Parameter!$G$13,SUM(N782:P782),99)</f>
        <v>99</v>
      </c>
    </row>
    <row r="783" spans="1:17" x14ac:dyDescent="0.25">
      <c r="A783" t="str">
        <f t="shared" ca="1" si="90"/>
        <v/>
      </c>
      <c r="B783" t="str">
        <f t="shared" ca="1" si="91"/>
        <v/>
      </c>
      <c r="C783">
        <f>IF(K782=2,C782+1,IF(D782&lt;Parameter!$G$13,QtnSeed!C782,QtnSeed!C782+1))</f>
        <v>12</v>
      </c>
      <c r="D783">
        <f t="shared" si="85"/>
        <v>8</v>
      </c>
      <c r="E783">
        <f>IF(E782+1&lt;=Parameter!$G$13,E782+1,2)</f>
        <v>10</v>
      </c>
      <c r="I783">
        <f>IF(D783=Parameter!$G$13-1,1,0)</f>
        <v>0</v>
      </c>
      <c r="J783">
        <f>IF(E783=Parameter!$G$13,1,0)</f>
        <v>1</v>
      </c>
      <c r="K783">
        <f t="shared" si="86"/>
        <v>1</v>
      </c>
      <c r="N783">
        <f t="shared" si="87"/>
        <v>0</v>
      </c>
      <c r="O783">
        <f t="shared" si="88"/>
        <v>0</v>
      </c>
      <c r="P783">
        <f t="shared" si="89"/>
        <v>0</v>
      </c>
      <c r="Q783">
        <f>IF(C783&lt;=Parameter!$G$13,SUM(N783:P783),99)</f>
        <v>99</v>
      </c>
    </row>
    <row r="784" spans="1:17" x14ac:dyDescent="0.25">
      <c r="A784" t="str">
        <f t="shared" ca="1" si="90"/>
        <v/>
      </c>
      <c r="B784" t="str">
        <f t="shared" ca="1" si="91"/>
        <v/>
      </c>
      <c r="C784">
        <f>IF(K783=2,C783+1,IF(D783&lt;Parameter!$G$13,QtnSeed!C783,QtnSeed!C783+1))</f>
        <v>12</v>
      </c>
      <c r="D784">
        <f t="shared" si="85"/>
        <v>9</v>
      </c>
      <c r="E784">
        <f>IF(E783+1&lt;=Parameter!$G$13,E783+1,2)</f>
        <v>2</v>
      </c>
      <c r="I784">
        <f>IF(D784=Parameter!$G$13-1,1,0)</f>
        <v>1</v>
      </c>
      <c r="J784">
        <f>IF(E784=Parameter!$G$13,1,0)</f>
        <v>0</v>
      </c>
      <c r="K784">
        <f t="shared" si="86"/>
        <v>1</v>
      </c>
      <c r="N784">
        <f t="shared" si="87"/>
        <v>0</v>
      </c>
      <c r="O784">
        <f t="shared" si="88"/>
        <v>0</v>
      </c>
      <c r="P784">
        <f t="shared" si="89"/>
        <v>0</v>
      </c>
      <c r="Q784">
        <f>IF(C784&lt;=Parameter!$G$13,SUM(N784:P784),99)</f>
        <v>99</v>
      </c>
    </row>
    <row r="785" spans="1:17" x14ac:dyDescent="0.25">
      <c r="A785" t="str">
        <f t="shared" ca="1" si="90"/>
        <v/>
      </c>
      <c r="B785" t="str">
        <f t="shared" ca="1" si="91"/>
        <v/>
      </c>
      <c r="C785">
        <f>IF(K784=2,C784+1,IF(D784&lt;Parameter!$G$13,QtnSeed!C784,QtnSeed!C784+1))</f>
        <v>12</v>
      </c>
      <c r="D785">
        <f t="shared" si="85"/>
        <v>9</v>
      </c>
      <c r="E785">
        <f>IF(E784+1&lt;=Parameter!$G$13,E784+1,2)</f>
        <v>3</v>
      </c>
      <c r="I785">
        <f>IF(D785=Parameter!$G$13-1,1,0)</f>
        <v>1</v>
      </c>
      <c r="J785">
        <f>IF(E785=Parameter!$G$13,1,0)</f>
        <v>0</v>
      </c>
      <c r="K785">
        <f t="shared" si="86"/>
        <v>1</v>
      </c>
      <c r="N785">
        <f t="shared" si="87"/>
        <v>0</v>
      </c>
      <c r="O785">
        <f t="shared" si="88"/>
        <v>0</v>
      </c>
      <c r="P785">
        <f t="shared" si="89"/>
        <v>0</v>
      </c>
      <c r="Q785">
        <f>IF(C785&lt;=Parameter!$G$13,SUM(N785:P785),99)</f>
        <v>99</v>
      </c>
    </row>
    <row r="786" spans="1:17" x14ac:dyDescent="0.25">
      <c r="A786" t="str">
        <f t="shared" ca="1" si="90"/>
        <v/>
      </c>
      <c r="B786" t="str">
        <f t="shared" ca="1" si="91"/>
        <v/>
      </c>
      <c r="C786">
        <f>IF(K785=2,C785+1,IF(D785&lt;Parameter!$G$13,QtnSeed!C785,QtnSeed!C785+1))</f>
        <v>12</v>
      </c>
      <c r="D786">
        <f t="shared" si="85"/>
        <v>9</v>
      </c>
      <c r="E786">
        <f>IF(E785+1&lt;=Parameter!$G$13,E785+1,2)</f>
        <v>4</v>
      </c>
      <c r="I786">
        <f>IF(D786=Parameter!$G$13-1,1,0)</f>
        <v>1</v>
      </c>
      <c r="J786">
        <f>IF(E786=Parameter!$G$13,1,0)</f>
        <v>0</v>
      </c>
      <c r="K786">
        <f t="shared" si="86"/>
        <v>1</v>
      </c>
      <c r="N786">
        <f t="shared" si="87"/>
        <v>0</v>
      </c>
      <c r="O786">
        <f t="shared" si="88"/>
        <v>0</v>
      </c>
      <c r="P786">
        <f t="shared" si="89"/>
        <v>0</v>
      </c>
      <c r="Q786">
        <f>IF(C786&lt;=Parameter!$G$13,SUM(N786:P786),99)</f>
        <v>99</v>
      </c>
    </row>
    <row r="787" spans="1:17" x14ac:dyDescent="0.25">
      <c r="A787" t="str">
        <f t="shared" ca="1" si="90"/>
        <v/>
      </c>
      <c r="B787" t="str">
        <f t="shared" ca="1" si="91"/>
        <v/>
      </c>
      <c r="C787">
        <f>IF(K786=2,C786+1,IF(D786&lt;Parameter!$G$13,QtnSeed!C786,QtnSeed!C786+1))</f>
        <v>12</v>
      </c>
      <c r="D787">
        <f t="shared" si="85"/>
        <v>9</v>
      </c>
      <c r="E787">
        <f>IF(E786+1&lt;=Parameter!$G$13,E786+1,2)</f>
        <v>5</v>
      </c>
      <c r="I787">
        <f>IF(D787=Parameter!$G$13-1,1,0)</f>
        <v>1</v>
      </c>
      <c r="J787">
        <f>IF(E787=Parameter!$G$13,1,0)</f>
        <v>0</v>
      </c>
      <c r="K787">
        <f t="shared" si="86"/>
        <v>1</v>
      </c>
      <c r="N787">
        <f t="shared" si="87"/>
        <v>0</v>
      </c>
      <c r="O787">
        <f t="shared" si="88"/>
        <v>0</v>
      </c>
      <c r="P787">
        <f t="shared" si="89"/>
        <v>0</v>
      </c>
      <c r="Q787">
        <f>IF(C787&lt;=Parameter!$G$13,SUM(N787:P787),99)</f>
        <v>99</v>
      </c>
    </row>
    <row r="788" spans="1:17" x14ac:dyDescent="0.25">
      <c r="A788" t="str">
        <f t="shared" ca="1" si="90"/>
        <v/>
      </c>
      <c r="B788" t="str">
        <f t="shared" ca="1" si="91"/>
        <v/>
      </c>
      <c r="C788">
        <f>IF(K787=2,C787+1,IF(D787&lt;Parameter!$G$13,QtnSeed!C787,QtnSeed!C787+1))</f>
        <v>12</v>
      </c>
      <c r="D788">
        <f t="shared" si="85"/>
        <v>9</v>
      </c>
      <c r="E788">
        <f>IF(E787+1&lt;=Parameter!$G$13,E787+1,2)</f>
        <v>6</v>
      </c>
      <c r="I788">
        <f>IF(D788=Parameter!$G$13-1,1,0)</f>
        <v>1</v>
      </c>
      <c r="J788">
        <f>IF(E788=Parameter!$G$13,1,0)</f>
        <v>0</v>
      </c>
      <c r="K788">
        <f t="shared" si="86"/>
        <v>1</v>
      </c>
      <c r="N788">
        <f t="shared" si="87"/>
        <v>0</v>
      </c>
      <c r="O788">
        <f t="shared" si="88"/>
        <v>0</v>
      </c>
      <c r="P788">
        <f t="shared" si="89"/>
        <v>0</v>
      </c>
      <c r="Q788">
        <f>IF(C788&lt;=Parameter!$G$13,SUM(N788:P788),99)</f>
        <v>99</v>
      </c>
    </row>
    <row r="789" spans="1:17" x14ac:dyDescent="0.25">
      <c r="A789" t="str">
        <f t="shared" ca="1" si="90"/>
        <v/>
      </c>
      <c r="B789" t="str">
        <f t="shared" ca="1" si="91"/>
        <v/>
      </c>
      <c r="C789">
        <f>IF(K788=2,C788+1,IF(D788&lt;Parameter!$G$13,QtnSeed!C788,QtnSeed!C788+1))</f>
        <v>12</v>
      </c>
      <c r="D789">
        <f t="shared" si="85"/>
        <v>9</v>
      </c>
      <c r="E789">
        <f>IF(E788+1&lt;=Parameter!$G$13,E788+1,2)</f>
        <v>7</v>
      </c>
      <c r="I789">
        <f>IF(D789=Parameter!$G$13-1,1,0)</f>
        <v>1</v>
      </c>
      <c r="J789">
        <f>IF(E789=Parameter!$G$13,1,0)</f>
        <v>0</v>
      </c>
      <c r="K789">
        <f t="shared" si="86"/>
        <v>1</v>
      </c>
      <c r="N789">
        <f t="shared" si="87"/>
        <v>0</v>
      </c>
      <c r="O789">
        <f t="shared" si="88"/>
        <v>0</v>
      </c>
      <c r="P789">
        <f t="shared" si="89"/>
        <v>0</v>
      </c>
      <c r="Q789">
        <f>IF(C789&lt;=Parameter!$G$13,SUM(N789:P789),99)</f>
        <v>99</v>
      </c>
    </row>
    <row r="790" spans="1:17" x14ac:dyDescent="0.25">
      <c r="A790" t="str">
        <f t="shared" ca="1" si="90"/>
        <v/>
      </c>
      <c r="B790" t="str">
        <f t="shared" ca="1" si="91"/>
        <v/>
      </c>
      <c r="C790">
        <f>IF(K789=2,C789+1,IF(D789&lt;Parameter!$G$13,QtnSeed!C789,QtnSeed!C789+1))</f>
        <v>12</v>
      </c>
      <c r="D790">
        <f t="shared" si="85"/>
        <v>9</v>
      </c>
      <c r="E790">
        <f>IF(E789+1&lt;=Parameter!$G$13,E789+1,2)</f>
        <v>8</v>
      </c>
      <c r="I790">
        <f>IF(D790=Parameter!$G$13-1,1,0)</f>
        <v>1</v>
      </c>
      <c r="J790">
        <f>IF(E790=Parameter!$G$13,1,0)</f>
        <v>0</v>
      </c>
      <c r="K790">
        <f t="shared" si="86"/>
        <v>1</v>
      </c>
      <c r="N790">
        <f t="shared" si="87"/>
        <v>0</v>
      </c>
      <c r="O790">
        <f t="shared" si="88"/>
        <v>0</v>
      </c>
      <c r="P790">
        <f t="shared" si="89"/>
        <v>0</v>
      </c>
      <c r="Q790">
        <f>IF(C790&lt;=Parameter!$G$13,SUM(N790:P790),99)</f>
        <v>99</v>
      </c>
    </row>
    <row r="791" spans="1:17" x14ac:dyDescent="0.25">
      <c r="A791" t="str">
        <f t="shared" ca="1" si="90"/>
        <v/>
      </c>
      <c r="B791" t="str">
        <f t="shared" ca="1" si="91"/>
        <v/>
      </c>
      <c r="C791">
        <f>IF(K790=2,C790+1,IF(D790&lt;Parameter!$G$13,QtnSeed!C790,QtnSeed!C790+1))</f>
        <v>12</v>
      </c>
      <c r="D791">
        <f t="shared" si="85"/>
        <v>9</v>
      </c>
      <c r="E791">
        <f>IF(E790+1&lt;=Parameter!$G$13,E790+1,2)</f>
        <v>9</v>
      </c>
      <c r="I791">
        <f>IF(D791=Parameter!$G$13-1,1,0)</f>
        <v>1</v>
      </c>
      <c r="J791">
        <f>IF(E791=Parameter!$G$13,1,0)</f>
        <v>0</v>
      </c>
      <c r="K791">
        <f t="shared" si="86"/>
        <v>1</v>
      </c>
      <c r="N791">
        <f t="shared" si="87"/>
        <v>0</v>
      </c>
      <c r="O791">
        <f t="shared" si="88"/>
        <v>0</v>
      </c>
      <c r="P791">
        <f t="shared" si="89"/>
        <v>1</v>
      </c>
      <c r="Q791">
        <f>IF(C791&lt;=Parameter!$G$13,SUM(N791:P791),99)</f>
        <v>99</v>
      </c>
    </row>
    <row r="792" spans="1:17" x14ac:dyDescent="0.25">
      <c r="A792" t="str">
        <f t="shared" ca="1" si="90"/>
        <v/>
      </c>
      <c r="B792" t="str">
        <f t="shared" ca="1" si="91"/>
        <v/>
      </c>
      <c r="C792">
        <f>IF(K791=2,C791+1,IF(D791&lt;Parameter!$G$13,QtnSeed!C791,QtnSeed!C791+1))</f>
        <v>12</v>
      </c>
      <c r="D792">
        <f t="shared" si="85"/>
        <v>9</v>
      </c>
      <c r="E792">
        <f>IF(E791+1&lt;=Parameter!$G$13,E791+1,2)</f>
        <v>10</v>
      </c>
      <c r="I792">
        <f>IF(D792=Parameter!$G$13-1,1,0)</f>
        <v>1</v>
      </c>
      <c r="J792">
        <f>IF(E792=Parameter!$G$13,1,0)</f>
        <v>1</v>
      </c>
      <c r="K792">
        <f t="shared" si="86"/>
        <v>2</v>
      </c>
      <c r="N792">
        <f t="shared" si="87"/>
        <v>0</v>
      </c>
      <c r="O792">
        <f t="shared" si="88"/>
        <v>0</v>
      </c>
      <c r="P792">
        <f t="shared" si="89"/>
        <v>0</v>
      </c>
      <c r="Q792">
        <f>IF(C792&lt;=Parameter!$G$13,SUM(N792:P792),99)</f>
        <v>99</v>
      </c>
    </row>
    <row r="793" spans="1:17" x14ac:dyDescent="0.25">
      <c r="A793" t="str">
        <f t="shared" ca="1" si="90"/>
        <v/>
      </c>
      <c r="B793" t="str">
        <f t="shared" ca="1" si="91"/>
        <v/>
      </c>
      <c r="C793">
        <f>IF(K792=2,C792+1,IF(D792&lt;Parameter!$G$13,QtnSeed!C792,QtnSeed!C792+1))</f>
        <v>13</v>
      </c>
      <c r="D793">
        <f t="shared" si="85"/>
        <v>2</v>
      </c>
      <c r="E793">
        <f>IF(E792+1&lt;=Parameter!$G$13,E792+1,2)</f>
        <v>2</v>
      </c>
      <c r="I793">
        <f>IF(D793=Parameter!$G$13-1,1,0)</f>
        <v>0</v>
      </c>
      <c r="J793">
        <f>IF(E793=Parameter!$G$13,1,0)</f>
        <v>0</v>
      </c>
      <c r="K793">
        <f t="shared" si="86"/>
        <v>0</v>
      </c>
      <c r="N793">
        <f t="shared" si="87"/>
        <v>0</v>
      </c>
      <c r="O793">
        <f t="shared" si="88"/>
        <v>0</v>
      </c>
      <c r="P793">
        <f t="shared" si="89"/>
        <v>1</v>
      </c>
      <c r="Q793">
        <f>IF(C793&lt;=Parameter!$G$13,SUM(N793:P793),99)</f>
        <v>99</v>
      </c>
    </row>
    <row r="794" spans="1:17" x14ac:dyDescent="0.25">
      <c r="A794" t="str">
        <f t="shared" ca="1" si="90"/>
        <v/>
      </c>
      <c r="B794" t="str">
        <f t="shared" ca="1" si="91"/>
        <v/>
      </c>
      <c r="C794">
        <f>IF(K793=2,C793+1,IF(D793&lt;Parameter!$G$13,QtnSeed!C793,QtnSeed!C793+1))</f>
        <v>13</v>
      </c>
      <c r="D794">
        <f t="shared" si="85"/>
        <v>2</v>
      </c>
      <c r="E794">
        <f>IF(E793+1&lt;=Parameter!$G$13,E793+1,2)</f>
        <v>3</v>
      </c>
      <c r="I794">
        <f>IF(D794=Parameter!$G$13-1,1,0)</f>
        <v>0</v>
      </c>
      <c r="J794">
        <f>IF(E794=Parameter!$G$13,1,0)</f>
        <v>0</v>
      </c>
      <c r="K794">
        <f t="shared" si="86"/>
        <v>0</v>
      </c>
      <c r="N794">
        <f t="shared" si="87"/>
        <v>0</v>
      </c>
      <c r="O794">
        <f t="shared" si="88"/>
        <v>0</v>
      </c>
      <c r="P794">
        <f t="shared" si="89"/>
        <v>0</v>
      </c>
      <c r="Q794">
        <f>IF(C794&lt;=Parameter!$G$13,SUM(N794:P794),99)</f>
        <v>99</v>
      </c>
    </row>
    <row r="795" spans="1:17" x14ac:dyDescent="0.25">
      <c r="A795" t="str">
        <f t="shared" ca="1" si="90"/>
        <v/>
      </c>
      <c r="B795" t="str">
        <f t="shared" ca="1" si="91"/>
        <v/>
      </c>
      <c r="C795">
        <f>IF(K794=2,C794+1,IF(D794&lt;Parameter!$G$13,QtnSeed!C794,QtnSeed!C794+1))</f>
        <v>13</v>
      </c>
      <c r="D795">
        <f t="shared" si="85"/>
        <v>2</v>
      </c>
      <c r="E795">
        <f>IF(E794+1&lt;=Parameter!$G$13,E794+1,2)</f>
        <v>4</v>
      </c>
      <c r="I795">
        <f>IF(D795=Parameter!$G$13-1,1,0)</f>
        <v>0</v>
      </c>
      <c r="J795">
        <f>IF(E795=Parameter!$G$13,1,0)</f>
        <v>0</v>
      </c>
      <c r="K795">
        <f t="shared" si="86"/>
        <v>0</v>
      </c>
      <c r="N795">
        <f t="shared" si="87"/>
        <v>0</v>
      </c>
      <c r="O795">
        <f t="shared" si="88"/>
        <v>0</v>
      </c>
      <c r="P795">
        <f t="shared" si="89"/>
        <v>0</v>
      </c>
      <c r="Q795">
        <f>IF(C795&lt;=Parameter!$G$13,SUM(N795:P795),99)</f>
        <v>99</v>
      </c>
    </row>
    <row r="796" spans="1:17" x14ac:dyDescent="0.25">
      <c r="A796" t="str">
        <f t="shared" ca="1" si="90"/>
        <v/>
      </c>
      <c r="B796" t="str">
        <f t="shared" ca="1" si="91"/>
        <v/>
      </c>
      <c r="C796">
        <f>IF(K795=2,C795+1,IF(D795&lt;Parameter!$G$13,QtnSeed!C795,QtnSeed!C795+1))</f>
        <v>13</v>
      </c>
      <c r="D796">
        <f t="shared" si="85"/>
        <v>2</v>
      </c>
      <c r="E796">
        <f>IF(E795+1&lt;=Parameter!$G$13,E795+1,2)</f>
        <v>5</v>
      </c>
      <c r="I796">
        <f>IF(D796=Parameter!$G$13-1,1,0)</f>
        <v>0</v>
      </c>
      <c r="J796">
        <f>IF(E796=Parameter!$G$13,1,0)</f>
        <v>0</v>
      </c>
      <c r="K796">
        <f t="shared" si="86"/>
        <v>0</v>
      </c>
      <c r="N796">
        <f t="shared" si="87"/>
        <v>0</v>
      </c>
      <c r="O796">
        <f t="shared" si="88"/>
        <v>0</v>
      </c>
      <c r="P796">
        <f t="shared" si="89"/>
        <v>0</v>
      </c>
      <c r="Q796">
        <f>IF(C796&lt;=Parameter!$G$13,SUM(N796:P796),99)</f>
        <v>99</v>
      </c>
    </row>
    <row r="797" spans="1:17" x14ac:dyDescent="0.25">
      <c r="A797" t="str">
        <f t="shared" ca="1" si="90"/>
        <v/>
      </c>
      <c r="B797" t="str">
        <f t="shared" ca="1" si="91"/>
        <v/>
      </c>
      <c r="C797">
        <f>IF(K796=2,C796+1,IF(D796&lt;Parameter!$G$13,QtnSeed!C796,QtnSeed!C796+1))</f>
        <v>13</v>
      </c>
      <c r="D797">
        <f t="shared" si="85"/>
        <v>2</v>
      </c>
      <c r="E797">
        <f>IF(E796+1&lt;=Parameter!$G$13,E796+1,2)</f>
        <v>6</v>
      </c>
      <c r="I797">
        <f>IF(D797=Parameter!$G$13-1,1,0)</f>
        <v>0</v>
      </c>
      <c r="J797">
        <f>IF(E797=Parameter!$G$13,1,0)</f>
        <v>0</v>
      </c>
      <c r="K797">
        <f t="shared" si="86"/>
        <v>0</v>
      </c>
      <c r="N797">
        <f t="shared" si="87"/>
        <v>0</v>
      </c>
      <c r="O797">
        <f t="shared" si="88"/>
        <v>0</v>
      </c>
      <c r="P797">
        <f t="shared" si="89"/>
        <v>0</v>
      </c>
      <c r="Q797">
        <f>IF(C797&lt;=Parameter!$G$13,SUM(N797:P797),99)</f>
        <v>99</v>
      </c>
    </row>
    <row r="798" spans="1:17" x14ac:dyDescent="0.25">
      <c r="A798" t="str">
        <f t="shared" ca="1" si="90"/>
        <v/>
      </c>
      <c r="B798" t="str">
        <f t="shared" ca="1" si="91"/>
        <v/>
      </c>
      <c r="C798">
        <f>IF(K797=2,C797+1,IF(D797&lt;Parameter!$G$13,QtnSeed!C797,QtnSeed!C797+1))</f>
        <v>13</v>
      </c>
      <c r="D798">
        <f t="shared" si="85"/>
        <v>2</v>
      </c>
      <c r="E798">
        <f>IF(E797+1&lt;=Parameter!$G$13,E797+1,2)</f>
        <v>7</v>
      </c>
      <c r="I798">
        <f>IF(D798=Parameter!$G$13-1,1,0)</f>
        <v>0</v>
      </c>
      <c r="J798">
        <f>IF(E798=Parameter!$G$13,1,0)</f>
        <v>0</v>
      </c>
      <c r="K798">
        <f t="shared" si="86"/>
        <v>0</v>
      </c>
      <c r="N798">
        <f t="shared" si="87"/>
        <v>0</v>
      </c>
      <c r="O798">
        <f t="shared" si="88"/>
        <v>0</v>
      </c>
      <c r="P798">
        <f t="shared" si="89"/>
        <v>0</v>
      </c>
      <c r="Q798">
        <f>IF(C798&lt;=Parameter!$G$13,SUM(N798:P798),99)</f>
        <v>99</v>
      </c>
    </row>
    <row r="799" spans="1:17" x14ac:dyDescent="0.25">
      <c r="A799" t="str">
        <f t="shared" ca="1" si="90"/>
        <v/>
      </c>
      <c r="B799" t="str">
        <f t="shared" ca="1" si="91"/>
        <v/>
      </c>
      <c r="C799">
        <f>IF(K798=2,C798+1,IF(D798&lt;Parameter!$G$13,QtnSeed!C798,QtnSeed!C798+1))</f>
        <v>13</v>
      </c>
      <c r="D799">
        <f t="shared" si="85"/>
        <v>2</v>
      </c>
      <c r="E799">
        <f>IF(E798+1&lt;=Parameter!$G$13,E798+1,2)</f>
        <v>8</v>
      </c>
      <c r="I799">
        <f>IF(D799=Parameter!$G$13-1,1,0)</f>
        <v>0</v>
      </c>
      <c r="J799">
        <f>IF(E799=Parameter!$G$13,1,0)</f>
        <v>0</v>
      </c>
      <c r="K799">
        <f t="shared" si="86"/>
        <v>0</v>
      </c>
      <c r="N799">
        <f t="shared" si="87"/>
        <v>0</v>
      </c>
      <c r="O799">
        <f t="shared" si="88"/>
        <v>0</v>
      </c>
      <c r="P799">
        <f t="shared" si="89"/>
        <v>0</v>
      </c>
      <c r="Q799">
        <f>IF(C799&lt;=Parameter!$G$13,SUM(N799:P799),99)</f>
        <v>99</v>
      </c>
    </row>
    <row r="800" spans="1:17" x14ac:dyDescent="0.25">
      <c r="A800" t="str">
        <f t="shared" ca="1" si="90"/>
        <v/>
      </c>
      <c r="B800" t="str">
        <f t="shared" ca="1" si="91"/>
        <v/>
      </c>
      <c r="C800">
        <f>IF(K799=2,C799+1,IF(D799&lt;Parameter!$G$13,QtnSeed!C799,QtnSeed!C799+1))</f>
        <v>13</v>
      </c>
      <c r="D800">
        <f t="shared" si="85"/>
        <v>2</v>
      </c>
      <c r="E800">
        <f>IF(E799+1&lt;=Parameter!$G$13,E799+1,2)</f>
        <v>9</v>
      </c>
      <c r="I800">
        <f>IF(D800=Parameter!$G$13-1,1,0)</f>
        <v>0</v>
      </c>
      <c r="J800">
        <f>IF(E800=Parameter!$G$13,1,0)</f>
        <v>0</v>
      </c>
      <c r="K800">
        <f t="shared" si="86"/>
        <v>0</v>
      </c>
      <c r="N800">
        <f t="shared" si="87"/>
        <v>0</v>
      </c>
      <c r="O800">
        <f t="shared" si="88"/>
        <v>0</v>
      </c>
      <c r="P800">
        <f t="shared" si="89"/>
        <v>0</v>
      </c>
      <c r="Q800">
        <f>IF(C800&lt;=Parameter!$G$13,SUM(N800:P800),99)</f>
        <v>99</v>
      </c>
    </row>
    <row r="801" spans="1:17" x14ac:dyDescent="0.25">
      <c r="A801" t="str">
        <f t="shared" ca="1" si="90"/>
        <v/>
      </c>
      <c r="B801" t="str">
        <f t="shared" ca="1" si="91"/>
        <v/>
      </c>
      <c r="C801">
        <f>IF(K800=2,C800+1,IF(D800&lt;Parameter!$G$13,QtnSeed!C800,QtnSeed!C800+1))</f>
        <v>13</v>
      </c>
      <c r="D801">
        <f t="shared" si="85"/>
        <v>2</v>
      </c>
      <c r="E801">
        <f>IF(E800+1&lt;=Parameter!$G$13,E800+1,2)</f>
        <v>10</v>
      </c>
      <c r="I801">
        <f>IF(D801=Parameter!$G$13-1,1,0)</f>
        <v>0</v>
      </c>
      <c r="J801">
        <f>IF(E801=Parameter!$G$13,1,0)</f>
        <v>1</v>
      </c>
      <c r="K801">
        <f t="shared" si="86"/>
        <v>1</v>
      </c>
      <c r="N801">
        <f t="shared" si="87"/>
        <v>0</v>
      </c>
      <c r="O801">
        <f t="shared" si="88"/>
        <v>0</v>
      </c>
      <c r="P801">
        <f t="shared" si="89"/>
        <v>0</v>
      </c>
      <c r="Q801">
        <f>IF(C801&lt;=Parameter!$G$13,SUM(N801:P801),99)</f>
        <v>99</v>
      </c>
    </row>
    <row r="802" spans="1:17" x14ac:dyDescent="0.25">
      <c r="A802" t="str">
        <f t="shared" ca="1" si="90"/>
        <v/>
      </c>
      <c r="B802" t="str">
        <f t="shared" ca="1" si="91"/>
        <v/>
      </c>
      <c r="C802">
        <f>IF(K801=2,C801+1,IF(D801&lt;Parameter!$G$13,QtnSeed!C801,QtnSeed!C801+1))</f>
        <v>13</v>
      </c>
      <c r="D802">
        <f t="shared" si="85"/>
        <v>3</v>
      </c>
      <c r="E802">
        <f>IF(E801+1&lt;=Parameter!$G$13,E801+1,2)</f>
        <v>2</v>
      </c>
      <c r="I802">
        <f>IF(D802=Parameter!$G$13-1,1,0)</f>
        <v>0</v>
      </c>
      <c r="J802">
        <f>IF(E802=Parameter!$G$13,1,0)</f>
        <v>0</v>
      </c>
      <c r="K802">
        <f t="shared" si="86"/>
        <v>0</v>
      </c>
      <c r="N802">
        <f t="shared" si="87"/>
        <v>0</v>
      </c>
      <c r="O802">
        <f t="shared" si="88"/>
        <v>0</v>
      </c>
      <c r="P802">
        <f t="shared" si="89"/>
        <v>0</v>
      </c>
      <c r="Q802">
        <f>IF(C802&lt;=Parameter!$G$13,SUM(N802:P802),99)</f>
        <v>99</v>
      </c>
    </row>
    <row r="803" spans="1:17" x14ac:dyDescent="0.25">
      <c r="A803" t="str">
        <f t="shared" ca="1" si="90"/>
        <v/>
      </c>
      <c r="B803" t="str">
        <f t="shared" ca="1" si="91"/>
        <v/>
      </c>
      <c r="C803">
        <f>IF(K802=2,C802+1,IF(D802&lt;Parameter!$G$13,QtnSeed!C802,QtnSeed!C802+1))</f>
        <v>13</v>
      </c>
      <c r="D803">
        <f t="shared" ref="D803:D866" si="92">IF(K802=2,2,IF(J802=1,D802+1,D802))</f>
        <v>3</v>
      </c>
      <c r="E803">
        <f>IF(E802+1&lt;=Parameter!$G$13,E802+1,2)</f>
        <v>3</v>
      </c>
      <c r="I803">
        <f>IF(D803=Parameter!$G$13-1,1,0)</f>
        <v>0</v>
      </c>
      <c r="J803">
        <f>IF(E803=Parameter!$G$13,1,0)</f>
        <v>0</v>
      </c>
      <c r="K803">
        <f t="shared" ref="K803:K866" si="93">SUM(I803:J803)</f>
        <v>0</v>
      </c>
      <c r="N803">
        <f t="shared" si="87"/>
        <v>0</v>
      </c>
      <c r="O803">
        <f t="shared" si="88"/>
        <v>0</v>
      </c>
      <c r="P803">
        <f t="shared" si="89"/>
        <v>1</v>
      </c>
      <c r="Q803">
        <f>IF(C803&lt;=Parameter!$G$13,SUM(N803:P803),99)</f>
        <v>99</v>
      </c>
    </row>
    <row r="804" spans="1:17" x14ac:dyDescent="0.25">
      <c r="A804" t="str">
        <f t="shared" ca="1" si="90"/>
        <v/>
      </c>
      <c r="B804" t="str">
        <f t="shared" ca="1" si="91"/>
        <v/>
      </c>
      <c r="C804">
        <f>IF(K803=2,C803+1,IF(D803&lt;Parameter!$G$13,QtnSeed!C803,QtnSeed!C803+1))</f>
        <v>13</v>
      </c>
      <c r="D804">
        <f t="shared" si="92"/>
        <v>3</v>
      </c>
      <c r="E804">
        <f>IF(E803+1&lt;=Parameter!$G$13,E803+1,2)</f>
        <v>4</v>
      </c>
      <c r="I804">
        <f>IF(D804=Parameter!$G$13-1,1,0)</f>
        <v>0</v>
      </c>
      <c r="J804">
        <f>IF(E804=Parameter!$G$13,1,0)</f>
        <v>0</v>
      </c>
      <c r="K804">
        <f t="shared" si="93"/>
        <v>0</v>
      </c>
      <c r="N804">
        <f t="shared" si="87"/>
        <v>0</v>
      </c>
      <c r="O804">
        <f t="shared" si="88"/>
        <v>0</v>
      </c>
      <c r="P804">
        <f t="shared" si="89"/>
        <v>0</v>
      </c>
      <c r="Q804">
        <f>IF(C804&lt;=Parameter!$G$13,SUM(N804:P804),99)</f>
        <v>99</v>
      </c>
    </row>
    <row r="805" spans="1:17" x14ac:dyDescent="0.25">
      <c r="A805" t="str">
        <f t="shared" ca="1" si="90"/>
        <v/>
      </c>
      <c r="B805" t="str">
        <f t="shared" ca="1" si="91"/>
        <v/>
      </c>
      <c r="C805">
        <f>IF(K804=2,C804+1,IF(D804&lt;Parameter!$G$13,QtnSeed!C804,QtnSeed!C804+1))</f>
        <v>13</v>
      </c>
      <c r="D805">
        <f t="shared" si="92"/>
        <v>3</v>
      </c>
      <c r="E805">
        <f>IF(E804+1&lt;=Parameter!$G$13,E804+1,2)</f>
        <v>5</v>
      </c>
      <c r="I805">
        <f>IF(D805=Parameter!$G$13-1,1,0)</f>
        <v>0</v>
      </c>
      <c r="J805">
        <f>IF(E805=Parameter!$G$13,1,0)</f>
        <v>0</v>
      </c>
      <c r="K805">
        <f t="shared" si="93"/>
        <v>0</v>
      </c>
      <c r="N805">
        <f t="shared" si="87"/>
        <v>0</v>
      </c>
      <c r="O805">
        <f t="shared" si="88"/>
        <v>0</v>
      </c>
      <c r="P805">
        <f t="shared" si="89"/>
        <v>0</v>
      </c>
      <c r="Q805">
        <f>IF(C805&lt;=Parameter!$G$13,SUM(N805:P805),99)</f>
        <v>99</v>
      </c>
    </row>
    <row r="806" spans="1:17" x14ac:dyDescent="0.25">
      <c r="A806" t="str">
        <f t="shared" ca="1" si="90"/>
        <v/>
      </c>
      <c r="B806" t="str">
        <f t="shared" ca="1" si="91"/>
        <v/>
      </c>
      <c r="C806">
        <f>IF(K805=2,C805+1,IF(D805&lt;Parameter!$G$13,QtnSeed!C805,QtnSeed!C805+1))</f>
        <v>13</v>
      </c>
      <c r="D806">
        <f t="shared" si="92"/>
        <v>3</v>
      </c>
      <c r="E806">
        <f>IF(E805+1&lt;=Parameter!$G$13,E805+1,2)</f>
        <v>6</v>
      </c>
      <c r="I806">
        <f>IF(D806=Parameter!$G$13-1,1,0)</f>
        <v>0</v>
      </c>
      <c r="J806">
        <f>IF(E806=Parameter!$G$13,1,0)</f>
        <v>0</v>
      </c>
      <c r="K806">
        <f t="shared" si="93"/>
        <v>0</v>
      </c>
      <c r="N806">
        <f t="shared" si="87"/>
        <v>0</v>
      </c>
      <c r="O806">
        <f t="shared" si="88"/>
        <v>0</v>
      </c>
      <c r="P806">
        <f t="shared" si="89"/>
        <v>0</v>
      </c>
      <c r="Q806">
        <f>IF(C806&lt;=Parameter!$G$13,SUM(N806:P806),99)</f>
        <v>99</v>
      </c>
    </row>
    <row r="807" spans="1:17" x14ac:dyDescent="0.25">
      <c r="A807" t="str">
        <f t="shared" ca="1" si="90"/>
        <v/>
      </c>
      <c r="B807" t="str">
        <f t="shared" ca="1" si="91"/>
        <v/>
      </c>
      <c r="C807">
        <f>IF(K806=2,C806+1,IF(D806&lt;Parameter!$G$13,QtnSeed!C806,QtnSeed!C806+1))</f>
        <v>13</v>
      </c>
      <c r="D807">
        <f t="shared" si="92"/>
        <v>3</v>
      </c>
      <c r="E807">
        <f>IF(E806+1&lt;=Parameter!$G$13,E806+1,2)</f>
        <v>7</v>
      </c>
      <c r="I807">
        <f>IF(D807=Parameter!$G$13-1,1,0)</f>
        <v>0</v>
      </c>
      <c r="J807">
        <f>IF(E807=Parameter!$G$13,1,0)</f>
        <v>0</v>
      </c>
      <c r="K807">
        <f t="shared" si="93"/>
        <v>0</v>
      </c>
      <c r="N807">
        <f t="shared" si="87"/>
        <v>0</v>
      </c>
      <c r="O807">
        <f t="shared" si="88"/>
        <v>0</v>
      </c>
      <c r="P807">
        <f t="shared" si="89"/>
        <v>0</v>
      </c>
      <c r="Q807">
        <f>IF(C807&lt;=Parameter!$G$13,SUM(N807:P807),99)</f>
        <v>99</v>
      </c>
    </row>
    <row r="808" spans="1:17" x14ac:dyDescent="0.25">
      <c r="A808" t="str">
        <f t="shared" ca="1" si="90"/>
        <v/>
      </c>
      <c r="B808" t="str">
        <f t="shared" ca="1" si="91"/>
        <v/>
      </c>
      <c r="C808">
        <f>IF(K807=2,C807+1,IF(D807&lt;Parameter!$G$13,QtnSeed!C807,QtnSeed!C807+1))</f>
        <v>13</v>
      </c>
      <c r="D808">
        <f t="shared" si="92"/>
        <v>3</v>
      </c>
      <c r="E808">
        <f>IF(E807+1&lt;=Parameter!$G$13,E807+1,2)</f>
        <v>8</v>
      </c>
      <c r="I808">
        <f>IF(D808=Parameter!$G$13-1,1,0)</f>
        <v>0</v>
      </c>
      <c r="J808">
        <f>IF(E808=Parameter!$G$13,1,0)</f>
        <v>0</v>
      </c>
      <c r="K808">
        <f t="shared" si="93"/>
        <v>0</v>
      </c>
      <c r="N808">
        <f t="shared" si="87"/>
        <v>0</v>
      </c>
      <c r="O808">
        <f t="shared" si="88"/>
        <v>0</v>
      </c>
      <c r="P808">
        <f t="shared" si="89"/>
        <v>0</v>
      </c>
      <c r="Q808">
        <f>IF(C808&lt;=Parameter!$G$13,SUM(N808:P808),99)</f>
        <v>99</v>
      </c>
    </row>
    <row r="809" spans="1:17" x14ac:dyDescent="0.25">
      <c r="A809" t="str">
        <f t="shared" ca="1" si="90"/>
        <v/>
      </c>
      <c r="B809" t="str">
        <f t="shared" ca="1" si="91"/>
        <v/>
      </c>
      <c r="C809">
        <f>IF(K808=2,C808+1,IF(D808&lt;Parameter!$G$13,QtnSeed!C808,QtnSeed!C808+1))</f>
        <v>13</v>
      </c>
      <c r="D809">
        <f t="shared" si="92"/>
        <v>3</v>
      </c>
      <c r="E809">
        <f>IF(E808+1&lt;=Parameter!$G$13,E808+1,2)</f>
        <v>9</v>
      </c>
      <c r="I809">
        <f>IF(D809=Parameter!$G$13-1,1,0)</f>
        <v>0</v>
      </c>
      <c r="J809">
        <f>IF(E809=Parameter!$G$13,1,0)</f>
        <v>0</v>
      </c>
      <c r="K809">
        <f t="shared" si="93"/>
        <v>0</v>
      </c>
      <c r="N809">
        <f t="shared" si="87"/>
        <v>0</v>
      </c>
      <c r="O809">
        <f t="shared" si="88"/>
        <v>0</v>
      </c>
      <c r="P809">
        <f t="shared" si="89"/>
        <v>0</v>
      </c>
      <c r="Q809">
        <f>IF(C809&lt;=Parameter!$G$13,SUM(N809:P809),99)</f>
        <v>99</v>
      </c>
    </row>
    <row r="810" spans="1:17" x14ac:dyDescent="0.25">
      <c r="A810" t="str">
        <f t="shared" ca="1" si="90"/>
        <v/>
      </c>
      <c r="B810" t="str">
        <f t="shared" ca="1" si="91"/>
        <v/>
      </c>
      <c r="C810">
        <f>IF(K809=2,C809+1,IF(D809&lt;Parameter!$G$13,QtnSeed!C809,QtnSeed!C809+1))</f>
        <v>13</v>
      </c>
      <c r="D810">
        <f t="shared" si="92"/>
        <v>3</v>
      </c>
      <c r="E810">
        <f>IF(E809+1&lt;=Parameter!$G$13,E809+1,2)</f>
        <v>10</v>
      </c>
      <c r="I810">
        <f>IF(D810=Parameter!$G$13-1,1,0)</f>
        <v>0</v>
      </c>
      <c r="J810">
        <f>IF(E810=Parameter!$G$13,1,0)</f>
        <v>1</v>
      </c>
      <c r="K810">
        <f t="shared" si="93"/>
        <v>1</v>
      </c>
      <c r="N810">
        <f t="shared" si="87"/>
        <v>0</v>
      </c>
      <c r="O810">
        <f t="shared" si="88"/>
        <v>0</v>
      </c>
      <c r="P810">
        <f t="shared" si="89"/>
        <v>0</v>
      </c>
      <c r="Q810">
        <f>IF(C810&lt;=Parameter!$G$13,SUM(N810:P810),99)</f>
        <v>99</v>
      </c>
    </row>
    <row r="811" spans="1:17" x14ac:dyDescent="0.25">
      <c r="A811" t="str">
        <f t="shared" ca="1" si="90"/>
        <v/>
      </c>
      <c r="B811" t="str">
        <f t="shared" ca="1" si="91"/>
        <v/>
      </c>
      <c r="C811">
        <f>IF(K810=2,C810+1,IF(D810&lt;Parameter!$G$13,QtnSeed!C810,QtnSeed!C810+1))</f>
        <v>13</v>
      </c>
      <c r="D811">
        <f t="shared" si="92"/>
        <v>4</v>
      </c>
      <c r="E811">
        <f>IF(E810+1&lt;=Parameter!$G$13,E810+1,2)</f>
        <v>2</v>
      </c>
      <c r="I811">
        <f>IF(D811=Parameter!$G$13-1,1,0)</f>
        <v>0</v>
      </c>
      <c r="J811">
        <f>IF(E811=Parameter!$G$13,1,0)</f>
        <v>0</v>
      </c>
      <c r="K811">
        <f t="shared" si="93"/>
        <v>0</v>
      </c>
      <c r="N811">
        <f t="shared" si="87"/>
        <v>0</v>
      </c>
      <c r="O811">
        <f t="shared" si="88"/>
        <v>0</v>
      </c>
      <c r="P811">
        <f t="shared" si="89"/>
        <v>0</v>
      </c>
      <c r="Q811">
        <f>IF(C811&lt;=Parameter!$G$13,SUM(N811:P811),99)</f>
        <v>99</v>
      </c>
    </row>
    <row r="812" spans="1:17" x14ac:dyDescent="0.25">
      <c r="A812" t="str">
        <f t="shared" ca="1" si="90"/>
        <v/>
      </c>
      <c r="B812" t="str">
        <f t="shared" ca="1" si="91"/>
        <v/>
      </c>
      <c r="C812">
        <f>IF(K811=2,C811+1,IF(D811&lt;Parameter!$G$13,QtnSeed!C811,QtnSeed!C811+1))</f>
        <v>13</v>
      </c>
      <c r="D812">
        <f t="shared" si="92"/>
        <v>4</v>
      </c>
      <c r="E812">
        <f>IF(E811+1&lt;=Parameter!$G$13,E811+1,2)</f>
        <v>3</v>
      </c>
      <c r="I812">
        <f>IF(D812=Parameter!$G$13-1,1,0)</f>
        <v>0</v>
      </c>
      <c r="J812">
        <f>IF(E812=Parameter!$G$13,1,0)</f>
        <v>0</v>
      </c>
      <c r="K812">
        <f t="shared" si="93"/>
        <v>0</v>
      </c>
      <c r="N812">
        <f t="shared" si="87"/>
        <v>0</v>
      </c>
      <c r="O812">
        <f t="shared" si="88"/>
        <v>0</v>
      </c>
      <c r="P812">
        <f t="shared" si="89"/>
        <v>0</v>
      </c>
      <c r="Q812">
        <f>IF(C812&lt;=Parameter!$G$13,SUM(N812:P812),99)</f>
        <v>99</v>
      </c>
    </row>
    <row r="813" spans="1:17" x14ac:dyDescent="0.25">
      <c r="A813" t="str">
        <f t="shared" ca="1" si="90"/>
        <v/>
      </c>
      <c r="B813" t="str">
        <f t="shared" ca="1" si="91"/>
        <v/>
      </c>
      <c r="C813">
        <f>IF(K812=2,C812+1,IF(D812&lt;Parameter!$G$13,QtnSeed!C812,QtnSeed!C812+1))</f>
        <v>13</v>
      </c>
      <c r="D813">
        <f t="shared" si="92"/>
        <v>4</v>
      </c>
      <c r="E813">
        <f>IF(E812+1&lt;=Parameter!$G$13,E812+1,2)</f>
        <v>4</v>
      </c>
      <c r="I813">
        <f>IF(D813=Parameter!$G$13-1,1,0)</f>
        <v>0</v>
      </c>
      <c r="J813">
        <f>IF(E813=Parameter!$G$13,1,0)</f>
        <v>0</v>
      </c>
      <c r="K813">
        <f t="shared" si="93"/>
        <v>0</v>
      </c>
      <c r="N813">
        <f t="shared" si="87"/>
        <v>0</v>
      </c>
      <c r="O813">
        <f t="shared" si="88"/>
        <v>0</v>
      </c>
      <c r="P813">
        <f t="shared" si="89"/>
        <v>1</v>
      </c>
      <c r="Q813">
        <f>IF(C813&lt;=Parameter!$G$13,SUM(N813:P813),99)</f>
        <v>99</v>
      </c>
    </row>
    <row r="814" spans="1:17" x14ac:dyDescent="0.25">
      <c r="A814" t="str">
        <f t="shared" ca="1" si="90"/>
        <v/>
      </c>
      <c r="B814" t="str">
        <f t="shared" ca="1" si="91"/>
        <v/>
      </c>
      <c r="C814">
        <f>IF(K813=2,C813+1,IF(D813&lt;Parameter!$G$13,QtnSeed!C813,QtnSeed!C813+1))</f>
        <v>13</v>
      </c>
      <c r="D814">
        <f t="shared" si="92"/>
        <v>4</v>
      </c>
      <c r="E814">
        <f>IF(E813+1&lt;=Parameter!$G$13,E813+1,2)</f>
        <v>5</v>
      </c>
      <c r="I814">
        <f>IF(D814=Parameter!$G$13-1,1,0)</f>
        <v>0</v>
      </c>
      <c r="J814">
        <f>IF(E814=Parameter!$G$13,1,0)</f>
        <v>0</v>
      </c>
      <c r="K814">
        <f t="shared" si="93"/>
        <v>0</v>
      </c>
      <c r="N814">
        <f t="shared" ref="N814:N877" si="94">IF(C814=D814,1,0)</f>
        <v>0</v>
      </c>
      <c r="O814">
        <f t="shared" ref="O814:O877" si="95">IF(C814=E814,1,0)</f>
        <v>0</v>
      </c>
      <c r="P814">
        <f t="shared" ref="P814:P877" si="96">IF(D814=E814,1,0)</f>
        <v>0</v>
      </c>
      <c r="Q814">
        <f>IF(C814&lt;=Parameter!$G$13,SUM(N814:P814),99)</f>
        <v>99</v>
      </c>
    </row>
    <row r="815" spans="1:17" x14ac:dyDescent="0.25">
      <c r="A815" t="str">
        <f t="shared" ca="1" si="90"/>
        <v/>
      </c>
      <c r="B815" t="str">
        <f t="shared" ca="1" si="91"/>
        <v/>
      </c>
      <c r="C815">
        <f>IF(K814=2,C814+1,IF(D814&lt;Parameter!$G$13,QtnSeed!C814,QtnSeed!C814+1))</f>
        <v>13</v>
      </c>
      <c r="D815">
        <f t="shared" si="92"/>
        <v>4</v>
      </c>
      <c r="E815">
        <f>IF(E814+1&lt;=Parameter!$G$13,E814+1,2)</f>
        <v>6</v>
      </c>
      <c r="I815">
        <f>IF(D815=Parameter!$G$13-1,1,0)</f>
        <v>0</v>
      </c>
      <c r="J815">
        <f>IF(E815=Parameter!$G$13,1,0)</f>
        <v>0</v>
      </c>
      <c r="K815">
        <f t="shared" si="93"/>
        <v>0</v>
      </c>
      <c r="N815">
        <f t="shared" si="94"/>
        <v>0</v>
      </c>
      <c r="O815">
        <f t="shared" si="95"/>
        <v>0</v>
      </c>
      <c r="P815">
        <f t="shared" si="96"/>
        <v>0</v>
      </c>
      <c r="Q815">
        <f>IF(C815&lt;=Parameter!$G$13,SUM(N815:P815),99)</f>
        <v>99</v>
      </c>
    </row>
    <row r="816" spans="1:17" x14ac:dyDescent="0.25">
      <c r="A816" t="str">
        <f t="shared" ca="1" si="90"/>
        <v/>
      </c>
      <c r="B816" t="str">
        <f t="shared" ca="1" si="91"/>
        <v/>
      </c>
      <c r="C816">
        <f>IF(K815=2,C815+1,IF(D815&lt;Parameter!$G$13,QtnSeed!C815,QtnSeed!C815+1))</f>
        <v>13</v>
      </c>
      <c r="D816">
        <f t="shared" si="92"/>
        <v>4</v>
      </c>
      <c r="E816">
        <f>IF(E815+1&lt;=Parameter!$G$13,E815+1,2)</f>
        <v>7</v>
      </c>
      <c r="I816">
        <f>IF(D816=Parameter!$G$13-1,1,0)</f>
        <v>0</v>
      </c>
      <c r="J816">
        <f>IF(E816=Parameter!$G$13,1,0)</f>
        <v>0</v>
      </c>
      <c r="K816">
        <f t="shared" si="93"/>
        <v>0</v>
      </c>
      <c r="N816">
        <f t="shared" si="94"/>
        <v>0</v>
      </c>
      <c r="O816">
        <f t="shared" si="95"/>
        <v>0</v>
      </c>
      <c r="P816">
        <f t="shared" si="96"/>
        <v>0</v>
      </c>
      <c r="Q816">
        <f>IF(C816&lt;=Parameter!$G$13,SUM(N816:P816),99)</f>
        <v>99</v>
      </c>
    </row>
    <row r="817" spans="1:17" x14ac:dyDescent="0.25">
      <c r="A817" t="str">
        <f t="shared" ca="1" si="90"/>
        <v/>
      </c>
      <c r="B817" t="str">
        <f t="shared" ca="1" si="91"/>
        <v/>
      </c>
      <c r="C817">
        <f>IF(K816=2,C816+1,IF(D816&lt;Parameter!$G$13,QtnSeed!C816,QtnSeed!C816+1))</f>
        <v>13</v>
      </c>
      <c r="D817">
        <f t="shared" si="92"/>
        <v>4</v>
      </c>
      <c r="E817">
        <f>IF(E816+1&lt;=Parameter!$G$13,E816+1,2)</f>
        <v>8</v>
      </c>
      <c r="I817">
        <f>IF(D817=Parameter!$G$13-1,1,0)</f>
        <v>0</v>
      </c>
      <c r="J817">
        <f>IF(E817=Parameter!$G$13,1,0)</f>
        <v>0</v>
      </c>
      <c r="K817">
        <f t="shared" si="93"/>
        <v>0</v>
      </c>
      <c r="N817">
        <f t="shared" si="94"/>
        <v>0</v>
      </c>
      <c r="O817">
        <f t="shared" si="95"/>
        <v>0</v>
      </c>
      <c r="P817">
        <f t="shared" si="96"/>
        <v>0</v>
      </c>
      <c r="Q817">
        <f>IF(C817&lt;=Parameter!$G$13,SUM(N817:P817),99)</f>
        <v>99</v>
      </c>
    </row>
    <row r="818" spans="1:17" x14ac:dyDescent="0.25">
      <c r="A818" t="str">
        <f t="shared" ca="1" si="90"/>
        <v/>
      </c>
      <c r="B818" t="str">
        <f t="shared" ca="1" si="91"/>
        <v/>
      </c>
      <c r="C818">
        <f>IF(K817=2,C817+1,IF(D817&lt;Parameter!$G$13,QtnSeed!C817,QtnSeed!C817+1))</f>
        <v>13</v>
      </c>
      <c r="D818">
        <f t="shared" si="92"/>
        <v>4</v>
      </c>
      <c r="E818">
        <f>IF(E817+1&lt;=Parameter!$G$13,E817+1,2)</f>
        <v>9</v>
      </c>
      <c r="I818">
        <f>IF(D818=Parameter!$G$13-1,1,0)</f>
        <v>0</v>
      </c>
      <c r="J818">
        <f>IF(E818=Parameter!$G$13,1,0)</f>
        <v>0</v>
      </c>
      <c r="K818">
        <f t="shared" si="93"/>
        <v>0</v>
      </c>
      <c r="N818">
        <f t="shared" si="94"/>
        <v>0</v>
      </c>
      <c r="O818">
        <f t="shared" si="95"/>
        <v>0</v>
      </c>
      <c r="P818">
        <f t="shared" si="96"/>
        <v>0</v>
      </c>
      <c r="Q818">
        <f>IF(C818&lt;=Parameter!$G$13,SUM(N818:P818),99)</f>
        <v>99</v>
      </c>
    </row>
    <row r="819" spans="1:17" x14ac:dyDescent="0.25">
      <c r="A819" t="str">
        <f t="shared" ca="1" si="90"/>
        <v/>
      </c>
      <c r="B819" t="str">
        <f t="shared" ca="1" si="91"/>
        <v/>
      </c>
      <c r="C819">
        <f>IF(K818=2,C818+1,IF(D818&lt;Parameter!$G$13,QtnSeed!C818,QtnSeed!C818+1))</f>
        <v>13</v>
      </c>
      <c r="D819">
        <f t="shared" si="92"/>
        <v>4</v>
      </c>
      <c r="E819">
        <f>IF(E818+1&lt;=Parameter!$G$13,E818+1,2)</f>
        <v>10</v>
      </c>
      <c r="I819">
        <f>IF(D819=Parameter!$G$13-1,1,0)</f>
        <v>0</v>
      </c>
      <c r="J819">
        <f>IF(E819=Parameter!$G$13,1,0)</f>
        <v>1</v>
      </c>
      <c r="K819">
        <f t="shared" si="93"/>
        <v>1</v>
      </c>
      <c r="N819">
        <f t="shared" si="94"/>
        <v>0</v>
      </c>
      <c r="O819">
        <f t="shared" si="95"/>
        <v>0</v>
      </c>
      <c r="P819">
        <f t="shared" si="96"/>
        <v>0</v>
      </c>
      <c r="Q819">
        <f>IF(C819&lt;=Parameter!$G$13,SUM(N819:P819),99)</f>
        <v>99</v>
      </c>
    </row>
    <row r="820" spans="1:17" x14ac:dyDescent="0.25">
      <c r="A820" t="str">
        <f t="shared" ca="1" si="90"/>
        <v/>
      </c>
      <c r="B820" t="str">
        <f t="shared" ca="1" si="91"/>
        <v/>
      </c>
      <c r="C820">
        <f>IF(K819=2,C819+1,IF(D819&lt;Parameter!$G$13,QtnSeed!C819,QtnSeed!C819+1))</f>
        <v>13</v>
      </c>
      <c r="D820">
        <f t="shared" si="92"/>
        <v>5</v>
      </c>
      <c r="E820">
        <f>IF(E819+1&lt;=Parameter!$G$13,E819+1,2)</f>
        <v>2</v>
      </c>
      <c r="I820">
        <f>IF(D820=Parameter!$G$13-1,1,0)</f>
        <v>0</v>
      </c>
      <c r="J820">
        <f>IF(E820=Parameter!$G$13,1,0)</f>
        <v>0</v>
      </c>
      <c r="K820">
        <f t="shared" si="93"/>
        <v>0</v>
      </c>
      <c r="N820">
        <f t="shared" si="94"/>
        <v>0</v>
      </c>
      <c r="O820">
        <f t="shared" si="95"/>
        <v>0</v>
      </c>
      <c r="P820">
        <f t="shared" si="96"/>
        <v>0</v>
      </c>
      <c r="Q820">
        <f>IF(C820&lt;=Parameter!$G$13,SUM(N820:P820),99)</f>
        <v>99</v>
      </c>
    </row>
    <row r="821" spans="1:17" x14ac:dyDescent="0.25">
      <c r="A821" t="str">
        <f t="shared" ca="1" si="90"/>
        <v/>
      </c>
      <c r="B821" t="str">
        <f t="shared" ca="1" si="91"/>
        <v/>
      </c>
      <c r="C821">
        <f>IF(K820=2,C820+1,IF(D820&lt;Parameter!$G$13,QtnSeed!C820,QtnSeed!C820+1))</f>
        <v>13</v>
      </c>
      <c r="D821">
        <f t="shared" si="92"/>
        <v>5</v>
      </c>
      <c r="E821">
        <f>IF(E820+1&lt;=Parameter!$G$13,E820+1,2)</f>
        <v>3</v>
      </c>
      <c r="I821">
        <f>IF(D821=Parameter!$G$13-1,1,0)</f>
        <v>0</v>
      </c>
      <c r="J821">
        <f>IF(E821=Parameter!$G$13,1,0)</f>
        <v>0</v>
      </c>
      <c r="K821">
        <f t="shared" si="93"/>
        <v>0</v>
      </c>
      <c r="N821">
        <f t="shared" si="94"/>
        <v>0</v>
      </c>
      <c r="O821">
        <f t="shared" si="95"/>
        <v>0</v>
      </c>
      <c r="P821">
        <f t="shared" si="96"/>
        <v>0</v>
      </c>
      <c r="Q821">
        <f>IF(C821&lt;=Parameter!$G$13,SUM(N821:P821),99)</f>
        <v>99</v>
      </c>
    </row>
    <row r="822" spans="1:17" x14ac:dyDescent="0.25">
      <c r="A822" t="str">
        <f t="shared" ca="1" si="90"/>
        <v/>
      </c>
      <c r="B822" t="str">
        <f t="shared" ca="1" si="91"/>
        <v/>
      </c>
      <c r="C822">
        <f>IF(K821=2,C821+1,IF(D821&lt;Parameter!$G$13,QtnSeed!C821,QtnSeed!C821+1))</f>
        <v>13</v>
      </c>
      <c r="D822">
        <f t="shared" si="92"/>
        <v>5</v>
      </c>
      <c r="E822">
        <f>IF(E821+1&lt;=Parameter!$G$13,E821+1,2)</f>
        <v>4</v>
      </c>
      <c r="I822">
        <f>IF(D822=Parameter!$G$13-1,1,0)</f>
        <v>0</v>
      </c>
      <c r="J822">
        <f>IF(E822=Parameter!$G$13,1,0)</f>
        <v>0</v>
      </c>
      <c r="K822">
        <f t="shared" si="93"/>
        <v>0</v>
      </c>
      <c r="N822">
        <f t="shared" si="94"/>
        <v>0</v>
      </c>
      <c r="O822">
        <f t="shared" si="95"/>
        <v>0</v>
      </c>
      <c r="P822">
        <f t="shared" si="96"/>
        <v>0</v>
      </c>
      <c r="Q822">
        <f>IF(C822&lt;=Parameter!$G$13,SUM(N822:P822),99)</f>
        <v>99</v>
      </c>
    </row>
    <row r="823" spans="1:17" x14ac:dyDescent="0.25">
      <c r="A823" t="str">
        <f t="shared" ca="1" si="90"/>
        <v/>
      </c>
      <c r="B823" t="str">
        <f t="shared" ca="1" si="91"/>
        <v/>
      </c>
      <c r="C823">
        <f>IF(K822=2,C822+1,IF(D822&lt;Parameter!$G$13,QtnSeed!C822,QtnSeed!C822+1))</f>
        <v>13</v>
      </c>
      <c r="D823">
        <f t="shared" si="92"/>
        <v>5</v>
      </c>
      <c r="E823">
        <f>IF(E822+1&lt;=Parameter!$G$13,E822+1,2)</f>
        <v>5</v>
      </c>
      <c r="I823">
        <f>IF(D823=Parameter!$G$13-1,1,0)</f>
        <v>0</v>
      </c>
      <c r="J823">
        <f>IF(E823=Parameter!$G$13,1,0)</f>
        <v>0</v>
      </c>
      <c r="K823">
        <f t="shared" si="93"/>
        <v>0</v>
      </c>
      <c r="N823">
        <f t="shared" si="94"/>
        <v>0</v>
      </c>
      <c r="O823">
        <f t="shared" si="95"/>
        <v>0</v>
      </c>
      <c r="P823">
        <f t="shared" si="96"/>
        <v>1</v>
      </c>
      <c r="Q823">
        <f>IF(C823&lt;=Parameter!$G$13,SUM(N823:P823),99)</f>
        <v>99</v>
      </c>
    </row>
    <row r="824" spans="1:17" x14ac:dyDescent="0.25">
      <c r="A824" t="str">
        <f t="shared" ca="1" si="90"/>
        <v/>
      </c>
      <c r="B824" t="str">
        <f t="shared" ca="1" si="91"/>
        <v/>
      </c>
      <c r="C824">
        <f>IF(K823=2,C823+1,IF(D823&lt;Parameter!$G$13,QtnSeed!C823,QtnSeed!C823+1))</f>
        <v>13</v>
      </c>
      <c r="D824">
        <f t="shared" si="92"/>
        <v>5</v>
      </c>
      <c r="E824">
        <f>IF(E823+1&lt;=Parameter!$G$13,E823+1,2)</f>
        <v>6</v>
      </c>
      <c r="I824">
        <f>IF(D824=Parameter!$G$13-1,1,0)</f>
        <v>0</v>
      </c>
      <c r="J824">
        <f>IF(E824=Parameter!$G$13,1,0)</f>
        <v>0</v>
      </c>
      <c r="K824">
        <f t="shared" si="93"/>
        <v>0</v>
      </c>
      <c r="N824">
        <f t="shared" si="94"/>
        <v>0</v>
      </c>
      <c r="O824">
        <f t="shared" si="95"/>
        <v>0</v>
      </c>
      <c r="P824">
        <f t="shared" si="96"/>
        <v>0</v>
      </c>
      <c r="Q824">
        <f>IF(C824&lt;=Parameter!$G$13,SUM(N824:P824),99)</f>
        <v>99</v>
      </c>
    </row>
    <row r="825" spans="1:17" x14ac:dyDescent="0.25">
      <c r="A825" t="str">
        <f t="shared" ca="1" si="90"/>
        <v/>
      </c>
      <c r="B825" t="str">
        <f t="shared" ca="1" si="91"/>
        <v/>
      </c>
      <c r="C825">
        <f>IF(K824=2,C824+1,IF(D824&lt;Parameter!$G$13,QtnSeed!C824,QtnSeed!C824+1))</f>
        <v>13</v>
      </c>
      <c r="D825">
        <f t="shared" si="92"/>
        <v>5</v>
      </c>
      <c r="E825">
        <f>IF(E824+1&lt;=Parameter!$G$13,E824+1,2)</f>
        <v>7</v>
      </c>
      <c r="I825">
        <f>IF(D825=Parameter!$G$13-1,1,0)</f>
        <v>0</v>
      </c>
      <c r="J825">
        <f>IF(E825=Parameter!$G$13,1,0)</f>
        <v>0</v>
      </c>
      <c r="K825">
        <f t="shared" si="93"/>
        <v>0</v>
      </c>
      <c r="N825">
        <f t="shared" si="94"/>
        <v>0</v>
      </c>
      <c r="O825">
        <f t="shared" si="95"/>
        <v>0</v>
      </c>
      <c r="P825">
        <f t="shared" si="96"/>
        <v>0</v>
      </c>
      <c r="Q825">
        <f>IF(C825&lt;=Parameter!$G$13,SUM(N825:P825),99)</f>
        <v>99</v>
      </c>
    </row>
    <row r="826" spans="1:17" x14ac:dyDescent="0.25">
      <c r="A826" t="str">
        <f t="shared" ca="1" si="90"/>
        <v/>
      </c>
      <c r="B826" t="str">
        <f t="shared" ca="1" si="91"/>
        <v/>
      </c>
      <c r="C826">
        <f>IF(K825=2,C825+1,IF(D825&lt;Parameter!$G$13,QtnSeed!C825,QtnSeed!C825+1))</f>
        <v>13</v>
      </c>
      <c r="D826">
        <f t="shared" si="92"/>
        <v>5</v>
      </c>
      <c r="E826">
        <f>IF(E825+1&lt;=Parameter!$G$13,E825+1,2)</f>
        <v>8</v>
      </c>
      <c r="I826">
        <f>IF(D826=Parameter!$G$13-1,1,0)</f>
        <v>0</v>
      </c>
      <c r="J826">
        <f>IF(E826=Parameter!$G$13,1,0)</f>
        <v>0</v>
      </c>
      <c r="K826">
        <f t="shared" si="93"/>
        <v>0</v>
      </c>
      <c r="N826">
        <f t="shared" si="94"/>
        <v>0</v>
      </c>
      <c r="O826">
        <f t="shared" si="95"/>
        <v>0</v>
      </c>
      <c r="P826">
        <f t="shared" si="96"/>
        <v>0</v>
      </c>
      <c r="Q826">
        <f>IF(C826&lt;=Parameter!$G$13,SUM(N826:P826),99)</f>
        <v>99</v>
      </c>
    </row>
    <row r="827" spans="1:17" x14ac:dyDescent="0.25">
      <c r="A827" t="str">
        <f t="shared" ca="1" si="90"/>
        <v/>
      </c>
      <c r="B827" t="str">
        <f t="shared" ca="1" si="91"/>
        <v/>
      </c>
      <c r="C827">
        <f>IF(K826=2,C826+1,IF(D826&lt;Parameter!$G$13,QtnSeed!C826,QtnSeed!C826+1))</f>
        <v>13</v>
      </c>
      <c r="D827">
        <f t="shared" si="92"/>
        <v>5</v>
      </c>
      <c r="E827">
        <f>IF(E826+1&lt;=Parameter!$G$13,E826+1,2)</f>
        <v>9</v>
      </c>
      <c r="I827">
        <f>IF(D827=Parameter!$G$13-1,1,0)</f>
        <v>0</v>
      </c>
      <c r="J827">
        <f>IF(E827=Parameter!$G$13,1,0)</f>
        <v>0</v>
      </c>
      <c r="K827">
        <f t="shared" si="93"/>
        <v>0</v>
      </c>
      <c r="N827">
        <f t="shared" si="94"/>
        <v>0</v>
      </c>
      <c r="O827">
        <f t="shared" si="95"/>
        <v>0</v>
      </c>
      <c r="P827">
        <f t="shared" si="96"/>
        <v>0</v>
      </c>
      <c r="Q827">
        <f>IF(C827&lt;=Parameter!$G$13,SUM(N827:P827),99)</f>
        <v>99</v>
      </c>
    </row>
    <row r="828" spans="1:17" x14ac:dyDescent="0.25">
      <c r="A828" t="str">
        <f t="shared" ca="1" si="90"/>
        <v/>
      </c>
      <c r="B828" t="str">
        <f t="shared" ca="1" si="91"/>
        <v/>
      </c>
      <c r="C828">
        <f>IF(K827=2,C827+1,IF(D827&lt;Parameter!$G$13,QtnSeed!C827,QtnSeed!C827+1))</f>
        <v>13</v>
      </c>
      <c r="D828">
        <f t="shared" si="92"/>
        <v>5</v>
      </c>
      <c r="E828">
        <f>IF(E827+1&lt;=Parameter!$G$13,E827+1,2)</f>
        <v>10</v>
      </c>
      <c r="I828">
        <f>IF(D828=Parameter!$G$13-1,1,0)</f>
        <v>0</v>
      </c>
      <c r="J828">
        <f>IF(E828=Parameter!$G$13,1,0)</f>
        <v>1</v>
      </c>
      <c r="K828">
        <f t="shared" si="93"/>
        <v>1</v>
      </c>
      <c r="N828">
        <f t="shared" si="94"/>
        <v>0</v>
      </c>
      <c r="O828">
        <f t="shared" si="95"/>
        <v>0</v>
      </c>
      <c r="P828">
        <f t="shared" si="96"/>
        <v>0</v>
      </c>
      <c r="Q828">
        <f>IF(C828&lt;=Parameter!$G$13,SUM(N828:P828),99)</f>
        <v>99</v>
      </c>
    </row>
    <row r="829" spans="1:17" x14ac:dyDescent="0.25">
      <c r="A829" t="str">
        <f t="shared" ca="1" si="90"/>
        <v/>
      </c>
      <c r="B829" t="str">
        <f t="shared" ca="1" si="91"/>
        <v/>
      </c>
      <c r="C829">
        <f>IF(K828=2,C828+1,IF(D828&lt;Parameter!$G$13,QtnSeed!C828,QtnSeed!C828+1))</f>
        <v>13</v>
      </c>
      <c r="D829">
        <f t="shared" si="92"/>
        <v>6</v>
      </c>
      <c r="E829">
        <f>IF(E828+1&lt;=Parameter!$G$13,E828+1,2)</f>
        <v>2</v>
      </c>
      <c r="I829">
        <f>IF(D829=Parameter!$G$13-1,1,0)</f>
        <v>0</v>
      </c>
      <c r="J829">
        <f>IF(E829=Parameter!$G$13,1,0)</f>
        <v>0</v>
      </c>
      <c r="K829">
        <f t="shared" si="93"/>
        <v>0</v>
      </c>
      <c r="N829">
        <f t="shared" si="94"/>
        <v>0</v>
      </c>
      <c r="O829">
        <f t="shared" si="95"/>
        <v>0</v>
      </c>
      <c r="P829">
        <f t="shared" si="96"/>
        <v>0</v>
      </c>
      <c r="Q829">
        <f>IF(C829&lt;=Parameter!$G$13,SUM(N829:P829),99)</f>
        <v>99</v>
      </c>
    </row>
    <row r="830" spans="1:17" x14ac:dyDescent="0.25">
      <c r="A830" t="str">
        <f t="shared" ca="1" si="90"/>
        <v/>
      </c>
      <c r="B830" t="str">
        <f t="shared" ca="1" si="91"/>
        <v/>
      </c>
      <c r="C830">
        <f>IF(K829=2,C829+1,IF(D829&lt;Parameter!$G$13,QtnSeed!C829,QtnSeed!C829+1))</f>
        <v>13</v>
      </c>
      <c r="D830">
        <f t="shared" si="92"/>
        <v>6</v>
      </c>
      <c r="E830">
        <f>IF(E829+1&lt;=Parameter!$G$13,E829+1,2)</f>
        <v>3</v>
      </c>
      <c r="I830">
        <f>IF(D830=Parameter!$G$13-1,1,0)</f>
        <v>0</v>
      </c>
      <c r="J830">
        <f>IF(E830=Parameter!$G$13,1,0)</f>
        <v>0</v>
      </c>
      <c r="K830">
        <f t="shared" si="93"/>
        <v>0</v>
      </c>
      <c r="N830">
        <f t="shared" si="94"/>
        <v>0</v>
      </c>
      <c r="O830">
        <f t="shared" si="95"/>
        <v>0</v>
      </c>
      <c r="P830">
        <f t="shared" si="96"/>
        <v>0</v>
      </c>
      <c r="Q830">
        <f>IF(C830&lt;=Parameter!$G$13,SUM(N830:P830),99)</f>
        <v>99</v>
      </c>
    </row>
    <row r="831" spans="1:17" x14ac:dyDescent="0.25">
      <c r="A831" t="str">
        <f t="shared" ca="1" si="90"/>
        <v/>
      </c>
      <c r="B831" t="str">
        <f t="shared" ca="1" si="91"/>
        <v/>
      </c>
      <c r="C831">
        <f>IF(K830=2,C830+1,IF(D830&lt;Parameter!$G$13,QtnSeed!C830,QtnSeed!C830+1))</f>
        <v>13</v>
      </c>
      <c r="D831">
        <f t="shared" si="92"/>
        <v>6</v>
      </c>
      <c r="E831">
        <f>IF(E830+1&lt;=Parameter!$G$13,E830+1,2)</f>
        <v>4</v>
      </c>
      <c r="I831">
        <f>IF(D831=Parameter!$G$13-1,1,0)</f>
        <v>0</v>
      </c>
      <c r="J831">
        <f>IF(E831=Parameter!$G$13,1,0)</f>
        <v>0</v>
      </c>
      <c r="K831">
        <f t="shared" si="93"/>
        <v>0</v>
      </c>
      <c r="N831">
        <f t="shared" si="94"/>
        <v>0</v>
      </c>
      <c r="O831">
        <f t="shared" si="95"/>
        <v>0</v>
      </c>
      <c r="P831">
        <f t="shared" si="96"/>
        <v>0</v>
      </c>
      <c r="Q831">
        <f>IF(C831&lt;=Parameter!$G$13,SUM(N831:P831),99)</f>
        <v>99</v>
      </c>
    </row>
    <row r="832" spans="1:17" x14ac:dyDescent="0.25">
      <c r="A832" t="str">
        <f t="shared" ca="1" si="90"/>
        <v/>
      </c>
      <c r="B832" t="str">
        <f t="shared" ca="1" si="91"/>
        <v/>
      </c>
      <c r="C832">
        <f>IF(K831=2,C831+1,IF(D831&lt;Parameter!$G$13,QtnSeed!C831,QtnSeed!C831+1))</f>
        <v>13</v>
      </c>
      <c r="D832">
        <f t="shared" si="92"/>
        <v>6</v>
      </c>
      <c r="E832">
        <f>IF(E831+1&lt;=Parameter!$G$13,E831+1,2)</f>
        <v>5</v>
      </c>
      <c r="I832">
        <f>IF(D832=Parameter!$G$13-1,1,0)</f>
        <v>0</v>
      </c>
      <c r="J832">
        <f>IF(E832=Parameter!$G$13,1,0)</f>
        <v>0</v>
      </c>
      <c r="K832">
        <f t="shared" si="93"/>
        <v>0</v>
      </c>
      <c r="N832">
        <f t="shared" si="94"/>
        <v>0</v>
      </c>
      <c r="O832">
        <f t="shared" si="95"/>
        <v>0</v>
      </c>
      <c r="P832">
        <f t="shared" si="96"/>
        <v>0</v>
      </c>
      <c r="Q832">
        <f>IF(C832&lt;=Parameter!$G$13,SUM(N832:P832),99)</f>
        <v>99</v>
      </c>
    </row>
    <row r="833" spans="1:17" x14ac:dyDescent="0.25">
      <c r="A833" t="str">
        <f t="shared" ca="1" si="90"/>
        <v/>
      </c>
      <c r="B833" t="str">
        <f t="shared" ca="1" si="91"/>
        <v/>
      </c>
      <c r="C833">
        <f>IF(K832=2,C832+1,IF(D832&lt;Parameter!$G$13,QtnSeed!C832,QtnSeed!C832+1))</f>
        <v>13</v>
      </c>
      <c r="D833">
        <f t="shared" si="92"/>
        <v>6</v>
      </c>
      <c r="E833">
        <f>IF(E832+1&lt;=Parameter!$G$13,E832+1,2)</f>
        <v>6</v>
      </c>
      <c r="I833">
        <f>IF(D833=Parameter!$G$13-1,1,0)</f>
        <v>0</v>
      </c>
      <c r="J833">
        <f>IF(E833=Parameter!$G$13,1,0)</f>
        <v>0</v>
      </c>
      <c r="K833">
        <f t="shared" si="93"/>
        <v>0</v>
      </c>
      <c r="N833">
        <f t="shared" si="94"/>
        <v>0</v>
      </c>
      <c r="O833">
        <f t="shared" si="95"/>
        <v>0</v>
      </c>
      <c r="P833">
        <f t="shared" si="96"/>
        <v>1</v>
      </c>
      <c r="Q833">
        <f>IF(C833&lt;=Parameter!$G$13,SUM(N833:P833),99)</f>
        <v>99</v>
      </c>
    </row>
    <row r="834" spans="1:17" x14ac:dyDescent="0.25">
      <c r="A834" t="str">
        <f t="shared" ref="A834:A897" ca="1" si="97">IF(B834&lt;&gt;"",RANK(B834,B:B),"")</f>
        <v/>
      </c>
      <c r="B834" t="str">
        <f t="shared" ref="B834:B897" ca="1" si="98">IF(Q834=0,RAND(),"")</f>
        <v/>
      </c>
      <c r="C834">
        <f>IF(K833=2,C833+1,IF(D833&lt;Parameter!$G$13,QtnSeed!C833,QtnSeed!C833+1))</f>
        <v>13</v>
      </c>
      <c r="D834">
        <f t="shared" si="92"/>
        <v>6</v>
      </c>
      <c r="E834">
        <f>IF(E833+1&lt;=Parameter!$G$13,E833+1,2)</f>
        <v>7</v>
      </c>
      <c r="I834">
        <f>IF(D834=Parameter!$G$13-1,1,0)</f>
        <v>0</v>
      </c>
      <c r="J834">
        <f>IF(E834=Parameter!$G$13,1,0)</f>
        <v>0</v>
      </c>
      <c r="K834">
        <f t="shared" si="93"/>
        <v>0</v>
      </c>
      <c r="N834">
        <f t="shared" si="94"/>
        <v>0</v>
      </c>
      <c r="O834">
        <f t="shared" si="95"/>
        <v>0</v>
      </c>
      <c r="P834">
        <f t="shared" si="96"/>
        <v>0</v>
      </c>
      <c r="Q834">
        <f>IF(C834&lt;=Parameter!$G$13,SUM(N834:P834),99)</f>
        <v>99</v>
      </c>
    </row>
    <row r="835" spans="1:17" x14ac:dyDescent="0.25">
      <c r="A835" t="str">
        <f t="shared" ca="1" si="97"/>
        <v/>
      </c>
      <c r="B835" t="str">
        <f t="shared" ca="1" si="98"/>
        <v/>
      </c>
      <c r="C835">
        <f>IF(K834=2,C834+1,IF(D834&lt;Parameter!$G$13,QtnSeed!C834,QtnSeed!C834+1))</f>
        <v>13</v>
      </c>
      <c r="D835">
        <f t="shared" si="92"/>
        <v>6</v>
      </c>
      <c r="E835">
        <f>IF(E834+1&lt;=Parameter!$G$13,E834+1,2)</f>
        <v>8</v>
      </c>
      <c r="I835">
        <f>IF(D835=Parameter!$G$13-1,1,0)</f>
        <v>0</v>
      </c>
      <c r="J835">
        <f>IF(E835=Parameter!$G$13,1,0)</f>
        <v>0</v>
      </c>
      <c r="K835">
        <f t="shared" si="93"/>
        <v>0</v>
      </c>
      <c r="N835">
        <f t="shared" si="94"/>
        <v>0</v>
      </c>
      <c r="O835">
        <f t="shared" si="95"/>
        <v>0</v>
      </c>
      <c r="P835">
        <f t="shared" si="96"/>
        <v>0</v>
      </c>
      <c r="Q835">
        <f>IF(C835&lt;=Parameter!$G$13,SUM(N835:P835),99)</f>
        <v>99</v>
      </c>
    </row>
    <row r="836" spans="1:17" x14ac:dyDescent="0.25">
      <c r="A836" t="str">
        <f t="shared" ca="1" si="97"/>
        <v/>
      </c>
      <c r="B836" t="str">
        <f t="shared" ca="1" si="98"/>
        <v/>
      </c>
      <c r="C836">
        <f>IF(K835=2,C835+1,IF(D835&lt;Parameter!$G$13,QtnSeed!C835,QtnSeed!C835+1))</f>
        <v>13</v>
      </c>
      <c r="D836">
        <f t="shared" si="92"/>
        <v>6</v>
      </c>
      <c r="E836">
        <f>IF(E835+1&lt;=Parameter!$G$13,E835+1,2)</f>
        <v>9</v>
      </c>
      <c r="I836">
        <f>IF(D836=Parameter!$G$13-1,1,0)</f>
        <v>0</v>
      </c>
      <c r="J836">
        <f>IF(E836=Parameter!$G$13,1,0)</f>
        <v>0</v>
      </c>
      <c r="K836">
        <f t="shared" si="93"/>
        <v>0</v>
      </c>
      <c r="N836">
        <f t="shared" si="94"/>
        <v>0</v>
      </c>
      <c r="O836">
        <f t="shared" si="95"/>
        <v>0</v>
      </c>
      <c r="P836">
        <f t="shared" si="96"/>
        <v>0</v>
      </c>
      <c r="Q836">
        <f>IF(C836&lt;=Parameter!$G$13,SUM(N836:P836),99)</f>
        <v>99</v>
      </c>
    </row>
    <row r="837" spans="1:17" x14ac:dyDescent="0.25">
      <c r="A837" t="str">
        <f t="shared" ca="1" si="97"/>
        <v/>
      </c>
      <c r="B837" t="str">
        <f t="shared" ca="1" si="98"/>
        <v/>
      </c>
      <c r="C837">
        <f>IF(K836=2,C836+1,IF(D836&lt;Parameter!$G$13,QtnSeed!C836,QtnSeed!C836+1))</f>
        <v>13</v>
      </c>
      <c r="D837">
        <f t="shared" si="92"/>
        <v>6</v>
      </c>
      <c r="E837">
        <f>IF(E836+1&lt;=Parameter!$G$13,E836+1,2)</f>
        <v>10</v>
      </c>
      <c r="I837">
        <f>IF(D837=Parameter!$G$13-1,1,0)</f>
        <v>0</v>
      </c>
      <c r="J837">
        <f>IF(E837=Parameter!$G$13,1,0)</f>
        <v>1</v>
      </c>
      <c r="K837">
        <f t="shared" si="93"/>
        <v>1</v>
      </c>
      <c r="N837">
        <f t="shared" si="94"/>
        <v>0</v>
      </c>
      <c r="O837">
        <f t="shared" si="95"/>
        <v>0</v>
      </c>
      <c r="P837">
        <f t="shared" si="96"/>
        <v>0</v>
      </c>
      <c r="Q837">
        <f>IF(C837&lt;=Parameter!$G$13,SUM(N837:P837),99)</f>
        <v>99</v>
      </c>
    </row>
    <row r="838" spans="1:17" x14ac:dyDescent="0.25">
      <c r="A838" t="str">
        <f t="shared" ca="1" si="97"/>
        <v/>
      </c>
      <c r="B838" t="str">
        <f t="shared" ca="1" si="98"/>
        <v/>
      </c>
      <c r="C838">
        <f>IF(K837=2,C837+1,IF(D837&lt;Parameter!$G$13,QtnSeed!C837,QtnSeed!C837+1))</f>
        <v>13</v>
      </c>
      <c r="D838">
        <f t="shared" si="92"/>
        <v>7</v>
      </c>
      <c r="E838">
        <f>IF(E837+1&lt;=Parameter!$G$13,E837+1,2)</f>
        <v>2</v>
      </c>
      <c r="I838">
        <f>IF(D838=Parameter!$G$13-1,1,0)</f>
        <v>0</v>
      </c>
      <c r="J838">
        <f>IF(E838=Parameter!$G$13,1,0)</f>
        <v>0</v>
      </c>
      <c r="K838">
        <f t="shared" si="93"/>
        <v>0</v>
      </c>
      <c r="N838">
        <f t="shared" si="94"/>
        <v>0</v>
      </c>
      <c r="O838">
        <f t="shared" si="95"/>
        <v>0</v>
      </c>
      <c r="P838">
        <f t="shared" si="96"/>
        <v>0</v>
      </c>
      <c r="Q838">
        <f>IF(C838&lt;=Parameter!$G$13,SUM(N838:P838),99)</f>
        <v>99</v>
      </c>
    </row>
    <row r="839" spans="1:17" x14ac:dyDescent="0.25">
      <c r="A839" t="str">
        <f t="shared" ca="1" si="97"/>
        <v/>
      </c>
      <c r="B839" t="str">
        <f t="shared" ca="1" si="98"/>
        <v/>
      </c>
      <c r="C839">
        <f>IF(K838=2,C838+1,IF(D838&lt;Parameter!$G$13,QtnSeed!C838,QtnSeed!C838+1))</f>
        <v>13</v>
      </c>
      <c r="D839">
        <f t="shared" si="92"/>
        <v>7</v>
      </c>
      <c r="E839">
        <f>IF(E838+1&lt;=Parameter!$G$13,E838+1,2)</f>
        <v>3</v>
      </c>
      <c r="I839">
        <f>IF(D839=Parameter!$G$13-1,1,0)</f>
        <v>0</v>
      </c>
      <c r="J839">
        <f>IF(E839=Parameter!$G$13,1,0)</f>
        <v>0</v>
      </c>
      <c r="K839">
        <f t="shared" si="93"/>
        <v>0</v>
      </c>
      <c r="N839">
        <f t="shared" si="94"/>
        <v>0</v>
      </c>
      <c r="O839">
        <f t="shared" si="95"/>
        <v>0</v>
      </c>
      <c r="P839">
        <f t="shared" si="96"/>
        <v>0</v>
      </c>
      <c r="Q839">
        <f>IF(C839&lt;=Parameter!$G$13,SUM(N839:P839),99)</f>
        <v>99</v>
      </c>
    </row>
    <row r="840" spans="1:17" x14ac:dyDescent="0.25">
      <c r="A840" t="str">
        <f t="shared" ca="1" si="97"/>
        <v/>
      </c>
      <c r="B840" t="str">
        <f t="shared" ca="1" si="98"/>
        <v/>
      </c>
      <c r="C840">
        <f>IF(K839=2,C839+1,IF(D839&lt;Parameter!$G$13,QtnSeed!C839,QtnSeed!C839+1))</f>
        <v>13</v>
      </c>
      <c r="D840">
        <f t="shared" si="92"/>
        <v>7</v>
      </c>
      <c r="E840">
        <f>IF(E839+1&lt;=Parameter!$G$13,E839+1,2)</f>
        <v>4</v>
      </c>
      <c r="I840">
        <f>IF(D840=Parameter!$G$13-1,1,0)</f>
        <v>0</v>
      </c>
      <c r="J840">
        <f>IF(E840=Parameter!$G$13,1,0)</f>
        <v>0</v>
      </c>
      <c r="K840">
        <f t="shared" si="93"/>
        <v>0</v>
      </c>
      <c r="N840">
        <f t="shared" si="94"/>
        <v>0</v>
      </c>
      <c r="O840">
        <f t="shared" si="95"/>
        <v>0</v>
      </c>
      <c r="P840">
        <f t="shared" si="96"/>
        <v>0</v>
      </c>
      <c r="Q840">
        <f>IF(C840&lt;=Parameter!$G$13,SUM(N840:P840),99)</f>
        <v>99</v>
      </c>
    </row>
    <row r="841" spans="1:17" x14ac:dyDescent="0.25">
      <c r="A841" t="str">
        <f t="shared" ca="1" si="97"/>
        <v/>
      </c>
      <c r="B841" t="str">
        <f t="shared" ca="1" si="98"/>
        <v/>
      </c>
      <c r="C841">
        <f>IF(K840=2,C840+1,IF(D840&lt;Parameter!$G$13,QtnSeed!C840,QtnSeed!C840+1))</f>
        <v>13</v>
      </c>
      <c r="D841">
        <f t="shared" si="92"/>
        <v>7</v>
      </c>
      <c r="E841">
        <f>IF(E840+1&lt;=Parameter!$G$13,E840+1,2)</f>
        <v>5</v>
      </c>
      <c r="I841">
        <f>IF(D841=Parameter!$G$13-1,1,0)</f>
        <v>0</v>
      </c>
      <c r="J841">
        <f>IF(E841=Parameter!$G$13,1,0)</f>
        <v>0</v>
      </c>
      <c r="K841">
        <f t="shared" si="93"/>
        <v>0</v>
      </c>
      <c r="N841">
        <f t="shared" si="94"/>
        <v>0</v>
      </c>
      <c r="O841">
        <f t="shared" si="95"/>
        <v>0</v>
      </c>
      <c r="P841">
        <f t="shared" si="96"/>
        <v>0</v>
      </c>
      <c r="Q841">
        <f>IF(C841&lt;=Parameter!$G$13,SUM(N841:P841),99)</f>
        <v>99</v>
      </c>
    </row>
    <row r="842" spans="1:17" x14ac:dyDescent="0.25">
      <c r="A842" t="str">
        <f t="shared" ca="1" si="97"/>
        <v/>
      </c>
      <c r="B842" t="str">
        <f t="shared" ca="1" si="98"/>
        <v/>
      </c>
      <c r="C842">
        <f>IF(K841=2,C841+1,IF(D841&lt;Parameter!$G$13,QtnSeed!C841,QtnSeed!C841+1))</f>
        <v>13</v>
      </c>
      <c r="D842">
        <f t="shared" si="92"/>
        <v>7</v>
      </c>
      <c r="E842">
        <f>IF(E841+1&lt;=Parameter!$G$13,E841+1,2)</f>
        <v>6</v>
      </c>
      <c r="I842">
        <f>IF(D842=Parameter!$G$13-1,1,0)</f>
        <v>0</v>
      </c>
      <c r="J842">
        <f>IF(E842=Parameter!$G$13,1,0)</f>
        <v>0</v>
      </c>
      <c r="K842">
        <f t="shared" si="93"/>
        <v>0</v>
      </c>
      <c r="N842">
        <f t="shared" si="94"/>
        <v>0</v>
      </c>
      <c r="O842">
        <f t="shared" si="95"/>
        <v>0</v>
      </c>
      <c r="P842">
        <f t="shared" si="96"/>
        <v>0</v>
      </c>
      <c r="Q842">
        <f>IF(C842&lt;=Parameter!$G$13,SUM(N842:P842),99)</f>
        <v>99</v>
      </c>
    </row>
    <row r="843" spans="1:17" x14ac:dyDescent="0.25">
      <c r="A843" t="str">
        <f t="shared" ca="1" si="97"/>
        <v/>
      </c>
      <c r="B843" t="str">
        <f t="shared" ca="1" si="98"/>
        <v/>
      </c>
      <c r="C843">
        <f>IF(K842=2,C842+1,IF(D842&lt;Parameter!$G$13,QtnSeed!C842,QtnSeed!C842+1))</f>
        <v>13</v>
      </c>
      <c r="D843">
        <f t="shared" si="92"/>
        <v>7</v>
      </c>
      <c r="E843">
        <f>IF(E842+1&lt;=Parameter!$G$13,E842+1,2)</f>
        <v>7</v>
      </c>
      <c r="I843">
        <f>IF(D843=Parameter!$G$13-1,1,0)</f>
        <v>0</v>
      </c>
      <c r="J843">
        <f>IF(E843=Parameter!$G$13,1,0)</f>
        <v>0</v>
      </c>
      <c r="K843">
        <f t="shared" si="93"/>
        <v>0</v>
      </c>
      <c r="N843">
        <f t="shared" si="94"/>
        <v>0</v>
      </c>
      <c r="O843">
        <f t="shared" si="95"/>
        <v>0</v>
      </c>
      <c r="P843">
        <f t="shared" si="96"/>
        <v>1</v>
      </c>
      <c r="Q843">
        <f>IF(C843&lt;=Parameter!$G$13,SUM(N843:P843),99)</f>
        <v>99</v>
      </c>
    </row>
    <row r="844" spans="1:17" x14ac:dyDescent="0.25">
      <c r="A844" t="str">
        <f t="shared" ca="1" si="97"/>
        <v/>
      </c>
      <c r="B844" t="str">
        <f t="shared" ca="1" si="98"/>
        <v/>
      </c>
      <c r="C844">
        <f>IF(K843=2,C843+1,IF(D843&lt;Parameter!$G$13,QtnSeed!C843,QtnSeed!C843+1))</f>
        <v>13</v>
      </c>
      <c r="D844">
        <f t="shared" si="92"/>
        <v>7</v>
      </c>
      <c r="E844">
        <f>IF(E843+1&lt;=Parameter!$G$13,E843+1,2)</f>
        <v>8</v>
      </c>
      <c r="I844">
        <f>IF(D844=Parameter!$G$13-1,1,0)</f>
        <v>0</v>
      </c>
      <c r="J844">
        <f>IF(E844=Parameter!$G$13,1,0)</f>
        <v>0</v>
      </c>
      <c r="K844">
        <f t="shared" si="93"/>
        <v>0</v>
      </c>
      <c r="N844">
        <f t="shared" si="94"/>
        <v>0</v>
      </c>
      <c r="O844">
        <f t="shared" si="95"/>
        <v>0</v>
      </c>
      <c r="P844">
        <f t="shared" si="96"/>
        <v>0</v>
      </c>
      <c r="Q844">
        <f>IF(C844&lt;=Parameter!$G$13,SUM(N844:P844),99)</f>
        <v>99</v>
      </c>
    </row>
    <row r="845" spans="1:17" x14ac:dyDescent="0.25">
      <c r="A845" t="str">
        <f t="shared" ca="1" si="97"/>
        <v/>
      </c>
      <c r="B845" t="str">
        <f t="shared" ca="1" si="98"/>
        <v/>
      </c>
      <c r="C845">
        <f>IF(K844=2,C844+1,IF(D844&lt;Parameter!$G$13,QtnSeed!C844,QtnSeed!C844+1))</f>
        <v>13</v>
      </c>
      <c r="D845">
        <f t="shared" si="92"/>
        <v>7</v>
      </c>
      <c r="E845">
        <f>IF(E844+1&lt;=Parameter!$G$13,E844+1,2)</f>
        <v>9</v>
      </c>
      <c r="I845">
        <f>IF(D845=Parameter!$G$13-1,1,0)</f>
        <v>0</v>
      </c>
      <c r="J845">
        <f>IF(E845=Parameter!$G$13,1,0)</f>
        <v>0</v>
      </c>
      <c r="K845">
        <f t="shared" si="93"/>
        <v>0</v>
      </c>
      <c r="N845">
        <f t="shared" si="94"/>
        <v>0</v>
      </c>
      <c r="O845">
        <f t="shared" si="95"/>
        <v>0</v>
      </c>
      <c r="P845">
        <f t="shared" si="96"/>
        <v>0</v>
      </c>
      <c r="Q845">
        <f>IF(C845&lt;=Parameter!$G$13,SUM(N845:P845),99)</f>
        <v>99</v>
      </c>
    </row>
    <row r="846" spans="1:17" x14ac:dyDescent="0.25">
      <c r="A846" t="str">
        <f t="shared" ca="1" si="97"/>
        <v/>
      </c>
      <c r="B846" t="str">
        <f t="shared" ca="1" si="98"/>
        <v/>
      </c>
      <c r="C846">
        <f>IF(K845=2,C845+1,IF(D845&lt;Parameter!$G$13,QtnSeed!C845,QtnSeed!C845+1))</f>
        <v>13</v>
      </c>
      <c r="D846">
        <f t="shared" si="92"/>
        <v>7</v>
      </c>
      <c r="E846">
        <f>IF(E845+1&lt;=Parameter!$G$13,E845+1,2)</f>
        <v>10</v>
      </c>
      <c r="I846">
        <f>IF(D846=Parameter!$G$13-1,1,0)</f>
        <v>0</v>
      </c>
      <c r="J846">
        <f>IF(E846=Parameter!$G$13,1,0)</f>
        <v>1</v>
      </c>
      <c r="K846">
        <f t="shared" si="93"/>
        <v>1</v>
      </c>
      <c r="N846">
        <f t="shared" si="94"/>
        <v>0</v>
      </c>
      <c r="O846">
        <f t="shared" si="95"/>
        <v>0</v>
      </c>
      <c r="P846">
        <f t="shared" si="96"/>
        <v>0</v>
      </c>
      <c r="Q846">
        <f>IF(C846&lt;=Parameter!$G$13,SUM(N846:P846),99)</f>
        <v>99</v>
      </c>
    </row>
    <row r="847" spans="1:17" x14ac:dyDescent="0.25">
      <c r="A847" t="str">
        <f t="shared" ca="1" si="97"/>
        <v/>
      </c>
      <c r="B847" t="str">
        <f t="shared" ca="1" si="98"/>
        <v/>
      </c>
      <c r="C847">
        <f>IF(K846=2,C846+1,IF(D846&lt;Parameter!$G$13,QtnSeed!C846,QtnSeed!C846+1))</f>
        <v>13</v>
      </c>
      <c r="D847">
        <f t="shared" si="92"/>
        <v>8</v>
      </c>
      <c r="E847">
        <f>IF(E846+1&lt;=Parameter!$G$13,E846+1,2)</f>
        <v>2</v>
      </c>
      <c r="I847">
        <f>IF(D847=Parameter!$G$13-1,1,0)</f>
        <v>0</v>
      </c>
      <c r="J847">
        <f>IF(E847=Parameter!$G$13,1,0)</f>
        <v>0</v>
      </c>
      <c r="K847">
        <f t="shared" si="93"/>
        <v>0</v>
      </c>
      <c r="N847">
        <f t="shared" si="94"/>
        <v>0</v>
      </c>
      <c r="O847">
        <f t="shared" si="95"/>
        <v>0</v>
      </c>
      <c r="P847">
        <f t="shared" si="96"/>
        <v>0</v>
      </c>
      <c r="Q847">
        <f>IF(C847&lt;=Parameter!$G$13,SUM(N847:P847),99)</f>
        <v>99</v>
      </c>
    </row>
    <row r="848" spans="1:17" x14ac:dyDescent="0.25">
      <c r="A848" t="str">
        <f t="shared" ca="1" si="97"/>
        <v/>
      </c>
      <c r="B848" t="str">
        <f t="shared" ca="1" si="98"/>
        <v/>
      </c>
      <c r="C848">
        <f>IF(K847=2,C847+1,IF(D847&lt;Parameter!$G$13,QtnSeed!C847,QtnSeed!C847+1))</f>
        <v>13</v>
      </c>
      <c r="D848">
        <f t="shared" si="92"/>
        <v>8</v>
      </c>
      <c r="E848">
        <f>IF(E847+1&lt;=Parameter!$G$13,E847+1,2)</f>
        <v>3</v>
      </c>
      <c r="I848">
        <f>IF(D848=Parameter!$G$13-1,1,0)</f>
        <v>0</v>
      </c>
      <c r="J848">
        <f>IF(E848=Parameter!$G$13,1,0)</f>
        <v>0</v>
      </c>
      <c r="K848">
        <f t="shared" si="93"/>
        <v>0</v>
      </c>
      <c r="N848">
        <f t="shared" si="94"/>
        <v>0</v>
      </c>
      <c r="O848">
        <f t="shared" si="95"/>
        <v>0</v>
      </c>
      <c r="P848">
        <f t="shared" si="96"/>
        <v>0</v>
      </c>
      <c r="Q848">
        <f>IF(C848&lt;=Parameter!$G$13,SUM(N848:P848),99)</f>
        <v>99</v>
      </c>
    </row>
    <row r="849" spans="1:17" x14ac:dyDescent="0.25">
      <c r="A849" t="str">
        <f t="shared" ca="1" si="97"/>
        <v/>
      </c>
      <c r="B849" t="str">
        <f t="shared" ca="1" si="98"/>
        <v/>
      </c>
      <c r="C849">
        <f>IF(K848=2,C848+1,IF(D848&lt;Parameter!$G$13,QtnSeed!C848,QtnSeed!C848+1))</f>
        <v>13</v>
      </c>
      <c r="D849">
        <f t="shared" si="92"/>
        <v>8</v>
      </c>
      <c r="E849">
        <f>IF(E848+1&lt;=Parameter!$G$13,E848+1,2)</f>
        <v>4</v>
      </c>
      <c r="I849">
        <f>IF(D849=Parameter!$G$13-1,1,0)</f>
        <v>0</v>
      </c>
      <c r="J849">
        <f>IF(E849=Parameter!$G$13,1,0)</f>
        <v>0</v>
      </c>
      <c r="K849">
        <f t="shared" si="93"/>
        <v>0</v>
      </c>
      <c r="N849">
        <f t="shared" si="94"/>
        <v>0</v>
      </c>
      <c r="O849">
        <f t="shared" si="95"/>
        <v>0</v>
      </c>
      <c r="P849">
        <f t="shared" si="96"/>
        <v>0</v>
      </c>
      <c r="Q849">
        <f>IF(C849&lt;=Parameter!$G$13,SUM(N849:P849),99)</f>
        <v>99</v>
      </c>
    </row>
    <row r="850" spans="1:17" x14ac:dyDescent="0.25">
      <c r="A850" t="str">
        <f t="shared" ca="1" si="97"/>
        <v/>
      </c>
      <c r="B850" t="str">
        <f t="shared" ca="1" si="98"/>
        <v/>
      </c>
      <c r="C850">
        <f>IF(K849=2,C849+1,IF(D849&lt;Parameter!$G$13,QtnSeed!C849,QtnSeed!C849+1))</f>
        <v>13</v>
      </c>
      <c r="D850">
        <f t="shared" si="92"/>
        <v>8</v>
      </c>
      <c r="E850">
        <f>IF(E849+1&lt;=Parameter!$G$13,E849+1,2)</f>
        <v>5</v>
      </c>
      <c r="I850">
        <f>IF(D850=Parameter!$G$13-1,1,0)</f>
        <v>0</v>
      </c>
      <c r="J850">
        <f>IF(E850=Parameter!$G$13,1,0)</f>
        <v>0</v>
      </c>
      <c r="K850">
        <f t="shared" si="93"/>
        <v>0</v>
      </c>
      <c r="N850">
        <f t="shared" si="94"/>
        <v>0</v>
      </c>
      <c r="O850">
        <f t="shared" si="95"/>
        <v>0</v>
      </c>
      <c r="P850">
        <f t="shared" si="96"/>
        <v>0</v>
      </c>
      <c r="Q850">
        <f>IF(C850&lt;=Parameter!$G$13,SUM(N850:P850),99)</f>
        <v>99</v>
      </c>
    </row>
    <row r="851" spans="1:17" x14ac:dyDescent="0.25">
      <c r="A851" t="str">
        <f t="shared" ca="1" si="97"/>
        <v/>
      </c>
      <c r="B851" t="str">
        <f t="shared" ca="1" si="98"/>
        <v/>
      </c>
      <c r="C851">
        <f>IF(K850=2,C850+1,IF(D850&lt;Parameter!$G$13,QtnSeed!C850,QtnSeed!C850+1))</f>
        <v>13</v>
      </c>
      <c r="D851">
        <f t="shared" si="92"/>
        <v>8</v>
      </c>
      <c r="E851">
        <f>IF(E850+1&lt;=Parameter!$G$13,E850+1,2)</f>
        <v>6</v>
      </c>
      <c r="I851">
        <f>IF(D851=Parameter!$G$13-1,1,0)</f>
        <v>0</v>
      </c>
      <c r="J851">
        <f>IF(E851=Parameter!$G$13,1,0)</f>
        <v>0</v>
      </c>
      <c r="K851">
        <f t="shared" si="93"/>
        <v>0</v>
      </c>
      <c r="N851">
        <f t="shared" si="94"/>
        <v>0</v>
      </c>
      <c r="O851">
        <f t="shared" si="95"/>
        <v>0</v>
      </c>
      <c r="P851">
        <f t="shared" si="96"/>
        <v>0</v>
      </c>
      <c r="Q851">
        <f>IF(C851&lt;=Parameter!$G$13,SUM(N851:P851),99)</f>
        <v>99</v>
      </c>
    </row>
    <row r="852" spans="1:17" x14ac:dyDescent="0.25">
      <c r="A852" t="str">
        <f t="shared" ca="1" si="97"/>
        <v/>
      </c>
      <c r="B852" t="str">
        <f t="shared" ca="1" si="98"/>
        <v/>
      </c>
      <c r="C852">
        <f>IF(K851=2,C851+1,IF(D851&lt;Parameter!$G$13,QtnSeed!C851,QtnSeed!C851+1))</f>
        <v>13</v>
      </c>
      <c r="D852">
        <f t="shared" si="92"/>
        <v>8</v>
      </c>
      <c r="E852">
        <f>IF(E851+1&lt;=Parameter!$G$13,E851+1,2)</f>
        <v>7</v>
      </c>
      <c r="I852">
        <f>IF(D852=Parameter!$G$13-1,1,0)</f>
        <v>0</v>
      </c>
      <c r="J852">
        <f>IF(E852=Parameter!$G$13,1,0)</f>
        <v>0</v>
      </c>
      <c r="K852">
        <f t="shared" si="93"/>
        <v>0</v>
      </c>
      <c r="N852">
        <f t="shared" si="94"/>
        <v>0</v>
      </c>
      <c r="O852">
        <f t="shared" si="95"/>
        <v>0</v>
      </c>
      <c r="P852">
        <f t="shared" si="96"/>
        <v>0</v>
      </c>
      <c r="Q852">
        <f>IF(C852&lt;=Parameter!$G$13,SUM(N852:P852),99)</f>
        <v>99</v>
      </c>
    </row>
    <row r="853" spans="1:17" x14ac:dyDescent="0.25">
      <c r="A853" t="str">
        <f t="shared" ca="1" si="97"/>
        <v/>
      </c>
      <c r="B853" t="str">
        <f t="shared" ca="1" si="98"/>
        <v/>
      </c>
      <c r="C853">
        <f>IF(K852=2,C852+1,IF(D852&lt;Parameter!$G$13,QtnSeed!C852,QtnSeed!C852+1))</f>
        <v>13</v>
      </c>
      <c r="D853">
        <f t="shared" si="92"/>
        <v>8</v>
      </c>
      <c r="E853">
        <f>IF(E852+1&lt;=Parameter!$G$13,E852+1,2)</f>
        <v>8</v>
      </c>
      <c r="I853">
        <f>IF(D853=Parameter!$G$13-1,1,0)</f>
        <v>0</v>
      </c>
      <c r="J853">
        <f>IF(E853=Parameter!$G$13,1,0)</f>
        <v>0</v>
      </c>
      <c r="K853">
        <f t="shared" si="93"/>
        <v>0</v>
      </c>
      <c r="N853">
        <f t="shared" si="94"/>
        <v>0</v>
      </c>
      <c r="O853">
        <f t="shared" si="95"/>
        <v>0</v>
      </c>
      <c r="P853">
        <f t="shared" si="96"/>
        <v>1</v>
      </c>
      <c r="Q853">
        <f>IF(C853&lt;=Parameter!$G$13,SUM(N853:P853),99)</f>
        <v>99</v>
      </c>
    </row>
    <row r="854" spans="1:17" x14ac:dyDescent="0.25">
      <c r="A854" t="str">
        <f t="shared" ca="1" si="97"/>
        <v/>
      </c>
      <c r="B854" t="str">
        <f t="shared" ca="1" si="98"/>
        <v/>
      </c>
      <c r="C854">
        <f>IF(K853=2,C853+1,IF(D853&lt;Parameter!$G$13,QtnSeed!C853,QtnSeed!C853+1))</f>
        <v>13</v>
      </c>
      <c r="D854">
        <f t="shared" si="92"/>
        <v>8</v>
      </c>
      <c r="E854">
        <f>IF(E853+1&lt;=Parameter!$G$13,E853+1,2)</f>
        <v>9</v>
      </c>
      <c r="I854">
        <f>IF(D854=Parameter!$G$13-1,1,0)</f>
        <v>0</v>
      </c>
      <c r="J854">
        <f>IF(E854=Parameter!$G$13,1,0)</f>
        <v>0</v>
      </c>
      <c r="K854">
        <f t="shared" si="93"/>
        <v>0</v>
      </c>
      <c r="N854">
        <f t="shared" si="94"/>
        <v>0</v>
      </c>
      <c r="O854">
        <f t="shared" si="95"/>
        <v>0</v>
      </c>
      <c r="P854">
        <f t="shared" si="96"/>
        <v>0</v>
      </c>
      <c r="Q854">
        <f>IF(C854&lt;=Parameter!$G$13,SUM(N854:P854),99)</f>
        <v>99</v>
      </c>
    </row>
    <row r="855" spans="1:17" x14ac:dyDescent="0.25">
      <c r="A855" t="str">
        <f t="shared" ca="1" si="97"/>
        <v/>
      </c>
      <c r="B855" t="str">
        <f t="shared" ca="1" si="98"/>
        <v/>
      </c>
      <c r="C855">
        <f>IF(K854=2,C854+1,IF(D854&lt;Parameter!$G$13,QtnSeed!C854,QtnSeed!C854+1))</f>
        <v>13</v>
      </c>
      <c r="D855">
        <f t="shared" si="92"/>
        <v>8</v>
      </c>
      <c r="E855">
        <f>IF(E854+1&lt;=Parameter!$G$13,E854+1,2)</f>
        <v>10</v>
      </c>
      <c r="I855">
        <f>IF(D855=Parameter!$G$13-1,1,0)</f>
        <v>0</v>
      </c>
      <c r="J855">
        <f>IF(E855=Parameter!$G$13,1,0)</f>
        <v>1</v>
      </c>
      <c r="K855">
        <f t="shared" si="93"/>
        <v>1</v>
      </c>
      <c r="N855">
        <f t="shared" si="94"/>
        <v>0</v>
      </c>
      <c r="O855">
        <f t="shared" si="95"/>
        <v>0</v>
      </c>
      <c r="P855">
        <f t="shared" si="96"/>
        <v>0</v>
      </c>
      <c r="Q855">
        <f>IF(C855&lt;=Parameter!$G$13,SUM(N855:P855),99)</f>
        <v>99</v>
      </c>
    </row>
    <row r="856" spans="1:17" x14ac:dyDescent="0.25">
      <c r="A856" t="str">
        <f t="shared" ca="1" si="97"/>
        <v/>
      </c>
      <c r="B856" t="str">
        <f t="shared" ca="1" si="98"/>
        <v/>
      </c>
      <c r="C856">
        <f>IF(K855=2,C855+1,IF(D855&lt;Parameter!$G$13,QtnSeed!C855,QtnSeed!C855+1))</f>
        <v>13</v>
      </c>
      <c r="D856">
        <f t="shared" si="92"/>
        <v>9</v>
      </c>
      <c r="E856">
        <f>IF(E855+1&lt;=Parameter!$G$13,E855+1,2)</f>
        <v>2</v>
      </c>
      <c r="I856">
        <f>IF(D856=Parameter!$G$13-1,1,0)</f>
        <v>1</v>
      </c>
      <c r="J856">
        <f>IF(E856=Parameter!$G$13,1,0)</f>
        <v>0</v>
      </c>
      <c r="K856">
        <f t="shared" si="93"/>
        <v>1</v>
      </c>
      <c r="N856">
        <f t="shared" si="94"/>
        <v>0</v>
      </c>
      <c r="O856">
        <f t="shared" si="95"/>
        <v>0</v>
      </c>
      <c r="P856">
        <f t="shared" si="96"/>
        <v>0</v>
      </c>
      <c r="Q856">
        <f>IF(C856&lt;=Parameter!$G$13,SUM(N856:P856),99)</f>
        <v>99</v>
      </c>
    </row>
    <row r="857" spans="1:17" x14ac:dyDescent="0.25">
      <c r="A857" t="str">
        <f t="shared" ca="1" si="97"/>
        <v/>
      </c>
      <c r="B857" t="str">
        <f t="shared" ca="1" si="98"/>
        <v/>
      </c>
      <c r="C857">
        <f>IF(K856=2,C856+1,IF(D856&lt;Parameter!$G$13,QtnSeed!C856,QtnSeed!C856+1))</f>
        <v>13</v>
      </c>
      <c r="D857">
        <f t="shared" si="92"/>
        <v>9</v>
      </c>
      <c r="E857">
        <f>IF(E856+1&lt;=Parameter!$G$13,E856+1,2)</f>
        <v>3</v>
      </c>
      <c r="I857">
        <f>IF(D857=Parameter!$G$13-1,1,0)</f>
        <v>1</v>
      </c>
      <c r="J857">
        <f>IF(E857=Parameter!$G$13,1,0)</f>
        <v>0</v>
      </c>
      <c r="K857">
        <f t="shared" si="93"/>
        <v>1</v>
      </c>
      <c r="N857">
        <f t="shared" si="94"/>
        <v>0</v>
      </c>
      <c r="O857">
        <f t="shared" si="95"/>
        <v>0</v>
      </c>
      <c r="P857">
        <f t="shared" si="96"/>
        <v>0</v>
      </c>
      <c r="Q857">
        <f>IF(C857&lt;=Parameter!$G$13,SUM(N857:P857),99)</f>
        <v>99</v>
      </c>
    </row>
    <row r="858" spans="1:17" x14ac:dyDescent="0.25">
      <c r="A858" t="str">
        <f t="shared" ca="1" si="97"/>
        <v/>
      </c>
      <c r="B858" t="str">
        <f t="shared" ca="1" si="98"/>
        <v/>
      </c>
      <c r="C858">
        <f>IF(K857=2,C857+1,IF(D857&lt;Parameter!$G$13,QtnSeed!C857,QtnSeed!C857+1))</f>
        <v>13</v>
      </c>
      <c r="D858">
        <f t="shared" si="92"/>
        <v>9</v>
      </c>
      <c r="E858">
        <f>IF(E857+1&lt;=Parameter!$G$13,E857+1,2)</f>
        <v>4</v>
      </c>
      <c r="I858">
        <f>IF(D858=Parameter!$G$13-1,1,0)</f>
        <v>1</v>
      </c>
      <c r="J858">
        <f>IF(E858=Parameter!$G$13,1,0)</f>
        <v>0</v>
      </c>
      <c r="K858">
        <f t="shared" si="93"/>
        <v>1</v>
      </c>
      <c r="N858">
        <f t="shared" si="94"/>
        <v>0</v>
      </c>
      <c r="O858">
        <f t="shared" si="95"/>
        <v>0</v>
      </c>
      <c r="P858">
        <f t="shared" si="96"/>
        <v>0</v>
      </c>
      <c r="Q858">
        <f>IF(C858&lt;=Parameter!$G$13,SUM(N858:P858),99)</f>
        <v>99</v>
      </c>
    </row>
    <row r="859" spans="1:17" x14ac:dyDescent="0.25">
      <c r="A859" t="str">
        <f t="shared" ca="1" si="97"/>
        <v/>
      </c>
      <c r="B859" t="str">
        <f t="shared" ca="1" si="98"/>
        <v/>
      </c>
      <c r="C859">
        <f>IF(K858=2,C858+1,IF(D858&lt;Parameter!$G$13,QtnSeed!C858,QtnSeed!C858+1))</f>
        <v>13</v>
      </c>
      <c r="D859">
        <f t="shared" si="92"/>
        <v>9</v>
      </c>
      <c r="E859">
        <f>IF(E858+1&lt;=Parameter!$G$13,E858+1,2)</f>
        <v>5</v>
      </c>
      <c r="I859">
        <f>IF(D859=Parameter!$G$13-1,1,0)</f>
        <v>1</v>
      </c>
      <c r="J859">
        <f>IF(E859=Parameter!$G$13,1,0)</f>
        <v>0</v>
      </c>
      <c r="K859">
        <f t="shared" si="93"/>
        <v>1</v>
      </c>
      <c r="N859">
        <f t="shared" si="94"/>
        <v>0</v>
      </c>
      <c r="O859">
        <f t="shared" si="95"/>
        <v>0</v>
      </c>
      <c r="P859">
        <f t="shared" si="96"/>
        <v>0</v>
      </c>
      <c r="Q859">
        <f>IF(C859&lt;=Parameter!$G$13,SUM(N859:P859),99)</f>
        <v>99</v>
      </c>
    </row>
    <row r="860" spans="1:17" x14ac:dyDescent="0.25">
      <c r="A860" t="str">
        <f t="shared" ca="1" si="97"/>
        <v/>
      </c>
      <c r="B860" t="str">
        <f t="shared" ca="1" si="98"/>
        <v/>
      </c>
      <c r="C860">
        <f>IF(K859=2,C859+1,IF(D859&lt;Parameter!$G$13,QtnSeed!C859,QtnSeed!C859+1))</f>
        <v>13</v>
      </c>
      <c r="D860">
        <f t="shared" si="92"/>
        <v>9</v>
      </c>
      <c r="E860">
        <f>IF(E859+1&lt;=Parameter!$G$13,E859+1,2)</f>
        <v>6</v>
      </c>
      <c r="I860">
        <f>IF(D860=Parameter!$G$13-1,1,0)</f>
        <v>1</v>
      </c>
      <c r="J860">
        <f>IF(E860=Parameter!$G$13,1,0)</f>
        <v>0</v>
      </c>
      <c r="K860">
        <f t="shared" si="93"/>
        <v>1</v>
      </c>
      <c r="N860">
        <f t="shared" si="94"/>
        <v>0</v>
      </c>
      <c r="O860">
        <f t="shared" si="95"/>
        <v>0</v>
      </c>
      <c r="P860">
        <f t="shared" si="96"/>
        <v>0</v>
      </c>
      <c r="Q860">
        <f>IF(C860&lt;=Parameter!$G$13,SUM(N860:P860),99)</f>
        <v>99</v>
      </c>
    </row>
    <row r="861" spans="1:17" x14ac:dyDescent="0.25">
      <c r="A861" t="str">
        <f t="shared" ca="1" si="97"/>
        <v/>
      </c>
      <c r="B861" t="str">
        <f t="shared" ca="1" si="98"/>
        <v/>
      </c>
      <c r="C861">
        <f>IF(K860=2,C860+1,IF(D860&lt;Parameter!$G$13,QtnSeed!C860,QtnSeed!C860+1))</f>
        <v>13</v>
      </c>
      <c r="D861">
        <f t="shared" si="92"/>
        <v>9</v>
      </c>
      <c r="E861">
        <f>IF(E860+1&lt;=Parameter!$G$13,E860+1,2)</f>
        <v>7</v>
      </c>
      <c r="I861">
        <f>IF(D861=Parameter!$G$13-1,1,0)</f>
        <v>1</v>
      </c>
      <c r="J861">
        <f>IF(E861=Parameter!$G$13,1,0)</f>
        <v>0</v>
      </c>
      <c r="K861">
        <f t="shared" si="93"/>
        <v>1</v>
      </c>
      <c r="N861">
        <f t="shared" si="94"/>
        <v>0</v>
      </c>
      <c r="O861">
        <f t="shared" si="95"/>
        <v>0</v>
      </c>
      <c r="P861">
        <f t="shared" si="96"/>
        <v>0</v>
      </c>
      <c r="Q861">
        <f>IF(C861&lt;=Parameter!$G$13,SUM(N861:P861),99)</f>
        <v>99</v>
      </c>
    </row>
    <row r="862" spans="1:17" x14ac:dyDescent="0.25">
      <c r="A862" t="str">
        <f t="shared" ca="1" si="97"/>
        <v/>
      </c>
      <c r="B862" t="str">
        <f t="shared" ca="1" si="98"/>
        <v/>
      </c>
      <c r="C862">
        <f>IF(K861=2,C861+1,IF(D861&lt;Parameter!$G$13,QtnSeed!C861,QtnSeed!C861+1))</f>
        <v>13</v>
      </c>
      <c r="D862">
        <f t="shared" si="92"/>
        <v>9</v>
      </c>
      <c r="E862">
        <f>IF(E861+1&lt;=Parameter!$G$13,E861+1,2)</f>
        <v>8</v>
      </c>
      <c r="I862">
        <f>IF(D862=Parameter!$G$13-1,1,0)</f>
        <v>1</v>
      </c>
      <c r="J862">
        <f>IF(E862=Parameter!$G$13,1,0)</f>
        <v>0</v>
      </c>
      <c r="K862">
        <f t="shared" si="93"/>
        <v>1</v>
      </c>
      <c r="N862">
        <f t="shared" si="94"/>
        <v>0</v>
      </c>
      <c r="O862">
        <f t="shared" si="95"/>
        <v>0</v>
      </c>
      <c r="P862">
        <f t="shared" si="96"/>
        <v>0</v>
      </c>
      <c r="Q862">
        <f>IF(C862&lt;=Parameter!$G$13,SUM(N862:P862),99)</f>
        <v>99</v>
      </c>
    </row>
    <row r="863" spans="1:17" x14ac:dyDescent="0.25">
      <c r="A863" t="str">
        <f t="shared" ca="1" si="97"/>
        <v/>
      </c>
      <c r="B863" t="str">
        <f t="shared" ca="1" si="98"/>
        <v/>
      </c>
      <c r="C863">
        <f>IF(K862=2,C862+1,IF(D862&lt;Parameter!$G$13,QtnSeed!C862,QtnSeed!C862+1))</f>
        <v>13</v>
      </c>
      <c r="D863">
        <f t="shared" si="92"/>
        <v>9</v>
      </c>
      <c r="E863">
        <f>IF(E862+1&lt;=Parameter!$G$13,E862+1,2)</f>
        <v>9</v>
      </c>
      <c r="I863">
        <f>IF(D863=Parameter!$G$13-1,1,0)</f>
        <v>1</v>
      </c>
      <c r="J863">
        <f>IF(E863=Parameter!$G$13,1,0)</f>
        <v>0</v>
      </c>
      <c r="K863">
        <f t="shared" si="93"/>
        <v>1</v>
      </c>
      <c r="N863">
        <f t="shared" si="94"/>
        <v>0</v>
      </c>
      <c r="O863">
        <f t="shared" si="95"/>
        <v>0</v>
      </c>
      <c r="P863">
        <f t="shared" si="96"/>
        <v>1</v>
      </c>
      <c r="Q863">
        <f>IF(C863&lt;=Parameter!$G$13,SUM(N863:P863),99)</f>
        <v>99</v>
      </c>
    </row>
    <row r="864" spans="1:17" x14ac:dyDescent="0.25">
      <c r="A864" t="str">
        <f t="shared" ca="1" si="97"/>
        <v/>
      </c>
      <c r="B864" t="str">
        <f t="shared" ca="1" si="98"/>
        <v/>
      </c>
      <c r="C864">
        <f>IF(K863=2,C863+1,IF(D863&lt;Parameter!$G$13,QtnSeed!C863,QtnSeed!C863+1))</f>
        <v>13</v>
      </c>
      <c r="D864">
        <f t="shared" si="92"/>
        <v>9</v>
      </c>
      <c r="E864">
        <f>IF(E863+1&lt;=Parameter!$G$13,E863+1,2)</f>
        <v>10</v>
      </c>
      <c r="I864">
        <f>IF(D864=Parameter!$G$13-1,1,0)</f>
        <v>1</v>
      </c>
      <c r="J864">
        <f>IF(E864=Parameter!$G$13,1,0)</f>
        <v>1</v>
      </c>
      <c r="K864">
        <f t="shared" si="93"/>
        <v>2</v>
      </c>
      <c r="N864">
        <f t="shared" si="94"/>
        <v>0</v>
      </c>
      <c r="O864">
        <f t="shared" si="95"/>
        <v>0</v>
      </c>
      <c r="P864">
        <f t="shared" si="96"/>
        <v>0</v>
      </c>
      <c r="Q864">
        <f>IF(C864&lt;=Parameter!$G$13,SUM(N864:P864),99)</f>
        <v>99</v>
      </c>
    </row>
    <row r="865" spans="1:17" x14ac:dyDescent="0.25">
      <c r="A865" t="str">
        <f t="shared" ca="1" si="97"/>
        <v/>
      </c>
      <c r="B865" t="str">
        <f t="shared" ca="1" si="98"/>
        <v/>
      </c>
      <c r="C865">
        <f>IF(K864=2,C864+1,IF(D864&lt;Parameter!$G$13,QtnSeed!C864,QtnSeed!C864+1))</f>
        <v>14</v>
      </c>
      <c r="D865">
        <f t="shared" si="92"/>
        <v>2</v>
      </c>
      <c r="E865">
        <f>IF(E864+1&lt;=Parameter!$G$13,E864+1,2)</f>
        <v>2</v>
      </c>
      <c r="I865">
        <f>IF(D865=Parameter!$G$13-1,1,0)</f>
        <v>0</v>
      </c>
      <c r="J865">
        <f>IF(E865=Parameter!$G$13,1,0)</f>
        <v>0</v>
      </c>
      <c r="K865">
        <f t="shared" si="93"/>
        <v>0</v>
      </c>
      <c r="N865">
        <f t="shared" si="94"/>
        <v>0</v>
      </c>
      <c r="O865">
        <f t="shared" si="95"/>
        <v>0</v>
      </c>
      <c r="P865">
        <f t="shared" si="96"/>
        <v>1</v>
      </c>
      <c r="Q865">
        <f>IF(C865&lt;=Parameter!$G$13,SUM(N865:P865),99)</f>
        <v>99</v>
      </c>
    </row>
    <row r="866" spans="1:17" x14ac:dyDescent="0.25">
      <c r="A866" t="str">
        <f t="shared" ca="1" si="97"/>
        <v/>
      </c>
      <c r="B866" t="str">
        <f t="shared" ca="1" si="98"/>
        <v/>
      </c>
      <c r="C866">
        <f>IF(K865=2,C865+1,IF(D865&lt;Parameter!$G$13,QtnSeed!C865,QtnSeed!C865+1))</f>
        <v>14</v>
      </c>
      <c r="D866">
        <f t="shared" si="92"/>
        <v>2</v>
      </c>
      <c r="E866">
        <f>IF(E865+1&lt;=Parameter!$G$13,E865+1,2)</f>
        <v>3</v>
      </c>
      <c r="I866">
        <f>IF(D866=Parameter!$G$13-1,1,0)</f>
        <v>0</v>
      </c>
      <c r="J866">
        <f>IF(E866=Parameter!$G$13,1,0)</f>
        <v>0</v>
      </c>
      <c r="K866">
        <f t="shared" si="93"/>
        <v>0</v>
      </c>
      <c r="N866">
        <f t="shared" si="94"/>
        <v>0</v>
      </c>
      <c r="O866">
        <f t="shared" si="95"/>
        <v>0</v>
      </c>
      <c r="P866">
        <f t="shared" si="96"/>
        <v>0</v>
      </c>
      <c r="Q866">
        <f>IF(C866&lt;=Parameter!$G$13,SUM(N866:P866),99)</f>
        <v>99</v>
      </c>
    </row>
    <row r="867" spans="1:17" x14ac:dyDescent="0.25">
      <c r="A867" t="str">
        <f t="shared" ca="1" si="97"/>
        <v/>
      </c>
      <c r="B867" t="str">
        <f t="shared" ca="1" si="98"/>
        <v/>
      </c>
      <c r="C867">
        <f>IF(K866=2,C866+1,IF(D866&lt;Parameter!$G$13,QtnSeed!C866,QtnSeed!C866+1))</f>
        <v>14</v>
      </c>
      <c r="D867">
        <f t="shared" ref="D867:D930" si="99">IF(K866=2,2,IF(J866=1,D866+1,D866))</f>
        <v>2</v>
      </c>
      <c r="E867">
        <f>IF(E866+1&lt;=Parameter!$G$13,E866+1,2)</f>
        <v>4</v>
      </c>
      <c r="I867">
        <f>IF(D867=Parameter!$G$13-1,1,0)</f>
        <v>0</v>
      </c>
      <c r="J867">
        <f>IF(E867=Parameter!$G$13,1,0)</f>
        <v>0</v>
      </c>
      <c r="K867">
        <f t="shared" ref="K867:K930" si="100">SUM(I867:J867)</f>
        <v>0</v>
      </c>
      <c r="N867">
        <f t="shared" si="94"/>
        <v>0</v>
      </c>
      <c r="O867">
        <f t="shared" si="95"/>
        <v>0</v>
      </c>
      <c r="P867">
        <f t="shared" si="96"/>
        <v>0</v>
      </c>
      <c r="Q867">
        <f>IF(C867&lt;=Parameter!$G$13,SUM(N867:P867),99)</f>
        <v>99</v>
      </c>
    </row>
    <row r="868" spans="1:17" x14ac:dyDescent="0.25">
      <c r="A868" t="str">
        <f t="shared" ca="1" si="97"/>
        <v/>
      </c>
      <c r="B868" t="str">
        <f t="shared" ca="1" si="98"/>
        <v/>
      </c>
      <c r="C868">
        <f>IF(K867=2,C867+1,IF(D867&lt;Parameter!$G$13,QtnSeed!C867,QtnSeed!C867+1))</f>
        <v>14</v>
      </c>
      <c r="D868">
        <f t="shared" si="99"/>
        <v>2</v>
      </c>
      <c r="E868">
        <f>IF(E867+1&lt;=Parameter!$G$13,E867+1,2)</f>
        <v>5</v>
      </c>
      <c r="I868">
        <f>IF(D868=Parameter!$G$13-1,1,0)</f>
        <v>0</v>
      </c>
      <c r="J868">
        <f>IF(E868=Parameter!$G$13,1,0)</f>
        <v>0</v>
      </c>
      <c r="K868">
        <f t="shared" si="100"/>
        <v>0</v>
      </c>
      <c r="N868">
        <f t="shared" si="94"/>
        <v>0</v>
      </c>
      <c r="O868">
        <f t="shared" si="95"/>
        <v>0</v>
      </c>
      <c r="P868">
        <f t="shared" si="96"/>
        <v>0</v>
      </c>
      <c r="Q868">
        <f>IF(C868&lt;=Parameter!$G$13,SUM(N868:P868),99)</f>
        <v>99</v>
      </c>
    </row>
    <row r="869" spans="1:17" x14ac:dyDescent="0.25">
      <c r="A869" t="str">
        <f t="shared" ca="1" si="97"/>
        <v/>
      </c>
      <c r="B869" t="str">
        <f t="shared" ca="1" si="98"/>
        <v/>
      </c>
      <c r="C869">
        <f>IF(K868=2,C868+1,IF(D868&lt;Parameter!$G$13,QtnSeed!C868,QtnSeed!C868+1))</f>
        <v>14</v>
      </c>
      <c r="D869">
        <f t="shared" si="99"/>
        <v>2</v>
      </c>
      <c r="E869">
        <f>IF(E868+1&lt;=Parameter!$G$13,E868+1,2)</f>
        <v>6</v>
      </c>
      <c r="I869">
        <f>IF(D869=Parameter!$G$13-1,1,0)</f>
        <v>0</v>
      </c>
      <c r="J869">
        <f>IF(E869=Parameter!$G$13,1,0)</f>
        <v>0</v>
      </c>
      <c r="K869">
        <f t="shared" si="100"/>
        <v>0</v>
      </c>
      <c r="N869">
        <f t="shared" si="94"/>
        <v>0</v>
      </c>
      <c r="O869">
        <f t="shared" si="95"/>
        <v>0</v>
      </c>
      <c r="P869">
        <f t="shared" si="96"/>
        <v>0</v>
      </c>
      <c r="Q869">
        <f>IF(C869&lt;=Parameter!$G$13,SUM(N869:P869),99)</f>
        <v>99</v>
      </c>
    </row>
    <row r="870" spans="1:17" x14ac:dyDescent="0.25">
      <c r="A870" t="str">
        <f t="shared" ca="1" si="97"/>
        <v/>
      </c>
      <c r="B870" t="str">
        <f t="shared" ca="1" si="98"/>
        <v/>
      </c>
      <c r="C870">
        <f>IF(K869=2,C869+1,IF(D869&lt;Parameter!$G$13,QtnSeed!C869,QtnSeed!C869+1))</f>
        <v>14</v>
      </c>
      <c r="D870">
        <f t="shared" si="99"/>
        <v>2</v>
      </c>
      <c r="E870">
        <f>IF(E869+1&lt;=Parameter!$G$13,E869+1,2)</f>
        <v>7</v>
      </c>
      <c r="I870">
        <f>IF(D870=Parameter!$G$13-1,1,0)</f>
        <v>0</v>
      </c>
      <c r="J870">
        <f>IF(E870=Parameter!$G$13,1,0)</f>
        <v>0</v>
      </c>
      <c r="K870">
        <f t="shared" si="100"/>
        <v>0</v>
      </c>
      <c r="N870">
        <f t="shared" si="94"/>
        <v>0</v>
      </c>
      <c r="O870">
        <f t="shared" si="95"/>
        <v>0</v>
      </c>
      <c r="P870">
        <f t="shared" si="96"/>
        <v>0</v>
      </c>
      <c r="Q870">
        <f>IF(C870&lt;=Parameter!$G$13,SUM(N870:P870),99)</f>
        <v>99</v>
      </c>
    </row>
    <row r="871" spans="1:17" x14ac:dyDescent="0.25">
      <c r="A871" t="str">
        <f t="shared" ca="1" si="97"/>
        <v/>
      </c>
      <c r="B871" t="str">
        <f t="shared" ca="1" si="98"/>
        <v/>
      </c>
      <c r="C871">
        <f>IF(K870=2,C870+1,IF(D870&lt;Parameter!$G$13,QtnSeed!C870,QtnSeed!C870+1))</f>
        <v>14</v>
      </c>
      <c r="D871">
        <f t="shared" si="99"/>
        <v>2</v>
      </c>
      <c r="E871">
        <f>IF(E870+1&lt;=Parameter!$G$13,E870+1,2)</f>
        <v>8</v>
      </c>
      <c r="I871">
        <f>IF(D871=Parameter!$G$13-1,1,0)</f>
        <v>0</v>
      </c>
      <c r="J871">
        <f>IF(E871=Parameter!$G$13,1,0)</f>
        <v>0</v>
      </c>
      <c r="K871">
        <f t="shared" si="100"/>
        <v>0</v>
      </c>
      <c r="N871">
        <f t="shared" si="94"/>
        <v>0</v>
      </c>
      <c r="O871">
        <f t="shared" si="95"/>
        <v>0</v>
      </c>
      <c r="P871">
        <f t="shared" si="96"/>
        <v>0</v>
      </c>
      <c r="Q871">
        <f>IF(C871&lt;=Parameter!$G$13,SUM(N871:P871),99)</f>
        <v>99</v>
      </c>
    </row>
    <row r="872" spans="1:17" x14ac:dyDescent="0.25">
      <c r="A872" t="str">
        <f t="shared" ca="1" si="97"/>
        <v/>
      </c>
      <c r="B872" t="str">
        <f t="shared" ca="1" si="98"/>
        <v/>
      </c>
      <c r="C872">
        <f>IF(K871=2,C871+1,IF(D871&lt;Parameter!$G$13,QtnSeed!C871,QtnSeed!C871+1))</f>
        <v>14</v>
      </c>
      <c r="D872">
        <f t="shared" si="99"/>
        <v>2</v>
      </c>
      <c r="E872">
        <f>IF(E871+1&lt;=Parameter!$G$13,E871+1,2)</f>
        <v>9</v>
      </c>
      <c r="I872">
        <f>IF(D872=Parameter!$G$13-1,1,0)</f>
        <v>0</v>
      </c>
      <c r="J872">
        <f>IF(E872=Parameter!$G$13,1,0)</f>
        <v>0</v>
      </c>
      <c r="K872">
        <f t="shared" si="100"/>
        <v>0</v>
      </c>
      <c r="N872">
        <f t="shared" si="94"/>
        <v>0</v>
      </c>
      <c r="O872">
        <f t="shared" si="95"/>
        <v>0</v>
      </c>
      <c r="P872">
        <f t="shared" si="96"/>
        <v>0</v>
      </c>
      <c r="Q872">
        <f>IF(C872&lt;=Parameter!$G$13,SUM(N872:P872),99)</f>
        <v>99</v>
      </c>
    </row>
    <row r="873" spans="1:17" x14ac:dyDescent="0.25">
      <c r="A873" t="str">
        <f t="shared" ca="1" si="97"/>
        <v/>
      </c>
      <c r="B873" t="str">
        <f t="shared" ca="1" si="98"/>
        <v/>
      </c>
      <c r="C873">
        <f>IF(K872=2,C872+1,IF(D872&lt;Parameter!$G$13,QtnSeed!C872,QtnSeed!C872+1))</f>
        <v>14</v>
      </c>
      <c r="D873">
        <f t="shared" si="99"/>
        <v>2</v>
      </c>
      <c r="E873">
        <f>IF(E872+1&lt;=Parameter!$G$13,E872+1,2)</f>
        <v>10</v>
      </c>
      <c r="I873">
        <f>IF(D873=Parameter!$G$13-1,1,0)</f>
        <v>0</v>
      </c>
      <c r="J873">
        <f>IF(E873=Parameter!$G$13,1,0)</f>
        <v>1</v>
      </c>
      <c r="K873">
        <f t="shared" si="100"/>
        <v>1</v>
      </c>
      <c r="N873">
        <f t="shared" si="94"/>
        <v>0</v>
      </c>
      <c r="O873">
        <f t="shared" si="95"/>
        <v>0</v>
      </c>
      <c r="P873">
        <f t="shared" si="96"/>
        <v>0</v>
      </c>
      <c r="Q873">
        <f>IF(C873&lt;=Parameter!$G$13,SUM(N873:P873),99)</f>
        <v>99</v>
      </c>
    </row>
    <row r="874" spans="1:17" x14ac:dyDescent="0.25">
      <c r="A874" t="str">
        <f t="shared" ca="1" si="97"/>
        <v/>
      </c>
      <c r="B874" t="str">
        <f t="shared" ca="1" si="98"/>
        <v/>
      </c>
      <c r="C874">
        <f>IF(K873=2,C873+1,IF(D873&lt;Parameter!$G$13,QtnSeed!C873,QtnSeed!C873+1))</f>
        <v>14</v>
      </c>
      <c r="D874">
        <f t="shared" si="99"/>
        <v>3</v>
      </c>
      <c r="E874">
        <f>IF(E873+1&lt;=Parameter!$G$13,E873+1,2)</f>
        <v>2</v>
      </c>
      <c r="I874">
        <f>IF(D874=Parameter!$G$13-1,1,0)</f>
        <v>0</v>
      </c>
      <c r="J874">
        <f>IF(E874=Parameter!$G$13,1,0)</f>
        <v>0</v>
      </c>
      <c r="K874">
        <f t="shared" si="100"/>
        <v>0</v>
      </c>
      <c r="N874">
        <f t="shared" si="94"/>
        <v>0</v>
      </c>
      <c r="O874">
        <f t="shared" si="95"/>
        <v>0</v>
      </c>
      <c r="P874">
        <f t="shared" si="96"/>
        <v>0</v>
      </c>
      <c r="Q874">
        <f>IF(C874&lt;=Parameter!$G$13,SUM(N874:P874),99)</f>
        <v>99</v>
      </c>
    </row>
    <row r="875" spans="1:17" x14ac:dyDescent="0.25">
      <c r="A875" t="str">
        <f t="shared" ca="1" si="97"/>
        <v/>
      </c>
      <c r="B875" t="str">
        <f t="shared" ca="1" si="98"/>
        <v/>
      </c>
      <c r="C875">
        <f>IF(K874=2,C874+1,IF(D874&lt;Parameter!$G$13,QtnSeed!C874,QtnSeed!C874+1))</f>
        <v>14</v>
      </c>
      <c r="D875">
        <f t="shared" si="99"/>
        <v>3</v>
      </c>
      <c r="E875">
        <f>IF(E874+1&lt;=Parameter!$G$13,E874+1,2)</f>
        <v>3</v>
      </c>
      <c r="I875">
        <f>IF(D875=Parameter!$G$13-1,1,0)</f>
        <v>0</v>
      </c>
      <c r="J875">
        <f>IF(E875=Parameter!$G$13,1,0)</f>
        <v>0</v>
      </c>
      <c r="K875">
        <f t="shared" si="100"/>
        <v>0</v>
      </c>
      <c r="N875">
        <f t="shared" si="94"/>
        <v>0</v>
      </c>
      <c r="O875">
        <f t="shared" si="95"/>
        <v>0</v>
      </c>
      <c r="P875">
        <f t="shared" si="96"/>
        <v>1</v>
      </c>
      <c r="Q875">
        <f>IF(C875&lt;=Parameter!$G$13,SUM(N875:P875),99)</f>
        <v>99</v>
      </c>
    </row>
    <row r="876" spans="1:17" x14ac:dyDescent="0.25">
      <c r="A876" t="str">
        <f t="shared" ca="1" si="97"/>
        <v/>
      </c>
      <c r="B876" t="str">
        <f t="shared" ca="1" si="98"/>
        <v/>
      </c>
      <c r="C876">
        <f>IF(K875=2,C875+1,IF(D875&lt;Parameter!$G$13,QtnSeed!C875,QtnSeed!C875+1))</f>
        <v>14</v>
      </c>
      <c r="D876">
        <f t="shared" si="99"/>
        <v>3</v>
      </c>
      <c r="E876">
        <f>IF(E875+1&lt;=Parameter!$G$13,E875+1,2)</f>
        <v>4</v>
      </c>
      <c r="I876">
        <f>IF(D876=Parameter!$G$13-1,1,0)</f>
        <v>0</v>
      </c>
      <c r="J876">
        <f>IF(E876=Parameter!$G$13,1,0)</f>
        <v>0</v>
      </c>
      <c r="K876">
        <f t="shared" si="100"/>
        <v>0</v>
      </c>
      <c r="N876">
        <f t="shared" si="94"/>
        <v>0</v>
      </c>
      <c r="O876">
        <f t="shared" si="95"/>
        <v>0</v>
      </c>
      <c r="P876">
        <f t="shared" si="96"/>
        <v>0</v>
      </c>
      <c r="Q876">
        <f>IF(C876&lt;=Parameter!$G$13,SUM(N876:P876),99)</f>
        <v>99</v>
      </c>
    </row>
    <row r="877" spans="1:17" x14ac:dyDescent="0.25">
      <c r="A877" t="str">
        <f t="shared" ca="1" si="97"/>
        <v/>
      </c>
      <c r="B877" t="str">
        <f t="shared" ca="1" si="98"/>
        <v/>
      </c>
      <c r="C877">
        <f>IF(K876=2,C876+1,IF(D876&lt;Parameter!$G$13,QtnSeed!C876,QtnSeed!C876+1))</f>
        <v>14</v>
      </c>
      <c r="D877">
        <f t="shared" si="99"/>
        <v>3</v>
      </c>
      <c r="E877">
        <f>IF(E876+1&lt;=Parameter!$G$13,E876+1,2)</f>
        <v>5</v>
      </c>
      <c r="I877">
        <f>IF(D877=Parameter!$G$13-1,1,0)</f>
        <v>0</v>
      </c>
      <c r="J877">
        <f>IF(E877=Parameter!$G$13,1,0)</f>
        <v>0</v>
      </c>
      <c r="K877">
        <f t="shared" si="100"/>
        <v>0</v>
      </c>
      <c r="N877">
        <f t="shared" si="94"/>
        <v>0</v>
      </c>
      <c r="O877">
        <f t="shared" si="95"/>
        <v>0</v>
      </c>
      <c r="P877">
        <f t="shared" si="96"/>
        <v>0</v>
      </c>
      <c r="Q877">
        <f>IF(C877&lt;=Parameter!$G$13,SUM(N877:P877),99)</f>
        <v>99</v>
      </c>
    </row>
    <row r="878" spans="1:17" x14ac:dyDescent="0.25">
      <c r="A878" t="str">
        <f t="shared" ca="1" si="97"/>
        <v/>
      </c>
      <c r="B878" t="str">
        <f t="shared" ca="1" si="98"/>
        <v/>
      </c>
      <c r="C878">
        <f>IF(K877=2,C877+1,IF(D877&lt;Parameter!$G$13,QtnSeed!C877,QtnSeed!C877+1))</f>
        <v>14</v>
      </c>
      <c r="D878">
        <f t="shared" si="99"/>
        <v>3</v>
      </c>
      <c r="E878">
        <f>IF(E877+1&lt;=Parameter!$G$13,E877+1,2)</f>
        <v>6</v>
      </c>
      <c r="I878">
        <f>IF(D878=Parameter!$G$13-1,1,0)</f>
        <v>0</v>
      </c>
      <c r="J878">
        <f>IF(E878=Parameter!$G$13,1,0)</f>
        <v>0</v>
      </c>
      <c r="K878">
        <f t="shared" si="100"/>
        <v>0</v>
      </c>
      <c r="N878">
        <f t="shared" ref="N878:N941" si="101">IF(C878=D878,1,0)</f>
        <v>0</v>
      </c>
      <c r="O878">
        <f t="shared" ref="O878:O941" si="102">IF(C878=E878,1,0)</f>
        <v>0</v>
      </c>
      <c r="P878">
        <f t="shared" ref="P878:P941" si="103">IF(D878=E878,1,0)</f>
        <v>0</v>
      </c>
      <c r="Q878">
        <f>IF(C878&lt;=Parameter!$G$13,SUM(N878:P878),99)</f>
        <v>99</v>
      </c>
    </row>
    <row r="879" spans="1:17" x14ac:dyDescent="0.25">
      <c r="A879" t="str">
        <f t="shared" ca="1" si="97"/>
        <v/>
      </c>
      <c r="B879" t="str">
        <f t="shared" ca="1" si="98"/>
        <v/>
      </c>
      <c r="C879">
        <f>IF(K878=2,C878+1,IF(D878&lt;Parameter!$G$13,QtnSeed!C878,QtnSeed!C878+1))</f>
        <v>14</v>
      </c>
      <c r="D879">
        <f t="shared" si="99"/>
        <v>3</v>
      </c>
      <c r="E879">
        <f>IF(E878+1&lt;=Parameter!$G$13,E878+1,2)</f>
        <v>7</v>
      </c>
      <c r="I879">
        <f>IF(D879=Parameter!$G$13-1,1,0)</f>
        <v>0</v>
      </c>
      <c r="J879">
        <f>IF(E879=Parameter!$G$13,1,0)</f>
        <v>0</v>
      </c>
      <c r="K879">
        <f t="shared" si="100"/>
        <v>0</v>
      </c>
      <c r="N879">
        <f t="shared" si="101"/>
        <v>0</v>
      </c>
      <c r="O879">
        <f t="shared" si="102"/>
        <v>0</v>
      </c>
      <c r="P879">
        <f t="shared" si="103"/>
        <v>0</v>
      </c>
      <c r="Q879">
        <f>IF(C879&lt;=Parameter!$G$13,SUM(N879:P879),99)</f>
        <v>99</v>
      </c>
    </row>
    <row r="880" spans="1:17" x14ac:dyDescent="0.25">
      <c r="A880" t="str">
        <f t="shared" ca="1" si="97"/>
        <v/>
      </c>
      <c r="B880" t="str">
        <f t="shared" ca="1" si="98"/>
        <v/>
      </c>
      <c r="C880">
        <f>IF(K879=2,C879+1,IF(D879&lt;Parameter!$G$13,QtnSeed!C879,QtnSeed!C879+1))</f>
        <v>14</v>
      </c>
      <c r="D880">
        <f t="shared" si="99"/>
        <v>3</v>
      </c>
      <c r="E880">
        <f>IF(E879+1&lt;=Parameter!$G$13,E879+1,2)</f>
        <v>8</v>
      </c>
      <c r="I880">
        <f>IF(D880=Parameter!$G$13-1,1,0)</f>
        <v>0</v>
      </c>
      <c r="J880">
        <f>IF(E880=Parameter!$G$13,1,0)</f>
        <v>0</v>
      </c>
      <c r="K880">
        <f t="shared" si="100"/>
        <v>0</v>
      </c>
      <c r="N880">
        <f t="shared" si="101"/>
        <v>0</v>
      </c>
      <c r="O880">
        <f t="shared" si="102"/>
        <v>0</v>
      </c>
      <c r="P880">
        <f t="shared" si="103"/>
        <v>0</v>
      </c>
      <c r="Q880">
        <f>IF(C880&lt;=Parameter!$G$13,SUM(N880:P880),99)</f>
        <v>99</v>
      </c>
    </row>
    <row r="881" spans="1:17" x14ac:dyDescent="0.25">
      <c r="A881" t="str">
        <f t="shared" ca="1" si="97"/>
        <v/>
      </c>
      <c r="B881" t="str">
        <f t="shared" ca="1" si="98"/>
        <v/>
      </c>
      <c r="C881">
        <f>IF(K880=2,C880+1,IF(D880&lt;Parameter!$G$13,QtnSeed!C880,QtnSeed!C880+1))</f>
        <v>14</v>
      </c>
      <c r="D881">
        <f t="shared" si="99"/>
        <v>3</v>
      </c>
      <c r="E881">
        <f>IF(E880+1&lt;=Parameter!$G$13,E880+1,2)</f>
        <v>9</v>
      </c>
      <c r="I881">
        <f>IF(D881=Parameter!$G$13-1,1,0)</f>
        <v>0</v>
      </c>
      <c r="J881">
        <f>IF(E881=Parameter!$G$13,1,0)</f>
        <v>0</v>
      </c>
      <c r="K881">
        <f t="shared" si="100"/>
        <v>0</v>
      </c>
      <c r="N881">
        <f t="shared" si="101"/>
        <v>0</v>
      </c>
      <c r="O881">
        <f t="shared" si="102"/>
        <v>0</v>
      </c>
      <c r="P881">
        <f t="shared" si="103"/>
        <v>0</v>
      </c>
      <c r="Q881">
        <f>IF(C881&lt;=Parameter!$G$13,SUM(N881:P881),99)</f>
        <v>99</v>
      </c>
    </row>
    <row r="882" spans="1:17" x14ac:dyDescent="0.25">
      <c r="A882" t="str">
        <f t="shared" ca="1" si="97"/>
        <v/>
      </c>
      <c r="B882" t="str">
        <f t="shared" ca="1" si="98"/>
        <v/>
      </c>
      <c r="C882">
        <f>IF(K881=2,C881+1,IF(D881&lt;Parameter!$G$13,QtnSeed!C881,QtnSeed!C881+1))</f>
        <v>14</v>
      </c>
      <c r="D882">
        <f t="shared" si="99"/>
        <v>3</v>
      </c>
      <c r="E882">
        <f>IF(E881+1&lt;=Parameter!$G$13,E881+1,2)</f>
        <v>10</v>
      </c>
      <c r="I882">
        <f>IF(D882=Parameter!$G$13-1,1,0)</f>
        <v>0</v>
      </c>
      <c r="J882">
        <f>IF(E882=Parameter!$G$13,1,0)</f>
        <v>1</v>
      </c>
      <c r="K882">
        <f t="shared" si="100"/>
        <v>1</v>
      </c>
      <c r="N882">
        <f t="shared" si="101"/>
        <v>0</v>
      </c>
      <c r="O882">
        <f t="shared" si="102"/>
        <v>0</v>
      </c>
      <c r="P882">
        <f t="shared" si="103"/>
        <v>0</v>
      </c>
      <c r="Q882">
        <f>IF(C882&lt;=Parameter!$G$13,SUM(N882:P882),99)</f>
        <v>99</v>
      </c>
    </row>
    <row r="883" spans="1:17" x14ac:dyDescent="0.25">
      <c r="A883" t="str">
        <f t="shared" ca="1" si="97"/>
        <v/>
      </c>
      <c r="B883" t="str">
        <f t="shared" ca="1" si="98"/>
        <v/>
      </c>
      <c r="C883">
        <f>IF(K882=2,C882+1,IF(D882&lt;Parameter!$G$13,QtnSeed!C882,QtnSeed!C882+1))</f>
        <v>14</v>
      </c>
      <c r="D883">
        <f t="shared" si="99"/>
        <v>4</v>
      </c>
      <c r="E883">
        <f>IF(E882+1&lt;=Parameter!$G$13,E882+1,2)</f>
        <v>2</v>
      </c>
      <c r="I883">
        <f>IF(D883=Parameter!$G$13-1,1,0)</f>
        <v>0</v>
      </c>
      <c r="J883">
        <f>IF(E883=Parameter!$G$13,1,0)</f>
        <v>0</v>
      </c>
      <c r="K883">
        <f t="shared" si="100"/>
        <v>0</v>
      </c>
      <c r="N883">
        <f t="shared" si="101"/>
        <v>0</v>
      </c>
      <c r="O883">
        <f t="shared" si="102"/>
        <v>0</v>
      </c>
      <c r="P883">
        <f t="shared" si="103"/>
        <v>0</v>
      </c>
      <c r="Q883">
        <f>IF(C883&lt;=Parameter!$G$13,SUM(N883:P883),99)</f>
        <v>99</v>
      </c>
    </row>
    <row r="884" spans="1:17" x14ac:dyDescent="0.25">
      <c r="A884" t="str">
        <f t="shared" ca="1" si="97"/>
        <v/>
      </c>
      <c r="B884" t="str">
        <f t="shared" ca="1" si="98"/>
        <v/>
      </c>
      <c r="C884">
        <f>IF(K883=2,C883+1,IF(D883&lt;Parameter!$G$13,QtnSeed!C883,QtnSeed!C883+1))</f>
        <v>14</v>
      </c>
      <c r="D884">
        <f t="shared" si="99"/>
        <v>4</v>
      </c>
      <c r="E884">
        <f>IF(E883+1&lt;=Parameter!$G$13,E883+1,2)</f>
        <v>3</v>
      </c>
      <c r="I884">
        <f>IF(D884=Parameter!$G$13-1,1,0)</f>
        <v>0</v>
      </c>
      <c r="J884">
        <f>IF(E884=Parameter!$G$13,1,0)</f>
        <v>0</v>
      </c>
      <c r="K884">
        <f t="shared" si="100"/>
        <v>0</v>
      </c>
      <c r="N884">
        <f t="shared" si="101"/>
        <v>0</v>
      </c>
      <c r="O884">
        <f t="shared" si="102"/>
        <v>0</v>
      </c>
      <c r="P884">
        <f t="shared" si="103"/>
        <v>0</v>
      </c>
      <c r="Q884">
        <f>IF(C884&lt;=Parameter!$G$13,SUM(N884:P884),99)</f>
        <v>99</v>
      </c>
    </row>
    <row r="885" spans="1:17" x14ac:dyDescent="0.25">
      <c r="A885" t="str">
        <f t="shared" ca="1" si="97"/>
        <v/>
      </c>
      <c r="B885" t="str">
        <f t="shared" ca="1" si="98"/>
        <v/>
      </c>
      <c r="C885">
        <f>IF(K884=2,C884+1,IF(D884&lt;Parameter!$G$13,QtnSeed!C884,QtnSeed!C884+1))</f>
        <v>14</v>
      </c>
      <c r="D885">
        <f t="shared" si="99"/>
        <v>4</v>
      </c>
      <c r="E885">
        <f>IF(E884+1&lt;=Parameter!$G$13,E884+1,2)</f>
        <v>4</v>
      </c>
      <c r="I885">
        <f>IF(D885=Parameter!$G$13-1,1,0)</f>
        <v>0</v>
      </c>
      <c r="J885">
        <f>IF(E885=Parameter!$G$13,1,0)</f>
        <v>0</v>
      </c>
      <c r="K885">
        <f t="shared" si="100"/>
        <v>0</v>
      </c>
      <c r="N885">
        <f t="shared" si="101"/>
        <v>0</v>
      </c>
      <c r="O885">
        <f t="shared" si="102"/>
        <v>0</v>
      </c>
      <c r="P885">
        <f t="shared" si="103"/>
        <v>1</v>
      </c>
      <c r="Q885">
        <f>IF(C885&lt;=Parameter!$G$13,SUM(N885:P885),99)</f>
        <v>99</v>
      </c>
    </row>
    <row r="886" spans="1:17" x14ac:dyDescent="0.25">
      <c r="A886" t="str">
        <f t="shared" ca="1" si="97"/>
        <v/>
      </c>
      <c r="B886" t="str">
        <f t="shared" ca="1" si="98"/>
        <v/>
      </c>
      <c r="C886">
        <f>IF(K885=2,C885+1,IF(D885&lt;Parameter!$G$13,QtnSeed!C885,QtnSeed!C885+1))</f>
        <v>14</v>
      </c>
      <c r="D886">
        <f t="shared" si="99"/>
        <v>4</v>
      </c>
      <c r="E886">
        <f>IF(E885+1&lt;=Parameter!$G$13,E885+1,2)</f>
        <v>5</v>
      </c>
      <c r="I886">
        <f>IF(D886=Parameter!$G$13-1,1,0)</f>
        <v>0</v>
      </c>
      <c r="J886">
        <f>IF(E886=Parameter!$G$13,1,0)</f>
        <v>0</v>
      </c>
      <c r="K886">
        <f t="shared" si="100"/>
        <v>0</v>
      </c>
      <c r="N886">
        <f t="shared" si="101"/>
        <v>0</v>
      </c>
      <c r="O886">
        <f t="shared" si="102"/>
        <v>0</v>
      </c>
      <c r="P886">
        <f t="shared" si="103"/>
        <v>0</v>
      </c>
      <c r="Q886">
        <f>IF(C886&lt;=Parameter!$G$13,SUM(N886:P886),99)</f>
        <v>99</v>
      </c>
    </row>
    <row r="887" spans="1:17" x14ac:dyDescent="0.25">
      <c r="A887" t="str">
        <f t="shared" ca="1" si="97"/>
        <v/>
      </c>
      <c r="B887" t="str">
        <f t="shared" ca="1" si="98"/>
        <v/>
      </c>
      <c r="C887">
        <f>IF(K886=2,C886+1,IF(D886&lt;Parameter!$G$13,QtnSeed!C886,QtnSeed!C886+1))</f>
        <v>14</v>
      </c>
      <c r="D887">
        <f t="shared" si="99"/>
        <v>4</v>
      </c>
      <c r="E887">
        <f>IF(E886+1&lt;=Parameter!$G$13,E886+1,2)</f>
        <v>6</v>
      </c>
      <c r="I887">
        <f>IF(D887=Parameter!$G$13-1,1,0)</f>
        <v>0</v>
      </c>
      <c r="J887">
        <f>IF(E887=Parameter!$G$13,1,0)</f>
        <v>0</v>
      </c>
      <c r="K887">
        <f t="shared" si="100"/>
        <v>0</v>
      </c>
      <c r="N887">
        <f t="shared" si="101"/>
        <v>0</v>
      </c>
      <c r="O887">
        <f t="shared" si="102"/>
        <v>0</v>
      </c>
      <c r="P887">
        <f t="shared" si="103"/>
        <v>0</v>
      </c>
      <c r="Q887">
        <f>IF(C887&lt;=Parameter!$G$13,SUM(N887:P887),99)</f>
        <v>99</v>
      </c>
    </row>
    <row r="888" spans="1:17" x14ac:dyDescent="0.25">
      <c r="A888" t="str">
        <f t="shared" ca="1" si="97"/>
        <v/>
      </c>
      <c r="B888" t="str">
        <f t="shared" ca="1" si="98"/>
        <v/>
      </c>
      <c r="C888">
        <f>IF(K887=2,C887+1,IF(D887&lt;Parameter!$G$13,QtnSeed!C887,QtnSeed!C887+1))</f>
        <v>14</v>
      </c>
      <c r="D888">
        <f t="shared" si="99"/>
        <v>4</v>
      </c>
      <c r="E888">
        <f>IF(E887+1&lt;=Parameter!$G$13,E887+1,2)</f>
        <v>7</v>
      </c>
      <c r="I888">
        <f>IF(D888=Parameter!$G$13-1,1,0)</f>
        <v>0</v>
      </c>
      <c r="J888">
        <f>IF(E888=Parameter!$G$13,1,0)</f>
        <v>0</v>
      </c>
      <c r="K888">
        <f t="shared" si="100"/>
        <v>0</v>
      </c>
      <c r="N888">
        <f t="shared" si="101"/>
        <v>0</v>
      </c>
      <c r="O888">
        <f t="shared" si="102"/>
        <v>0</v>
      </c>
      <c r="P888">
        <f t="shared" si="103"/>
        <v>0</v>
      </c>
      <c r="Q888">
        <f>IF(C888&lt;=Parameter!$G$13,SUM(N888:P888),99)</f>
        <v>99</v>
      </c>
    </row>
    <row r="889" spans="1:17" x14ac:dyDescent="0.25">
      <c r="A889" t="str">
        <f t="shared" ca="1" si="97"/>
        <v/>
      </c>
      <c r="B889" t="str">
        <f t="shared" ca="1" si="98"/>
        <v/>
      </c>
      <c r="C889">
        <f>IF(K888=2,C888+1,IF(D888&lt;Parameter!$G$13,QtnSeed!C888,QtnSeed!C888+1))</f>
        <v>14</v>
      </c>
      <c r="D889">
        <f t="shared" si="99"/>
        <v>4</v>
      </c>
      <c r="E889">
        <f>IF(E888+1&lt;=Parameter!$G$13,E888+1,2)</f>
        <v>8</v>
      </c>
      <c r="I889">
        <f>IF(D889=Parameter!$G$13-1,1,0)</f>
        <v>0</v>
      </c>
      <c r="J889">
        <f>IF(E889=Parameter!$G$13,1,0)</f>
        <v>0</v>
      </c>
      <c r="K889">
        <f t="shared" si="100"/>
        <v>0</v>
      </c>
      <c r="N889">
        <f t="shared" si="101"/>
        <v>0</v>
      </c>
      <c r="O889">
        <f t="shared" si="102"/>
        <v>0</v>
      </c>
      <c r="P889">
        <f t="shared" si="103"/>
        <v>0</v>
      </c>
      <c r="Q889">
        <f>IF(C889&lt;=Parameter!$G$13,SUM(N889:P889),99)</f>
        <v>99</v>
      </c>
    </row>
    <row r="890" spans="1:17" x14ac:dyDescent="0.25">
      <c r="A890" t="str">
        <f t="shared" ca="1" si="97"/>
        <v/>
      </c>
      <c r="B890" t="str">
        <f t="shared" ca="1" si="98"/>
        <v/>
      </c>
      <c r="C890">
        <f>IF(K889=2,C889+1,IF(D889&lt;Parameter!$G$13,QtnSeed!C889,QtnSeed!C889+1))</f>
        <v>14</v>
      </c>
      <c r="D890">
        <f t="shared" si="99"/>
        <v>4</v>
      </c>
      <c r="E890">
        <f>IF(E889+1&lt;=Parameter!$G$13,E889+1,2)</f>
        <v>9</v>
      </c>
      <c r="I890">
        <f>IF(D890=Parameter!$G$13-1,1,0)</f>
        <v>0</v>
      </c>
      <c r="J890">
        <f>IF(E890=Parameter!$G$13,1,0)</f>
        <v>0</v>
      </c>
      <c r="K890">
        <f t="shared" si="100"/>
        <v>0</v>
      </c>
      <c r="N890">
        <f t="shared" si="101"/>
        <v>0</v>
      </c>
      <c r="O890">
        <f t="shared" si="102"/>
        <v>0</v>
      </c>
      <c r="P890">
        <f t="shared" si="103"/>
        <v>0</v>
      </c>
      <c r="Q890">
        <f>IF(C890&lt;=Parameter!$G$13,SUM(N890:P890),99)</f>
        <v>99</v>
      </c>
    </row>
    <row r="891" spans="1:17" x14ac:dyDescent="0.25">
      <c r="A891" t="str">
        <f t="shared" ca="1" si="97"/>
        <v/>
      </c>
      <c r="B891" t="str">
        <f t="shared" ca="1" si="98"/>
        <v/>
      </c>
      <c r="C891">
        <f>IF(K890=2,C890+1,IF(D890&lt;Parameter!$G$13,QtnSeed!C890,QtnSeed!C890+1))</f>
        <v>14</v>
      </c>
      <c r="D891">
        <f t="shared" si="99"/>
        <v>4</v>
      </c>
      <c r="E891">
        <f>IF(E890+1&lt;=Parameter!$G$13,E890+1,2)</f>
        <v>10</v>
      </c>
      <c r="I891">
        <f>IF(D891=Parameter!$G$13-1,1,0)</f>
        <v>0</v>
      </c>
      <c r="J891">
        <f>IF(E891=Parameter!$G$13,1,0)</f>
        <v>1</v>
      </c>
      <c r="K891">
        <f t="shared" si="100"/>
        <v>1</v>
      </c>
      <c r="N891">
        <f t="shared" si="101"/>
        <v>0</v>
      </c>
      <c r="O891">
        <f t="shared" si="102"/>
        <v>0</v>
      </c>
      <c r="P891">
        <f t="shared" si="103"/>
        <v>0</v>
      </c>
      <c r="Q891">
        <f>IF(C891&lt;=Parameter!$G$13,SUM(N891:P891),99)</f>
        <v>99</v>
      </c>
    </row>
    <row r="892" spans="1:17" x14ac:dyDescent="0.25">
      <c r="A892" t="str">
        <f t="shared" ca="1" si="97"/>
        <v/>
      </c>
      <c r="B892" t="str">
        <f t="shared" ca="1" si="98"/>
        <v/>
      </c>
      <c r="C892">
        <f>IF(K891=2,C891+1,IF(D891&lt;Parameter!$G$13,QtnSeed!C891,QtnSeed!C891+1))</f>
        <v>14</v>
      </c>
      <c r="D892">
        <f t="shared" si="99"/>
        <v>5</v>
      </c>
      <c r="E892">
        <f>IF(E891+1&lt;=Parameter!$G$13,E891+1,2)</f>
        <v>2</v>
      </c>
      <c r="I892">
        <f>IF(D892=Parameter!$G$13-1,1,0)</f>
        <v>0</v>
      </c>
      <c r="J892">
        <f>IF(E892=Parameter!$G$13,1,0)</f>
        <v>0</v>
      </c>
      <c r="K892">
        <f t="shared" si="100"/>
        <v>0</v>
      </c>
      <c r="N892">
        <f t="shared" si="101"/>
        <v>0</v>
      </c>
      <c r="O892">
        <f t="shared" si="102"/>
        <v>0</v>
      </c>
      <c r="P892">
        <f t="shared" si="103"/>
        <v>0</v>
      </c>
      <c r="Q892">
        <f>IF(C892&lt;=Parameter!$G$13,SUM(N892:P892),99)</f>
        <v>99</v>
      </c>
    </row>
    <row r="893" spans="1:17" x14ac:dyDescent="0.25">
      <c r="A893" t="str">
        <f t="shared" ca="1" si="97"/>
        <v/>
      </c>
      <c r="B893" t="str">
        <f t="shared" ca="1" si="98"/>
        <v/>
      </c>
      <c r="C893">
        <f>IF(K892=2,C892+1,IF(D892&lt;Parameter!$G$13,QtnSeed!C892,QtnSeed!C892+1))</f>
        <v>14</v>
      </c>
      <c r="D893">
        <f t="shared" si="99"/>
        <v>5</v>
      </c>
      <c r="E893">
        <f>IF(E892+1&lt;=Parameter!$G$13,E892+1,2)</f>
        <v>3</v>
      </c>
      <c r="I893">
        <f>IF(D893=Parameter!$G$13-1,1,0)</f>
        <v>0</v>
      </c>
      <c r="J893">
        <f>IF(E893=Parameter!$G$13,1,0)</f>
        <v>0</v>
      </c>
      <c r="K893">
        <f t="shared" si="100"/>
        <v>0</v>
      </c>
      <c r="N893">
        <f t="shared" si="101"/>
        <v>0</v>
      </c>
      <c r="O893">
        <f t="shared" si="102"/>
        <v>0</v>
      </c>
      <c r="P893">
        <f t="shared" si="103"/>
        <v>0</v>
      </c>
      <c r="Q893">
        <f>IF(C893&lt;=Parameter!$G$13,SUM(N893:P893),99)</f>
        <v>99</v>
      </c>
    </row>
    <row r="894" spans="1:17" x14ac:dyDescent="0.25">
      <c r="A894" t="str">
        <f t="shared" ca="1" si="97"/>
        <v/>
      </c>
      <c r="B894" t="str">
        <f t="shared" ca="1" si="98"/>
        <v/>
      </c>
      <c r="C894">
        <f>IF(K893=2,C893+1,IF(D893&lt;Parameter!$G$13,QtnSeed!C893,QtnSeed!C893+1))</f>
        <v>14</v>
      </c>
      <c r="D894">
        <f t="shared" si="99"/>
        <v>5</v>
      </c>
      <c r="E894">
        <f>IF(E893+1&lt;=Parameter!$G$13,E893+1,2)</f>
        <v>4</v>
      </c>
      <c r="I894">
        <f>IF(D894=Parameter!$G$13-1,1,0)</f>
        <v>0</v>
      </c>
      <c r="J894">
        <f>IF(E894=Parameter!$G$13,1,0)</f>
        <v>0</v>
      </c>
      <c r="K894">
        <f t="shared" si="100"/>
        <v>0</v>
      </c>
      <c r="N894">
        <f t="shared" si="101"/>
        <v>0</v>
      </c>
      <c r="O894">
        <f t="shared" si="102"/>
        <v>0</v>
      </c>
      <c r="P894">
        <f t="shared" si="103"/>
        <v>0</v>
      </c>
      <c r="Q894">
        <f>IF(C894&lt;=Parameter!$G$13,SUM(N894:P894),99)</f>
        <v>99</v>
      </c>
    </row>
    <row r="895" spans="1:17" x14ac:dyDescent="0.25">
      <c r="A895" t="str">
        <f t="shared" ca="1" si="97"/>
        <v/>
      </c>
      <c r="B895" t="str">
        <f t="shared" ca="1" si="98"/>
        <v/>
      </c>
      <c r="C895">
        <f>IF(K894=2,C894+1,IF(D894&lt;Parameter!$G$13,QtnSeed!C894,QtnSeed!C894+1))</f>
        <v>14</v>
      </c>
      <c r="D895">
        <f t="shared" si="99"/>
        <v>5</v>
      </c>
      <c r="E895">
        <f>IF(E894+1&lt;=Parameter!$G$13,E894+1,2)</f>
        <v>5</v>
      </c>
      <c r="I895">
        <f>IF(D895=Parameter!$G$13-1,1,0)</f>
        <v>0</v>
      </c>
      <c r="J895">
        <f>IF(E895=Parameter!$G$13,1,0)</f>
        <v>0</v>
      </c>
      <c r="K895">
        <f t="shared" si="100"/>
        <v>0</v>
      </c>
      <c r="N895">
        <f t="shared" si="101"/>
        <v>0</v>
      </c>
      <c r="O895">
        <f t="shared" si="102"/>
        <v>0</v>
      </c>
      <c r="P895">
        <f t="shared" si="103"/>
        <v>1</v>
      </c>
      <c r="Q895">
        <f>IF(C895&lt;=Parameter!$G$13,SUM(N895:P895),99)</f>
        <v>99</v>
      </c>
    </row>
    <row r="896" spans="1:17" x14ac:dyDescent="0.25">
      <c r="A896" t="str">
        <f t="shared" ca="1" si="97"/>
        <v/>
      </c>
      <c r="B896" t="str">
        <f t="shared" ca="1" si="98"/>
        <v/>
      </c>
      <c r="C896">
        <f>IF(K895=2,C895+1,IF(D895&lt;Parameter!$G$13,QtnSeed!C895,QtnSeed!C895+1))</f>
        <v>14</v>
      </c>
      <c r="D896">
        <f t="shared" si="99"/>
        <v>5</v>
      </c>
      <c r="E896">
        <f>IF(E895+1&lt;=Parameter!$G$13,E895+1,2)</f>
        <v>6</v>
      </c>
      <c r="I896">
        <f>IF(D896=Parameter!$G$13-1,1,0)</f>
        <v>0</v>
      </c>
      <c r="J896">
        <f>IF(E896=Parameter!$G$13,1,0)</f>
        <v>0</v>
      </c>
      <c r="K896">
        <f t="shared" si="100"/>
        <v>0</v>
      </c>
      <c r="N896">
        <f t="shared" si="101"/>
        <v>0</v>
      </c>
      <c r="O896">
        <f t="shared" si="102"/>
        <v>0</v>
      </c>
      <c r="P896">
        <f t="shared" si="103"/>
        <v>0</v>
      </c>
      <c r="Q896">
        <f>IF(C896&lt;=Parameter!$G$13,SUM(N896:P896),99)</f>
        <v>99</v>
      </c>
    </row>
    <row r="897" spans="1:17" x14ac:dyDescent="0.25">
      <c r="A897" t="str">
        <f t="shared" ca="1" si="97"/>
        <v/>
      </c>
      <c r="B897" t="str">
        <f t="shared" ca="1" si="98"/>
        <v/>
      </c>
      <c r="C897">
        <f>IF(K896=2,C896+1,IF(D896&lt;Parameter!$G$13,QtnSeed!C896,QtnSeed!C896+1))</f>
        <v>14</v>
      </c>
      <c r="D897">
        <f t="shared" si="99"/>
        <v>5</v>
      </c>
      <c r="E897">
        <f>IF(E896+1&lt;=Parameter!$G$13,E896+1,2)</f>
        <v>7</v>
      </c>
      <c r="I897">
        <f>IF(D897=Parameter!$G$13-1,1,0)</f>
        <v>0</v>
      </c>
      <c r="J897">
        <f>IF(E897=Parameter!$G$13,1,0)</f>
        <v>0</v>
      </c>
      <c r="K897">
        <f t="shared" si="100"/>
        <v>0</v>
      </c>
      <c r="N897">
        <f t="shared" si="101"/>
        <v>0</v>
      </c>
      <c r="O897">
        <f t="shared" si="102"/>
        <v>0</v>
      </c>
      <c r="P897">
        <f t="shared" si="103"/>
        <v>0</v>
      </c>
      <c r="Q897">
        <f>IF(C897&lt;=Parameter!$G$13,SUM(N897:P897),99)</f>
        <v>99</v>
      </c>
    </row>
    <row r="898" spans="1:17" x14ac:dyDescent="0.25">
      <c r="A898" t="str">
        <f t="shared" ref="A898:A961" ca="1" si="104">IF(B898&lt;&gt;"",RANK(B898,B:B),"")</f>
        <v/>
      </c>
      <c r="B898" t="str">
        <f t="shared" ref="B898:B961" ca="1" si="105">IF(Q898=0,RAND(),"")</f>
        <v/>
      </c>
      <c r="C898">
        <f>IF(K897=2,C897+1,IF(D897&lt;Parameter!$G$13,QtnSeed!C897,QtnSeed!C897+1))</f>
        <v>14</v>
      </c>
      <c r="D898">
        <f t="shared" si="99"/>
        <v>5</v>
      </c>
      <c r="E898">
        <f>IF(E897+1&lt;=Parameter!$G$13,E897+1,2)</f>
        <v>8</v>
      </c>
      <c r="I898">
        <f>IF(D898=Parameter!$G$13-1,1,0)</f>
        <v>0</v>
      </c>
      <c r="J898">
        <f>IF(E898=Parameter!$G$13,1,0)</f>
        <v>0</v>
      </c>
      <c r="K898">
        <f t="shared" si="100"/>
        <v>0</v>
      </c>
      <c r="N898">
        <f t="shared" si="101"/>
        <v>0</v>
      </c>
      <c r="O898">
        <f t="shared" si="102"/>
        <v>0</v>
      </c>
      <c r="P898">
        <f t="shared" si="103"/>
        <v>0</v>
      </c>
      <c r="Q898">
        <f>IF(C898&lt;=Parameter!$G$13,SUM(N898:P898),99)</f>
        <v>99</v>
      </c>
    </row>
    <row r="899" spans="1:17" x14ac:dyDescent="0.25">
      <c r="A899" t="str">
        <f t="shared" ca="1" si="104"/>
        <v/>
      </c>
      <c r="B899" t="str">
        <f t="shared" ca="1" si="105"/>
        <v/>
      </c>
      <c r="C899">
        <f>IF(K898=2,C898+1,IF(D898&lt;Parameter!$G$13,QtnSeed!C898,QtnSeed!C898+1))</f>
        <v>14</v>
      </c>
      <c r="D899">
        <f t="shared" si="99"/>
        <v>5</v>
      </c>
      <c r="E899">
        <f>IF(E898+1&lt;=Parameter!$G$13,E898+1,2)</f>
        <v>9</v>
      </c>
      <c r="I899">
        <f>IF(D899=Parameter!$G$13-1,1,0)</f>
        <v>0</v>
      </c>
      <c r="J899">
        <f>IF(E899=Parameter!$G$13,1,0)</f>
        <v>0</v>
      </c>
      <c r="K899">
        <f t="shared" si="100"/>
        <v>0</v>
      </c>
      <c r="N899">
        <f t="shared" si="101"/>
        <v>0</v>
      </c>
      <c r="O899">
        <f t="shared" si="102"/>
        <v>0</v>
      </c>
      <c r="P899">
        <f t="shared" si="103"/>
        <v>0</v>
      </c>
      <c r="Q899">
        <f>IF(C899&lt;=Parameter!$G$13,SUM(N899:P899),99)</f>
        <v>99</v>
      </c>
    </row>
    <row r="900" spans="1:17" x14ac:dyDescent="0.25">
      <c r="A900" t="str">
        <f t="shared" ca="1" si="104"/>
        <v/>
      </c>
      <c r="B900" t="str">
        <f t="shared" ca="1" si="105"/>
        <v/>
      </c>
      <c r="C900">
        <f>IF(K899=2,C899+1,IF(D899&lt;Parameter!$G$13,QtnSeed!C899,QtnSeed!C899+1))</f>
        <v>14</v>
      </c>
      <c r="D900">
        <f t="shared" si="99"/>
        <v>5</v>
      </c>
      <c r="E900">
        <f>IF(E899+1&lt;=Parameter!$G$13,E899+1,2)</f>
        <v>10</v>
      </c>
      <c r="I900">
        <f>IF(D900=Parameter!$G$13-1,1,0)</f>
        <v>0</v>
      </c>
      <c r="J900">
        <f>IF(E900=Parameter!$G$13,1,0)</f>
        <v>1</v>
      </c>
      <c r="K900">
        <f t="shared" si="100"/>
        <v>1</v>
      </c>
      <c r="N900">
        <f t="shared" si="101"/>
        <v>0</v>
      </c>
      <c r="O900">
        <f t="shared" si="102"/>
        <v>0</v>
      </c>
      <c r="P900">
        <f t="shared" si="103"/>
        <v>0</v>
      </c>
      <c r="Q900">
        <f>IF(C900&lt;=Parameter!$G$13,SUM(N900:P900),99)</f>
        <v>99</v>
      </c>
    </row>
    <row r="901" spans="1:17" x14ac:dyDescent="0.25">
      <c r="A901" t="str">
        <f t="shared" ca="1" si="104"/>
        <v/>
      </c>
      <c r="B901" t="str">
        <f t="shared" ca="1" si="105"/>
        <v/>
      </c>
      <c r="C901">
        <f>IF(K900=2,C900+1,IF(D900&lt;Parameter!$G$13,QtnSeed!C900,QtnSeed!C900+1))</f>
        <v>14</v>
      </c>
      <c r="D901">
        <f t="shared" si="99"/>
        <v>6</v>
      </c>
      <c r="E901">
        <f>IF(E900+1&lt;=Parameter!$G$13,E900+1,2)</f>
        <v>2</v>
      </c>
      <c r="I901">
        <f>IF(D901=Parameter!$G$13-1,1,0)</f>
        <v>0</v>
      </c>
      <c r="J901">
        <f>IF(E901=Parameter!$G$13,1,0)</f>
        <v>0</v>
      </c>
      <c r="K901">
        <f t="shared" si="100"/>
        <v>0</v>
      </c>
      <c r="N901">
        <f t="shared" si="101"/>
        <v>0</v>
      </c>
      <c r="O901">
        <f t="shared" si="102"/>
        <v>0</v>
      </c>
      <c r="P901">
        <f t="shared" si="103"/>
        <v>0</v>
      </c>
      <c r="Q901">
        <f>IF(C901&lt;=Parameter!$G$13,SUM(N901:P901),99)</f>
        <v>99</v>
      </c>
    </row>
    <row r="902" spans="1:17" x14ac:dyDescent="0.25">
      <c r="A902" t="str">
        <f t="shared" ca="1" si="104"/>
        <v/>
      </c>
      <c r="B902" t="str">
        <f t="shared" ca="1" si="105"/>
        <v/>
      </c>
      <c r="C902">
        <f>IF(K901=2,C901+1,IF(D901&lt;Parameter!$G$13,QtnSeed!C901,QtnSeed!C901+1))</f>
        <v>14</v>
      </c>
      <c r="D902">
        <f t="shared" si="99"/>
        <v>6</v>
      </c>
      <c r="E902">
        <f>IF(E901+1&lt;=Parameter!$G$13,E901+1,2)</f>
        <v>3</v>
      </c>
      <c r="I902">
        <f>IF(D902=Parameter!$G$13-1,1,0)</f>
        <v>0</v>
      </c>
      <c r="J902">
        <f>IF(E902=Parameter!$G$13,1,0)</f>
        <v>0</v>
      </c>
      <c r="K902">
        <f t="shared" si="100"/>
        <v>0</v>
      </c>
      <c r="N902">
        <f t="shared" si="101"/>
        <v>0</v>
      </c>
      <c r="O902">
        <f t="shared" si="102"/>
        <v>0</v>
      </c>
      <c r="P902">
        <f t="shared" si="103"/>
        <v>0</v>
      </c>
      <c r="Q902">
        <f>IF(C902&lt;=Parameter!$G$13,SUM(N902:P902),99)</f>
        <v>99</v>
      </c>
    </row>
    <row r="903" spans="1:17" x14ac:dyDescent="0.25">
      <c r="A903" t="str">
        <f t="shared" ca="1" si="104"/>
        <v/>
      </c>
      <c r="B903" t="str">
        <f t="shared" ca="1" si="105"/>
        <v/>
      </c>
      <c r="C903">
        <f>IF(K902=2,C902+1,IF(D902&lt;Parameter!$G$13,QtnSeed!C902,QtnSeed!C902+1))</f>
        <v>14</v>
      </c>
      <c r="D903">
        <f t="shared" si="99"/>
        <v>6</v>
      </c>
      <c r="E903">
        <f>IF(E902+1&lt;=Parameter!$G$13,E902+1,2)</f>
        <v>4</v>
      </c>
      <c r="I903">
        <f>IF(D903=Parameter!$G$13-1,1,0)</f>
        <v>0</v>
      </c>
      <c r="J903">
        <f>IF(E903=Parameter!$G$13,1,0)</f>
        <v>0</v>
      </c>
      <c r="K903">
        <f t="shared" si="100"/>
        <v>0</v>
      </c>
      <c r="N903">
        <f t="shared" si="101"/>
        <v>0</v>
      </c>
      <c r="O903">
        <f t="shared" si="102"/>
        <v>0</v>
      </c>
      <c r="P903">
        <f t="shared" si="103"/>
        <v>0</v>
      </c>
      <c r="Q903">
        <f>IF(C903&lt;=Parameter!$G$13,SUM(N903:P903),99)</f>
        <v>99</v>
      </c>
    </row>
    <row r="904" spans="1:17" x14ac:dyDescent="0.25">
      <c r="A904" t="str">
        <f t="shared" ca="1" si="104"/>
        <v/>
      </c>
      <c r="B904" t="str">
        <f t="shared" ca="1" si="105"/>
        <v/>
      </c>
      <c r="C904">
        <f>IF(K903=2,C903+1,IF(D903&lt;Parameter!$G$13,QtnSeed!C903,QtnSeed!C903+1))</f>
        <v>14</v>
      </c>
      <c r="D904">
        <f t="shared" si="99"/>
        <v>6</v>
      </c>
      <c r="E904">
        <f>IF(E903+1&lt;=Parameter!$G$13,E903+1,2)</f>
        <v>5</v>
      </c>
      <c r="I904">
        <f>IF(D904=Parameter!$G$13-1,1,0)</f>
        <v>0</v>
      </c>
      <c r="J904">
        <f>IF(E904=Parameter!$G$13,1,0)</f>
        <v>0</v>
      </c>
      <c r="K904">
        <f t="shared" si="100"/>
        <v>0</v>
      </c>
      <c r="N904">
        <f t="shared" si="101"/>
        <v>0</v>
      </c>
      <c r="O904">
        <f t="shared" si="102"/>
        <v>0</v>
      </c>
      <c r="P904">
        <f t="shared" si="103"/>
        <v>0</v>
      </c>
      <c r="Q904">
        <f>IF(C904&lt;=Parameter!$G$13,SUM(N904:P904),99)</f>
        <v>99</v>
      </c>
    </row>
    <row r="905" spans="1:17" x14ac:dyDescent="0.25">
      <c r="A905" t="str">
        <f t="shared" ca="1" si="104"/>
        <v/>
      </c>
      <c r="B905" t="str">
        <f t="shared" ca="1" si="105"/>
        <v/>
      </c>
      <c r="C905">
        <f>IF(K904=2,C904+1,IF(D904&lt;Parameter!$G$13,QtnSeed!C904,QtnSeed!C904+1))</f>
        <v>14</v>
      </c>
      <c r="D905">
        <f t="shared" si="99"/>
        <v>6</v>
      </c>
      <c r="E905">
        <f>IF(E904+1&lt;=Parameter!$G$13,E904+1,2)</f>
        <v>6</v>
      </c>
      <c r="I905">
        <f>IF(D905=Parameter!$G$13-1,1,0)</f>
        <v>0</v>
      </c>
      <c r="J905">
        <f>IF(E905=Parameter!$G$13,1,0)</f>
        <v>0</v>
      </c>
      <c r="K905">
        <f t="shared" si="100"/>
        <v>0</v>
      </c>
      <c r="N905">
        <f t="shared" si="101"/>
        <v>0</v>
      </c>
      <c r="O905">
        <f t="shared" si="102"/>
        <v>0</v>
      </c>
      <c r="P905">
        <f t="shared" si="103"/>
        <v>1</v>
      </c>
      <c r="Q905">
        <f>IF(C905&lt;=Parameter!$G$13,SUM(N905:P905),99)</f>
        <v>99</v>
      </c>
    </row>
    <row r="906" spans="1:17" x14ac:dyDescent="0.25">
      <c r="A906" t="str">
        <f t="shared" ca="1" si="104"/>
        <v/>
      </c>
      <c r="B906" t="str">
        <f t="shared" ca="1" si="105"/>
        <v/>
      </c>
      <c r="C906">
        <f>IF(K905=2,C905+1,IF(D905&lt;Parameter!$G$13,QtnSeed!C905,QtnSeed!C905+1))</f>
        <v>14</v>
      </c>
      <c r="D906">
        <f t="shared" si="99"/>
        <v>6</v>
      </c>
      <c r="E906">
        <f>IF(E905+1&lt;=Parameter!$G$13,E905+1,2)</f>
        <v>7</v>
      </c>
      <c r="I906">
        <f>IF(D906=Parameter!$G$13-1,1,0)</f>
        <v>0</v>
      </c>
      <c r="J906">
        <f>IF(E906=Parameter!$G$13,1,0)</f>
        <v>0</v>
      </c>
      <c r="K906">
        <f t="shared" si="100"/>
        <v>0</v>
      </c>
      <c r="N906">
        <f t="shared" si="101"/>
        <v>0</v>
      </c>
      <c r="O906">
        <f t="shared" si="102"/>
        <v>0</v>
      </c>
      <c r="P906">
        <f t="shared" si="103"/>
        <v>0</v>
      </c>
      <c r="Q906">
        <f>IF(C906&lt;=Parameter!$G$13,SUM(N906:P906),99)</f>
        <v>99</v>
      </c>
    </row>
    <row r="907" spans="1:17" x14ac:dyDescent="0.25">
      <c r="A907" t="str">
        <f t="shared" ca="1" si="104"/>
        <v/>
      </c>
      <c r="B907" t="str">
        <f t="shared" ca="1" si="105"/>
        <v/>
      </c>
      <c r="C907">
        <f>IF(K906=2,C906+1,IF(D906&lt;Parameter!$G$13,QtnSeed!C906,QtnSeed!C906+1))</f>
        <v>14</v>
      </c>
      <c r="D907">
        <f t="shared" si="99"/>
        <v>6</v>
      </c>
      <c r="E907">
        <f>IF(E906+1&lt;=Parameter!$G$13,E906+1,2)</f>
        <v>8</v>
      </c>
      <c r="I907">
        <f>IF(D907=Parameter!$G$13-1,1,0)</f>
        <v>0</v>
      </c>
      <c r="J907">
        <f>IF(E907=Parameter!$G$13,1,0)</f>
        <v>0</v>
      </c>
      <c r="K907">
        <f t="shared" si="100"/>
        <v>0</v>
      </c>
      <c r="N907">
        <f t="shared" si="101"/>
        <v>0</v>
      </c>
      <c r="O907">
        <f t="shared" si="102"/>
        <v>0</v>
      </c>
      <c r="P907">
        <f t="shared" si="103"/>
        <v>0</v>
      </c>
      <c r="Q907">
        <f>IF(C907&lt;=Parameter!$G$13,SUM(N907:P907),99)</f>
        <v>99</v>
      </c>
    </row>
    <row r="908" spans="1:17" x14ac:dyDescent="0.25">
      <c r="A908" t="str">
        <f t="shared" ca="1" si="104"/>
        <v/>
      </c>
      <c r="B908" t="str">
        <f t="shared" ca="1" si="105"/>
        <v/>
      </c>
      <c r="C908">
        <f>IF(K907=2,C907+1,IF(D907&lt;Parameter!$G$13,QtnSeed!C907,QtnSeed!C907+1))</f>
        <v>14</v>
      </c>
      <c r="D908">
        <f t="shared" si="99"/>
        <v>6</v>
      </c>
      <c r="E908">
        <f>IF(E907+1&lt;=Parameter!$G$13,E907+1,2)</f>
        <v>9</v>
      </c>
      <c r="I908">
        <f>IF(D908=Parameter!$G$13-1,1,0)</f>
        <v>0</v>
      </c>
      <c r="J908">
        <f>IF(E908=Parameter!$G$13,1,0)</f>
        <v>0</v>
      </c>
      <c r="K908">
        <f t="shared" si="100"/>
        <v>0</v>
      </c>
      <c r="N908">
        <f t="shared" si="101"/>
        <v>0</v>
      </c>
      <c r="O908">
        <f t="shared" si="102"/>
        <v>0</v>
      </c>
      <c r="P908">
        <f t="shared" si="103"/>
        <v>0</v>
      </c>
      <c r="Q908">
        <f>IF(C908&lt;=Parameter!$G$13,SUM(N908:P908),99)</f>
        <v>99</v>
      </c>
    </row>
    <row r="909" spans="1:17" x14ac:dyDescent="0.25">
      <c r="A909" t="str">
        <f t="shared" ca="1" si="104"/>
        <v/>
      </c>
      <c r="B909" t="str">
        <f t="shared" ca="1" si="105"/>
        <v/>
      </c>
      <c r="C909">
        <f>IF(K908=2,C908+1,IF(D908&lt;Parameter!$G$13,QtnSeed!C908,QtnSeed!C908+1))</f>
        <v>14</v>
      </c>
      <c r="D909">
        <f t="shared" si="99"/>
        <v>6</v>
      </c>
      <c r="E909">
        <f>IF(E908+1&lt;=Parameter!$G$13,E908+1,2)</f>
        <v>10</v>
      </c>
      <c r="I909">
        <f>IF(D909=Parameter!$G$13-1,1,0)</f>
        <v>0</v>
      </c>
      <c r="J909">
        <f>IF(E909=Parameter!$G$13,1,0)</f>
        <v>1</v>
      </c>
      <c r="K909">
        <f t="shared" si="100"/>
        <v>1</v>
      </c>
      <c r="N909">
        <f t="shared" si="101"/>
        <v>0</v>
      </c>
      <c r="O909">
        <f t="shared" si="102"/>
        <v>0</v>
      </c>
      <c r="P909">
        <f t="shared" si="103"/>
        <v>0</v>
      </c>
      <c r="Q909">
        <f>IF(C909&lt;=Parameter!$G$13,SUM(N909:P909),99)</f>
        <v>99</v>
      </c>
    </row>
    <row r="910" spans="1:17" x14ac:dyDescent="0.25">
      <c r="A910" t="str">
        <f t="shared" ca="1" si="104"/>
        <v/>
      </c>
      <c r="B910" t="str">
        <f t="shared" ca="1" si="105"/>
        <v/>
      </c>
      <c r="C910">
        <f>IF(K909=2,C909+1,IF(D909&lt;Parameter!$G$13,QtnSeed!C909,QtnSeed!C909+1))</f>
        <v>14</v>
      </c>
      <c r="D910">
        <f t="shared" si="99"/>
        <v>7</v>
      </c>
      <c r="E910">
        <f>IF(E909+1&lt;=Parameter!$G$13,E909+1,2)</f>
        <v>2</v>
      </c>
      <c r="I910">
        <f>IF(D910=Parameter!$G$13-1,1,0)</f>
        <v>0</v>
      </c>
      <c r="J910">
        <f>IF(E910=Parameter!$G$13,1,0)</f>
        <v>0</v>
      </c>
      <c r="K910">
        <f t="shared" si="100"/>
        <v>0</v>
      </c>
      <c r="N910">
        <f t="shared" si="101"/>
        <v>0</v>
      </c>
      <c r="O910">
        <f t="shared" si="102"/>
        <v>0</v>
      </c>
      <c r="P910">
        <f t="shared" si="103"/>
        <v>0</v>
      </c>
      <c r="Q910">
        <f>IF(C910&lt;=Parameter!$G$13,SUM(N910:P910),99)</f>
        <v>99</v>
      </c>
    </row>
    <row r="911" spans="1:17" x14ac:dyDescent="0.25">
      <c r="A911" t="str">
        <f t="shared" ca="1" si="104"/>
        <v/>
      </c>
      <c r="B911" t="str">
        <f t="shared" ca="1" si="105"/>
        <v/>
      </c>
      <c r="C911">
        <f>IF(K910=2,C910+1,IF(D910&lt;Parameter!$G$13,QtnSeed!C910,QtnSeed!C910+1))</f>
        <v>14</v>
      </c>
      <c r="D911">
        <f t="shared" si="99"/>
        <v>7</v>
      </c>
      <c r="E911">
        <f>IF(E910+1&lt;=Parameter!$G$13,E910+1,2)</f>
        <v>3</v>
      </c>
      <c r="I911">
        <f>IF(D911=Parameter!$G$13-1,1,0)</f>
        <v>0</v>
      </c>
      <c r="J911">
        <f>IF(E911=Parameter!$G$13,1,0)</f>
        <v>0</v>
      </c>
      <c r="K911">
        <f t="shared" si="100"/>
        <v>0</v>
      </c>
      <c r="N911">
        <f t="shared" si="101"/>
        <v>0</v>
      </c>
      <c r="O911">
        <f t="shared" si="102"/>
        <v>0</v>
      </c>
      <c r="P911">
        <f t="shared" si="103"/>
        <v>0</v>
      </c>
      <c r="Q911">
        <f>IF(C911&lt;=Parameter!$G$13,SUM(N911:P911),99)</f>
        <v>99</v>
      </c>
    </row>
    <row r="912" spans="1:17" x14ac:dyDescent="0.25">
      <c r="A912" t="str">
        <f t="shared" ca="1" si="104"/>
        <v/>
      </c>
      <c r="B912" t="str">
        <f t="shared" ca="1" si="105"/>
        <v/>
      </c>
      <c r="C912">
        <f>IF(K911=2,C911+1,IF(D911&lt;Parameter!$G$13,QtnSeed!C911,QtnSeed!C911+1))</f>
        <v>14</v>
      </c>
      <c r="D912">
        <f t="shared" si="99"/>
        <v>7</v>
      </c>
      <c r="E912">
        <f>IF(E911+1&lt;=Parameter!$G$13,E911+1,2)</f>
        <v>4</v>
      </c>
      <c r="I912">
        <f>IF(D912=Parameter!$G$13-1,1,0)</f>
        <v>0</v>
      </c>
      <c r="J912">
        <f>IF(E912=Parameter!$G$13,1,0)</f>
        <v>0</v>
      </c>
      <c r="K912">
        <f t="shared" si="100"/>
        <v>0</v>
      </c>
      <c r="N912">
        <f t="shared" si="101"/>
        <v>0</v>
      </c>
      <c r="O912">
        <f t="shared" si="102"/>
        <v>0</v>
      </c>
      <c r="P912">
        <f t="shared" si="103"/>
        <v>0</v>
      </c>
      <c r="Q912">
        <f>IF(C912&lt;=Parameter!$G$13,SUM(N912:P912),99)</f>
        <v>99</v>
      </c>
    </row>
    <row r="913" spans="1:17" x14ac:dyDescent="0.25">
      <c r="A913" t="str">
        <f t="shared" ca="1" si="104"/>
        <v/>
      </c>
      <c r="B913" t="str">
        <f t="shared" ca="1" si="105"/>
        <v/>
      </c>
      <c r="C913">
        <f>IF(K912=2,C912+1,IF(D912&lt;Parameter!$G$13,QtnSeed!C912,QtnSeed!C912+1))</f>
        <v>14</v>
      </c>
      <c r="D913">
        <f t="shared" si="99"/>
        <v>7</v>
      </c>
      <c r="E913">
        <f>IF(E912+1&lt;=Parameter!$G$13,E912+1,2)</f>
        <v>5</v>
      </c>
      <c r="I913">
        <f>IF(D913=Parameter!$G$13-1,1,0)</f>
        <v>0</v>
      </c>
      <c r="J913">
        <f>IF(E913=Parameter!$G$13,1,0)</f>
        <v>0</v>
      </c>
      <c r="K913">
        <f t="shared" si="100"/>
        <v>0</v>
      </c>
      <c r="N913">
        <f t="shared" si="101"/>
        <v>0</v>
      </c>
      <c r="O913">
        <f t="shared" si="102"/>
        <v>0</v>
      </c>
      <c r="P913">
        <f t="shared" si="103"/>
        <v>0</v>
      </c>
      <c r="Q913">
        <f>IF(C913&lt;=Parameter!$G$13,SUM(N913:P913),99)</f>
        <v>99</v>
      </c>
    </row>
    <row r="914" spans="1:17" x14ac:dyDescent="0.25">
      <c r="A914" t="str">
        <f t="shared" ca="1" si="104"/>
        <v/>
      </c>
      <c r="B914" t="str">
        <f t="shared" ca="1" si="105"/>
        <v/>
      </c>
      <c r="C914">
        <f>IF(K913=2,C913+1,IF(D913&lt;Parameter!$G$13,QtnSeed!C913,QtnSeed!C913+1))</f>
        <v>14</v>
      </c>
      <c r="D914">
        <f t="shared" si="99"/>
        <v>7</v>
      </c>
      <c r="E914">
        <f>IF(E913+1&lt;=Parameter!$G$13,E913+1,2)</f>
        <v>6</v>
      </c>
      <c r="I914">
        <f>IF(D914=Parameter!$G$13-1,1,0)</f>
        <v>0</v>
      </c>
      <c r="J914">
        <f>IF(E914=Parameter!$G$13,1,0)</f>
        <v>0</v>
      </c>
      <c r="K914">
        <f t="shared" si="100"/>
        <v>0</v>
      </c>
      <c r="N914">
        <f t="shared" si="101"/>
        <v>0</v>
      </c>
      <c r="O914">
        <f t="shared" si="102"/>
        <v>0</v>
      </c>
      <c r="P914">
        <f t="shared" si="103"/>
        <v>0</v>
      </c>
      <c r="Q914">
        <f>IF(C914&lt;=Parameter!$G$13,SUM(N914:P914),99)</f>
        <v>99</v>
      </c>
    </row>
    <row r="915" spans="1:17" x14ac:dyDescent="0.25">
      <c r="A915" t="str">
        <f t="shared" ca="1" si="104"/>
        <v/>
      </c>
      <c r="B915" t="str">
        <f t="shared" ca="1" si="105"/>
        <v/>
      </c>
      <c r="C915">
        <f>IF(K914=2,C914+1,IF(D914&lt;Parameter!$G$13,QtnSeed!C914,QtnSeed!C914+1))</f>
        <v>14</v>
      </c>
      <c r="D915">
        <f t="shared" si="99"/>
        <v>7</v>
      </c>
      <c r="E915">
        <f>IF(E914+1&lt;=Parameter!$G$13,E914+1,2)</f>
        <v>7</v>
      </c>
      <c r="I915">
        <f>IF(D915=Parameter!$G$13-1,1,0)</f>
        <v>0</v>
      </c>
      <c r="J915">
        <f>IF(E915=Parameter!$G$13,1,0)</f>
        <v>0</v>
      </c>
      <c r="K915">
        <f t="shared" si="100"/>
        <v>0</v>
      </c>
      <c r="N915">
        <f t="shared" si="101"/>
        <v>0</v>
      </c>
      <c r="O915">
        <f t="shared" si="102"/>
        <v>0</v>
      </c>
      <c r="P915">
        <f t="shared" si="103"/>
        <v>1</v>
      </c>
      <c r="Q915">
        <f>IF(C915&lt;=Parameter!$G$13,SUM(N915:P915),99)</f>
        <v>99</v>
      </c>
    </row>
    <row r="916" spans="1:17" x14ac:dyDescent="0.25">
      <c r="A916" t="str">
        <f t="shared" ca="1" si="104"/>
        <v/>
      </c>
      <c r="B916" t="str">
        <f t="shared" ca="1" si="105"/>
        <v/>
      </c>
      <c r="C916">
        <f>IF(K915=2,C915+1,IF(D915&lt;Parameter!$G$13,QtnSeed!C915,QtnSeed!C915+1))</f>
        <v>14</v>
      </c>
      <c r="D916">
        <f t="shared" si="99"/>
        <v>7</v>
      </c>
      <c r="E916">
        <f>IF(E915+1&lt;=Parameter!$G$13,E915+1,2)</f>
        <v>8</v>
      </c>
      <c r="I916">
        <f>IF(D916=Parameter!$G$13-1,1,0)</f>
        <v>0</v>
      </c>
      <c r="J916">
        <f>IF(E916=Parameter!$G$13,1,0)</f>
        <v>0</v>
      </c>
      <c r="K916">
        <f t="shared" si="100"/>
        <v>0</v>
      </c>
      <c r="N916">
        <f t="shared" si="101"/>
        <v>0</v>
      </c>
      <c r="O916">
        <f t="shared" si="102"/>
        <v>0</v>
      </c>
      <c r="P916">
        <f t="shared" si="103"/>
        <v>0</v>
      </c>
      <c r="Q916">
        <f>IF(C916&lt;=Parameter!$G$13,SUM(N916:P916),99)</f>
        <v>99</v>
      </c>
    </row>
    <row r="917" spans="1:17" x14ac:dyDescent="0.25">
      <c r="A917" t="str">
        <f t="shared" ca="1" si="104"/>
        <v/>
      </c>
      <c r="B917" t="str">
        <f t="shared" ca="1" si="105"/>
        <v/>
      </c>
      <c r="C917">
        <f>IF(K916=2,C916+1,IF(D916&lt;Parameter!$G$13,QtnSeed!C916,QtnSeed!C916+1))</f>
        <v>14</v>
      </c>
      <c r="D917">
        <f t="shared" si="99"/>
        <v>7</v>
      </c>
      <c r="E917">
        <f>IF(E916+1&lt;=Parameter!$G$13,E916+1,2)</f>
        <v>9</v>
      </c>
      <c r="I917">
        <f>IF(D917=Parameter!$G$13-1,1,0)</f>
        <v>0</v>
      </c>
      <c r="J917">
        <f>IF(E917=Parameter!$G$13,1,0)</f>
        <v>0</v>
      </c>
      <c r="K917">
        <f t="shared" si="100"/>
        <v>0</v>
      </c>
      <c r="N917">
        <f t="shared" si="101"/>
        <v>0</v>
      </c>
      <c r="O917">
        <f t="shared" si="102"/>
        <v>0</v>
      </c>
      <c r="P917">
        <f t="shared" si="103"/>
        <v>0</v>
      </c>
      <c r="Q917">
        <f>IF(C917&lt;=Parameter!$G$13,SUM(N917:P917),99)</f>
        <v>99</v>
      </c>
    </row>
    <row r="918" spans="1:17" x14ac:dyDescent="0.25">
      <c r="A918" t="str">
        <f t="shared" ca="1" si="104"/>
        <v/>
      </c>
      <c r="B918" t="str">
        <f t="shared" ca="1" si="105"/>
        <v/>
      </c>
      <c r="C918">
        <f>IF(K917=2,C917+1,IF(D917&lt;Parameter!$G$13,QtnSeed!C917,QtnSeed!C917+1))</f>
        <v>14</v>
      </c>
      <c r="D918">
        <f t="shared" si="99"/>
        <v>7</v>
      </c>
      <c r="E918">
        <f>IF(E917+1&lt;=Parameter!$G$13,E917+1,2)</f>
        <v>10</v>
      </c>
      <c r="I918">
        <f>IF(D918=Parameter!$G$13-1,1,0)</f>
        <v>0</v>
      </c>
      <c r="J918">
        <f>IF(E918=Parameter!$G$13,1,0)</f>
        <v>1</v>
      </c>
      <c r="K918">
        <f t="shared" si="100"/>
        <v>1</v>
      </c>
      <c r="N918">
        <f t="shared" si="101"/>
        <v>0</v>
      </c>
      <c r="O918">
        <f t="shared" si="102"/>
        <v>0</v>
      </c>
      <c r="P918">
        <f t="shared" si="103"/>
        <v>0</v>
      </c>
      <c r="Q918">
        <f>IF(C918&lt;=Parameter!$G$13,SUM(N918:P918),99)</f>
        <v>99</v>
      </c>
    </row>
    <row r="919" spans="1:17" x14ac:dyDescent="0.25">
      <c r="A919" t="str">
        <f t="shared" ca="1" si="104"/>
        <v/>
      </c>
      <c r="B919" t="str">
        <f t="shared" ca="1" si="105"/>
        <v/>
      </c>
      <c r="C919">
        <f>IF(K918=2,C918+1,IF(D918&lt;Parameter!$G$13,QtnSeed!C918,QtnSeed!C918+1))</f>
        <v>14</v>
      </c>
      <c r="D919">
        <f t="shared" si="99"/>
        <v>8</v>
      </c>
      <c r="E919">
        <f>IF(E918+1&lt;=Parameter!$G$13,E918+1,2)</f>
        <v>2</v>
      </c>
      <c r="I919">
        <f>IF(D919=Parameter!$G$13-1,1,0)</f>
        <v>0</v>
      </c>
      <c r="J919">
        <f>IF(E919=Parameter!$G$13,1,0)</f>
        <v>0</v>
      </c>
      <c r="K919">
        <f t="shared" si="100"/>
        <v>0</v>
      </c>
      <c r="N919">
        <f t="shared" si="101"/>
        <v>0</v>
      </c>
      <c r="O919">
        <f t="shared" si="102"/>
        <v>0</v>
      </c>
      <c r="P919">
        <f t="shared" si="103"/>
        <v>0</v>
      </c>
      <c r="Q919">
        <f>IF(C919&lt;=Parameter!$G$13,SUM(N919:P919),99)</f>
        <v>99</v>
      </c>
    </row>
    <row r="920" spans="1:17" x14ac:dyDescent="0.25">
      <c r="A920" t="str">
        <f t="shared" ca="1" si="104"/>
        <v/>
      </c>
      <c r="B920" t="str">
        <f t="shared" ca="1" si="105"/>
        <v/>
      </c>
      <c r="C920">
        <f>IF(K919=2,C919+1,IF(D919&lt;Parameter!$G$13,QtnSeed!C919,QtnSeed!C919+1))</f>
        <v>14</v>
      </c>
      <c r="D920">
        <f t="shared" si="99"/>
        <v>8</v>
      </c>
      <c r="E920">
        <f>IF(E919+1&lt;=Parameter!$G$13,E919+1,2)</f>
        <v>3</v>
      </c>
      <c r="I920">
        <f>IF(D920=Parameter!$G$13-1,1,0)</f>
        <v>0</v>
      </c>
      <c r="J920">
        <f>IF(E920=Parameter!$G$13,1,0)</f>
        <v>0</v>
      </c>
      <c r="K920">
        <f t="shared" si="100"/>
        <v>0</v>
      </c>
      <c r="N920">
        <f t="shared" si="101"/>
        <v>0</v>
      </c>
      <c r="O920">
        <f t="shared" si="102"/>
        <v>0</v>
      </c>
      <c r="P920">
        <f t="shared" si="103"/>
        <v>0</v>
      </c>
      <c r="Q920">
        <f>IF(C920&lt;=Parameter!$G$13,SUM(N920:P920),99)</f>
        <v>99</v>
      </c>
    </row>
    <row r="921" spans="1:17" x14ac:dyDescent="0.25">
      <c r="A921" t="str">
        <f t="shared" ca="1" si="104"/>
        <v/>
      </c>
      <c r="B921" t="str">
        <f t="shared" ca="1" si="105"/>
        <v/>
      </c>
      <c r="C921">
        <f>IF(K920=2,C920+1,IF(D920&lt;Parameter!$G$13,QtnSeed!C920,QtnSeed!C920+1))</f>
        <v>14</v>
      </c>
      <c r="D921">
        <f t="shared" si="99"/>
        <v>8</v>
      </c>
      <c r="E921">
        <f>IF(E920+1&lt;=Parameter!$G$13,E920+1,2)</f>
        <v>4</v>
      </c>
      <c r="I921">
        <f>IF(D921=Parameter!$G$13-1,1,0)</f>
        <v>0</v>
      </c>
      <c r="J921">
        <f>IF(E921=Parameter!$G$13,1,0)</f>
        <v>0</v>
      </c>
      <c r="K921">
        <f t="shared" si="100"/>
        <v>0</v>
      </c>
      <c r="N921">
        <f t="shared" si="101"/>
        <v>0</v>
      </c>
      <c r="O921">
        <f t="shared" si="102"/>
        <v>0</v>
      </c>
      <c r="P921">
        <f t="shared" si="103"/>
        <v>0</v>
      </c>
      <c r="Q921">
        <f>IF(C921&lt;=Parameter!$G$13,SUM(N921:P921),99)</f>
        <v>99</v>
      </c>
    </row>
    <row r="922" spans="1:17" x14ac:dyDescent="0.25">
      <c r="A922" t="str">
        <f t="shared" ca="1" si="104"/>
        <v/>
      </c>
      <c r="B922" t="str">
        <f t="shared" ca="1" si="105"/>
        <v/>
      </c>
      <c r="C922">
        <f>IF(K921=2,C921+1,IF(D921&lt;Parameter!$G$13,QtnSeed!C921,QtnSeed!C921+1))</f>
        <v>14</v>
      </c>
      <c r="D922">
        <f t="shared" si="99"/>
        <v>8</v>
      </c>
      <c r="E922">
        <f>IF(E921+1&lt;=Parameter!$G$13,E921+1,2)</f>
        <v>5</v>
      </c>
      <c r="I922">
        <f>IF(D922=Parameter!$G$13-1,1,0)</f>
        <v>0</v>
      </c>
      <c r="J922">
        <f>IF(E922=Parameter!$G$13,1,0)</f>
        <v>0</v>
      </c>
      <c r="K922">
        <f t="shared" si="100"/>
        <v>0</v>
      </c>
      <c r="N922">
        <f t="shared" si="101"/>
        <v>0</v>
      </c>
      <c r="O922">
        <f t="shared" si="102"/>
        <v>0</v>
      </c>
      <c r="P922">
        <f t="shared" si="103"/>
        <v>0</v>
      </c>
      <c r="Q922">
        <f>IF(C922&lt;=Parameter!$G$13,SUM(N922:P922),99)</f>
        <v>99</v>
      </c>
    </row>
    <row r="923" spans="1:17" x14ac:dyDescent="0.25">
      <c r="A923" t="str">
        <f t="shared" ca="1" si="104"/>
        <v/>
      </c>
      <c r="B923" t="str">
        <f t="shared" ca="1" si="105"/>
        <v/>
      </c>
      <c r="C923">
        <f>IF(K922=2,C922+1,IF(D922&lt;Parameter!$G$13,QtnSeed!C922,QtnSeed!C922+1))</f>
        <v>14</v>
      </c>
      <c r="D923">
        <f t="shared" si="99"/>
        <v>8</v>
      </c>
      <c r="E923">
        <f>IF(E922+1&lt;=Parameter!$G$13,E922+1,2)</f>
        <v>6</v>
      </c>
      <c r="I923">
        <f>IF(D923=Parameter!$G$13-1,1,0)</f>
        <v>0</v>
      </c>
      <c r="J923">
        <f>IF(E923=Parameter!$G$13,1,0)</f>
        <v>0</v>
      </c>
      <c r="K923">
        <f t="shared" si="100"/>
        <v>0</v>
      </c>
      <c r="N923">
        <f t="shared" si="101"/>
        <v>0</v>
      </c>
      <c r="O923">
        <f t="shared" si="102"/>
        <v>0</v>
      </c>
      <c r="P923">
        <f t="shared" si="103"/>
        <v>0</v>
      </c>
      <c r="Q923">
        <f>IF(C923&lt;=Parameter!$G$13,SUM(N923:P923),99)</f>
        <v>99</v>
      </c>
    </row>
    <row r="924" spans="1:17" x14ac:dyDescent="0.25">
      <c r="A924" t="str">
        <f t="shared" ca="1" si="104"/>
        <v/>
      </c>
      <c r="B924" t="str">
        <f t="shared" ca="1" si="105"/>
        <v/>
      </c>
      <c r="C924">
        <f>IF(K923=2,C923+1,IF(D923&lt;Parameter!$G$13,QtnSeed!C923,QtnSeed!C923+1))</f>
        <v>14</v>
      </c>
      <c r="D924">
        <f t="shared" si="99"/>
        <v>8</v>
      </c>
      <c r="E924">
        <f>IF(E923+1&lt;=Parameter!$G$13,E923+1,2)</f>
        <v>7</v>
      </c>
      <c r="I924">
        <f>IF(D924=Parameter!$G$13-1,1,0)</f>
        <v>0</v>
      </c>
      <c r="J924">
        <f>IF(E924=Parameter!$G$13,1,0)</f>
        <v>0</v>
      </c>
      <c r="K924">
        <f t="shared" si="100"/>
        <v>0</v>
      </c>
      <c r="N924">
        <f t="shared" si="101"/>
        <v>0</v>
      </c>
      <c r="O924">
        <f t="shared" si="102"/>
        <v>0</v>
      </c>
      <c r="P924">
        <f t="shared" si="103"/>
        <v>0</v>
      </c>
      <c r="Q924">
        <f>IF(C924&lt;=Parameter!$G$13,SUM(N924:P924),99)</f>
        <v>99</v>
      </c>
    </row>
    <row r="925" spans="1:17" x14ac:dyDescent="0.25">
      <c r="A925" t="str">
        <f t="shared" ca="1" si="104"/>
        <v/>
      </c>
      <c r="B925" t="str">
        <f t="shared" ca="1" si="105"/>
        <v/>
      </c>
      <c r="C925">
        <f>IF(K924=2,C924+1,IF(D924&lt;Parameter!$G$13,QtnSeed!C924,QtnSeed!C924+1))</f>
        <v>14</v>
      </c>
      <c r="D925">
        <f t="shared" si="99"/>
        <v>8</v>
      </c>
      <c r="E925">
        <f>IF(E924+1&lt;=Parameter!$G$13,E924+1,2)</f>
        <v>8</v>
      </c>
      <c r="I925">
        <f>IF(D925=Parameter!$G$13-1,1,0)</f>
        <v>0</v>
      </c>
      <c r="J925">
        <f>IF(E925=Parameter!$G$13,1,0)</f>
        <v>0</v>
      </c>
      <c r="K925">
        <f t="shared" si="100"/>
        <v>0</v>
      </c>
      <c r="N925">
        <f t="shared" si="101"/>
        <v>0</v>
      </c>
      <c r="O925">
        <f t="shared" si="102"/>
        <v>0</v>
      </c>
      <c r="P925">
        <f t="shared" si="103"/>
        <v>1</v>
      </c>
      <c r="Q925">
        <f>IF(C925&lt;=Parameter!$G$13,SUM(N925:P925),99)</f>
        <v>99</v>
      </c>
    </row>
    <row r="926" spans="1:17" x14ac:dyDescent="0.25">
      <c r="A926" t="str">
        <f t="shared" ca="1" si="104"/>
        <v/>
      </c>
      <c r="B926" t="str">
        <f t="shared" ca="1" si="105"/>
        <v/>
      </c>
      <c r="C926">
        <f>IF(K925=2,C925+1,IF(D925&lt;Parameter!$G$13,QtnSeed!C925,QtnSeed!C925+1))</f>
        <v>14</v>
      </c>
      <c r="D926">
        <f t="shared" si="99"/>
        <v>8</v>
      </c>
      <c r="E926">
        <f>IF(E925+1&lt;=Parameter!$G$13,E925+1,2)</f>
        <v>9</v>
      </c>
      <c r="I926">
        <f>IF(D926=Parameter!$G$13-1,1,0)</f>
        <v>0</v>
      </c>
      <c r="J926">
        <f>IF(E926=Parameter!$G$13,1,0)</f>
        <v>0</v>
      </c>
      <c r="K926">
        <f t="shared" si="100"/>
        <v>0</v>
      </c>
      <c r="N926">
        <f t="shared" si="101"/>
        <v>0</v>
      </c>
      <c r="O926">
        <f t="shared" si="102"/>
        <v>0</v>
      </c>
      <c r="P926">
        <f t="shared" si="103"/>
        <v>0</v>
      </c>
      <c r="Q926">
        <f>IF(C926&lt;=Parameter!$G$13,SUM(N926:P926),99)</f>
        <v>99</v>
      </c>
    </row>
    <row r="927" spans="1:17" x14ac:dyDescent="0.25">
      <c r="A927" t="str">
        <f t="shared" ca="1" si="104"/>
        <v/>
      </c>
      <c r="B927" t="str">
        <f t="shared" ca="1" si="105"/>
        <v/>
      </c>
      <c r="C927">
        <f>IF(K926=2,C926+1,IF(D926&lt;Parameter!$G$13,QtnSeed!C926,QtnSeed!C926+1))</f>
        <v>14</v>
      </c>
      <c r="D927">
        <f t="shared" si="99"/>
        <v>8</v>
      </c>
      <c r="E927">
        <f>IF(E926+1&lt;=Parameter!$G$13,E926+1,2)</f>
        <v>10</v>
      </c>
      <c r="I927">
        <f>IF(D927=Parameter!$G$13-1,1,0)</f>
        <v>0</v>
      </c>
      <c r="J927">
        <f>IF(E927=Parameter!$G$13,1,0)</f>
        <v>1</v>
      </c>
      <c r="K927">
        <f t="shared" si="100"/>
        <v>1</v>
      </c>
      <c r="N927">
        <f t="shared" si="101"/>
        <v>0</v>
      </c>
      <c r="O927">
        <f t="shared" si="102"/>
        <v>0</v>
      </c>
      <c r="P927">
        <f t="shared" si="103"/>
        <v>0</v>
      </c>
      <c r="Q927">
        <f>IF(C927&lt;=Parameter!$G$13,SUM(N927:P927),99)</f>
        <v>99</v>
      </c>
    </row>
    <row r="928" spans="1:17" x14ac:dyDescent="0.25">
      <c r="A928" t="str">
        <f t="shared" ca="1" si="104"/>
        <v/>
      </c>
      <c r="B928" t="str">
        <f t="shared" ca="1" si="105"/>
        <v/>
      </c>
      <c r="C928">
        <f>IF(K927=2,C927+1,IF(D927&lt;Parameter!$G$13,QtnSeed!C927,QtnSeed!C927+1))</f>
        <v>14</v>
      </c>
      <c r="D928">
        <f t="shared" si="99"/>
        <v>9</v>
      </c>
      <c r="E928">
        <f>IF(E927+1&lt;=Parameter!$G$13,E927+1,2)</f>
        <v>2</v>
      </c>
      <c r="I928">
        <f>IF(D928=Parameter!$G$13-1,1,0)</f>
        <v>1</v>
      </c>
      <c r="J928">
        <f>IF(E928=Parameter!$G$13,1,0)</f>
        <v>0</v>
      </c>
      <c r="K928">
        <f t="shared" si="100"/>
        <v>1</v>
      </c>
      <c r="N928">
        <f t="shared" si="101"/>
        <v>0</v>
      </c>
      <c r="O928">
        <f t="shared" si="102"/>
        <v>0</v>
      </c>
      <c r="P928">
        <f t="shared" si="103"/>
        <v>0</v>
      </c>
      <c r="Q928">
        <f>IF(C928&lt;=Parameter!$G$13,SUM(N928:P928),99)</f>
        <v>99</v>
      </c>
    </row>
    <row r="929" spans="1:17" x14ac:dyDescent="0.25">
      <c r="A929" t="str">
        <f t="shared" ca="1" si="104"/>
        <v/>
      </c>
      <c r="B929" t="str">
        <f t="shared" ca="1" si="105"/>
        <v/>
      </c>
      <c r="C929">
        <f>IF(K928=2,C928+1,IF(D928&lt;Parameter!$G$13,QtnSeed!C928,QtnSeed!C928+1))</f>
        <v>14</v>
      </c>
      <c r="D929">
        <f t="shared" si="99"/>
        <v>9</v>
      </c>
      <c r="E929">
        <f>IF(E928+1&lt;=Parameter!$G$13,E928+1,2)</f>
        <v>3</v>
      </c>
      <c r="I929">
        <f>IF(D929=Parameter!$G$13-1,1,0)</f>
        <v>1</v>
      </c>
      <c r="J929">
        <f>IF(E929=Parameter!$G$13,1,0)</f>
        <v>0</v>
      </c>
      <c r="K929">
        <f t="shared" si="100"/>
        <v>1</v>
      </c>
      <c r="N929">
        <f t="shared" si="101"/>
        <v>0</v>
      </c>
      <c r="O929">
        <f t="shared" si="102"/>
        <v>0</v>
      </c>
      <c r="P929">
        <f t="shared" si="103"/>
        <v>0</v>
      </c>
      <c r="Q929">
        <f>IF(C929&lt;=Parameter!$G$13,SUM(N929:P929),99)</f>
        <v>99</v>
      </c>
    </row>
    <row r="930" spans="1:17" x14ac:dyDescent="0.25">
      <c r="A930" t="str">
        <f t="shared" ca="1" si="104"/>
        <v/>
      </c>
      <c r="B930" t="str">
        <f t="shared" ca="1" si="105"/>
        <v/>
      </c>
      <c r="C930">
        <f>IF(K929=2,C929+1,IF(D929&lt;Parameter!$G$13,QtnSeed!C929,QtnSeed!C929+1))</f>
        <v>14</v>
      </c>
      <c r="D930">
        <f t="shared" si="99"/>
        <v>9</v>
      </c>
      <c r="E930">
        <f>IF(E929+1&lt;=Parameter!$G$13,E929+1,2)</f>
        <v>4</v>
      </c>
      <c r="I930">
        <f>IF(D930=Parameter!$G$13-1,1,0)</f>
        <v>1</v>
      </c>
      <c r="J930">
        <f>IF(E930=Parameter!$G$13,1,0)</f>
        <v>0</v>
      </c>
      <c r="K930">
        <f t="shared" si="100"/>
        <v>1</v>
      </c>
      <c r="N930">
        <f t="shared" si="101"/>
        <v>0</v>
      </c>
      <c r="O930">
        <f t="shared" si="102"/>
        <v>0</v>
      </c>
      <c r="P930">
        <f t="shared" si="103"/>
        <v>0</v>
      </c>
      <c r="Q930">
        <f>IF(C930&lt;=Parameter!$G$13,SUM(N930:P930),99)</f>
        <v>99</v>
      </c>
    </row>
    <row r="931" spans="1:17" x14ac:dyDescent="0.25">
      <c r="A931" t="str">
        <f t="shared" ca="1" si="104"/>
        <v/>
      </c>
      <c r="B931" t="str">
        <f t="shared" ca="1" si="105"/>
        <v/>
      </c>
      <c r="C931">
        <f>IF(K930=2,C930+1,IF(D930&lt;Parameter!$G$13,QtnSeed!C930,QtnSeed!C930+1))</f>
        <v>14</v>
      </c>
      <c r="D931">
        <f t="shared" ref="D931:D994" si="106">IF(K930=2,2,IF(J930=1,D930+1,D930))</f>
        <v>9</v>
      </c>
      <c r="E931">
        <f>IF(E930+1&lt;=Parameter!$G$13,E930+1,2)</f>
        <v>5</v>
      </c>
      <c r="I931">
        <f>IF(D931=Parameter!$G$13-1,1,0)</f>
        <v>1</v>
      </c>
      <c r="J931">
        <f>IF(E931=Parameter!$G$13,1,0)</f>
        <v>0</v>
      </c>
      <c r="K931">
        <f t="shared" ref="K931:K994" si="107">SUM(I931:J931)</f>
        <v>1</v>
      </c>
      <c r="N931">
        <f t="shared" si="101"/>
        <v>0</v>
      </c>
      <c r="O931">
        <f t="shared" si="102"/>
        <v>0</v>
      </c>
      <c r="P931">
        <f t="shared" si="103"/>
        <v>0</v>
      </c>
      <c r="Q931">
        <f>IF(C931&lt;=Parameter!$G$13,SUM(N931:P931),99)</f>
        <v>99</v>
      </c>
    </row>
    <row r="932" spans="1:17" x14ac:dyDescent="0.25">
      <c r="A932" t="str">
        <f t="shared" ca="1" si="104"/>
        <v/>
      </c>
      <c r="B932" t="str">
        <f t="shared" ca="1" si="105"/>
        <v/>
      </c>
      <c r="C932">
        <f>IF(K931=2,C931+1,IF(D931&lt;Parameter!$G$13,QtnSeed!C931,QtnSeed!C931+1))</f>
        <v>14</v>
      </c>
      <c r="D932">
        <f t="shared" si="106"/>
        <v>9</v>
      </c>
      <c r="E932">
        <f>IF(E931+1&lt;=Parameter!$G$13,E931+1,2)</f>
        <v>6</v>
      </c>
      <c r="I932">
        <f>IF(D932=Parameter!$G$13-1,1,0)</f>
        <v>1</v>
      </c>
      <c r="J932">
        <f>IF(E932=Parameter!$G$13,1,0)</f>
        <v>0</v>
      </c>
      <c r="K932">
        <f t="shared" si="107"/>
        <v>1</v>
      </c>
      <c r="N932">
        <f t="shared" si="101"/>
        <v>0</v>
      </c>
      <c r="O932">
        <f t="shared" si="102"/>
        <v>0</v>
      </c>
      <c r="P932">
        <f t="shared" si="103"/>
        <v>0</v>
      </c>
      <c r="Q932">
        <f>IF(C932&lt;=Parameter!$G$13,SUM(N932:P932),99)</f>
        <v>99</v>
      </c>
    </row>
    <row r="933" spans="1:17" x14ac:dyDescent="0.25">
      <c r="A933" t="str">
        <f t="shared" ca="1" si="104"/>
        <v/>
      </c>
      <c r="B933" t="str">
        <f t="shared" ca="1" si="105"/>
        <v/>
      </c>
      <c r="C933">
        <f>IF(K932=2,C932+1,IF(D932&lt;Parameter!$G$13,QtnSeed!C932,QtnSeed!C932+1))</f>
        <v>14</v>
      </c>
      <c r="D933">
        <f t="shared" si="106"/>
        <v>9</v>
      </c>
      <c r="E933">
        <f>IF(E932+1&lt;=Parameter!$G$13,E932+1,2)</f>
        <v>7</v>
      </c>
      <c r="I933">
        <f>IF(D933=Parameter!$G$13-1,1,0)</f>
        <v>1</v>
      </c>
      <c r="J933">
        <f>IF(E933=Parameter!$G$13,1,0)</f>
        <v>0</v>
      </c>
      <c r="K933">
        <f t="shared" si="107"/>
        <v>1</v>
      </c>
      <c r="N933">
        <f t="shared" si="101"/>
        <v>0</v>
      </c>
      <c r="O933">
        <f t="shared" si="102"/>
        <v>0</v>
      </c>
      <c r="P933">
        <f t="shared" si="103"/>
        <v>0</v>
      </c>
      <c r="Q933">
        <f>IF(C933&lt;=Parameter!$G$13,SUM(N933:P933),99)</f>
        <v>99</v>
      </c>
    </row>
    <row r="934" spans="1:17" x14ac:dyDescent="0.25">
      <c r="A934" t="str">
        <f t="shared" ca="1" si="104"/>
        <v/>
      </c>
      <c r="B934" t="str">
        <f t="shared" ca="1" si="105"/>
        <v/>
      </c>
      <c r="C934">
        <f>IF(K933=2,C933+1,IF(D933&lt;Parameter!$G$13,QtnSeed!C933,QtnSeed!C933+1))</f>
        <v>14</v>
      </c>
      <c r="D934">
        <f t="shared" si="106"/>
        <v>9</v>
      </c>
      <c r="E934">
        <f>IF(E933+1&lt;=Parameter!$G$13,E933+1,2)</f>
        <v>8</v>
      </c>
      <c r="I934">
        <f>IF(D934=Parameter!$G$13-1,1,0)</f>
        <v>1</v>
      </c>
      <c r="J934">
        <f>IF(E934=Parameter!$G$13,1,0)</f>
        <v>0</v>
      </c>
      <c r="K934">
        <f t="shared" si="107"/>
        <v>1</v>
      </c>
      <c r="N934">
        <f t="shared" si="101"/>
        <v>0</v>
      </c>
      <c r="O934">
        <f t="shared" si="102"/>
        <v>0</v>
      </c>
      <c r="P934">
        <f t="shared" si="103"/>
        <v>0</v>
      </c>
      <c r="Q934">
        <f>IF(C934&lt;=Parameter!$G$13,SUM(N934:P934),99)</f>
        <v>99</v>
      </c>
    </row>
    <row r="935" spans="1:17" x14ac:dyDescent="0.25">
      <c r="A935" t="str">
        <f t="shared" ca="1" si="104"/>
        <v/>
      </c>
      <c r="B935" t="str">
        <f t="shared" ca="1" si="105"/>
        <v/>
      </c>
      <c r="C935">
        <f>IF(K934=2,C934+1,IF(D934&lt;Parameter!$G$13,QtnSeed!C934,QtnSeed!C934+1))</f>
        <v>14</v>
      </c>
      <c r="D935">
        <f t="shared" si="106"/>
        <v>9</v>
      </c>
      <c r="E935">
        <f>IF(E934+1&lt;=Parameter!$G$13,E934+1,2)</f>
        <v>9</v>
      </c>
      <c r="I935">
        <f>IF(D935=Parameter!$G$13-1,1,0)</f>
        <v>1</v>
      </c>
      <c r="J935">
        <f>IF(E935=Parameter!$G$13,1,0)</f>
        <v>0</v>
      </c>
      <c r="K935">
        <f t="shared" si="107"/>
        <v>1</v>
      </c>
      <c r="N935">
        <f t="shared" si="101"/>
        <v>0</v>
      </c>
      <c r="O935">
        <f t="shared" si="102"/>
        <v>0</v>
      </c>
      <c r="P935">
        <f t="shared" si="103"/>
        <v>1</v>
      </c>
      <c r="Q935">
        <f>IF(C935&lt;=Parameter!$G$13,SUM(N935:P935),99)</f>
        <v>99</v>
      </c>
    </row>
    <row r="936" spans="1:17" x14ac:dyDescent="0.25">
      <c r="A936" t="str">
        <f t="shared" ca="1" si="104"/>
        <v/>
      </c>
      <c r="B936" t="str">
        <f t="shared" ca="1" si="105"/>
        <v/>
      </c>
      <c r="C936">
        <f>IF(K935=2,C935+1,IF(D935&lt;Parameter!$G$13,QtnSeed!C935,QtnSeed!C935+1))</f>
        <v>14</v>
      </c>
      <c r="D936">
        <f t="shared" si="106"/>
        <v>9</v>
      </c>
      <c r="E936">
        <f>IF(E935+1&lt;=Parameter!$G$13,E935+1,2)</f>
        <v>10</v>
      </c>
      <c r="I936">
        <f>IF(D936=Parameter!$G$13-1,1,0)</f>
        <v>1</v>
      </c>
      <c r="J936">
        <f>IF(E936=Parameter!$G$13,1,0)</f>
        <v>1</v>
      </c>
      <c r="K936">
        <f t="shared" si="107"/>
        <v>2</v>
      </c>
      <c r="N936">
        <f t="shared" si="101"/>
        <v>0</v>
      </c>
      <c r="O936">
        <f t="shared" si="102"/>
        <v>0</v>
      </c>
      <c r="P936">
        <f t="shared" si="103"/>
        <v>0</v>
      </c>
      <c r="Q936">
        <f>IF(C936&lt;=Parameter!$G$13,SUM(N936:P936),99)</f>
        <v>99</v>
      </c>
    </row>
    <row r="937" spans="1:17" x14ac:dyDescent="0.25">
      <c r="A937" t="str">
        <f t="shared" ca="1" si="104"/>
        <v/>
      </c>
      <c r="B937" t="str">
        <f t="shared" ca="1" si="105"/>
        <v/>
      </c>
      <c r="C937">
        <f>IF(K936=2,C936+1,IF(D936&lt;Parameter!$G$13,QtnSeed!C936,QtnSeed!C936+1))</f>
        <v>15</v>
      </c>
      <c r="D937">
        <f t="shared" si="106"/>
        <v>2</v>
      </c>
      <c r="E937">
        <f>IF(E936+1&lt;=Parameter!$G$13,E936+1,2)</f>
        <v>2</v>
      </c>
      <c r="I937">
        <f>IF(D937=Parameter!$G$13-1,1,0)</f>
        <v>0</v>
      </c>
      <c r="J937">
        <f>IF(E937=Parameter!$G$13,1,0)</f>
        <v>0</v>
      </c>
      <c r="K937">
        <f t="shared" si="107"/>
        <v>0</v>
      </c>
      <c r="N937">
        <f t="shared" si="101"/>
        <v>0</v>
      </c>
      <c r="O937">
        <f t="shared" si="102"/>
        <v>0</v>
      </c>
      <c r="P937">
        <f t="shared" si="103"/>
        <v>1</v>
      </c>
      <c r="Q937">
        <f>IF(C937&lt;=Parameter!$G$13,SUM(N937:P937),99)</f>
        <v>99</v>
      </c>
    </row>
    <row r="938" spans="1:17" x14ac:dyDescent="0.25">
      <c r="A938" t="str">
        <f t="shared" ca="1" si="104"/>
        <v/>
      </c>
      <c r="B938" t="str">
        <f t="shared" ca="1" si="105"/>
        <v/>
      </c>
      <c r="C938">
        <f>IF(K937=2,C937+1,IF(D937&lt;Parameter!$G$13,QtnSeed!C937,QtnSeed!C937+1))</f>
        <v>15</v>
      </c>
      <c r="D938">
        <f t="shared" si="106"/>
        <v>2</v>
      </c>
      <c r="E938">
        <f>IF(E937+1&lt;=Parameter!$G$13,E937+1,2)</f>
        <v>3</v>
      </c>
      <c r="I938">
        <f>IF(D938=Parameter!$G$13-1,1,0)</f>
        <v>0</v>
      </c>
      <c r="J938">
        <f>IF(E938=Parameter!$G$13,1,0)</f>
        <v>0</v>
      </c>
      <c r="K938">
        <f t="shared" si="107"/>
        <v>0</v>
      </c>
      <c r="N938">
        <f t="shared" si="101"/>
        <v>0</v>
      </c>
      <c r="O938">
        <f t="shared" si="102"/>
        <v>0</v>
      </c>
      <c r="P938">
        <f t="shared" si="103"/>
        <v>0</v>
      </c>
      <c r="Q938">
        <f>IF(C938&lt;=Parameter!$G$13,SUM(N938:P938),99)</f>
        <v>99</v>
      </c>
    </row>
    <row r="939" spans="1:17" x14ac:dyDescent="0.25">
      <c r="A939" t="str">
        <f t="shared" ca="1" si="104"/>
        <v/>
      </c>
      <c r="B939" t="str">
        <f t="shared" ca="1" si="105"/>
        <v/>
      </c>
      <c r="C939">
        <f>IF(K938=2,C938+1,IF(D938&lt;Parameter!$G$13,QtnSeed!C938,QtnSeed!C938+1))</f>
        <v>15</v>
      </c>
      <c r="D939">
        <f t="shared" si="106"/>
        <v>2</v>
      </c>
      <c r="E939">
        <f>IF(E938+1&lt;=Parameter!$G$13,E938+1,2)</f>
        <v>4</v>
      </c>
      <c r="I939">
        <f>IF(D939=Parameter!$G$13-1,1,0)</f>
        <v>0</v>
      </c>
      <c r="J939">
        <f>IF(E939=Parameter!$G$13,1,0)</f>
        <v>0</v>
      </c>
      <c r="K939">
        <f t="shared" si="107"/>
        <v>0</v>
      </c>
      <c r="N939">
        <f t="shared" si="101"/>
        <v>0</v>
      </c>
      <c r="O939">
        <f t="shared" si="102"/>
        <v>0</v>
      </c>
      <c r="P939">
        <f t="shared" si="103"/>
        <v>0</v>
      </c>
      <c r="Q939">
        <f>IF(C939&lt;=Parameter!$G$13,SUM(N939:P939),99)</f>
        <v>99</v>
      </c>
    </row>
    <row r="940" spans="1:17" x14ac:dyDescent="0.25">
      <c r="A940" t="str">
        <f t="shared" ca="1" si="104"/>
        <v/>
      </c>
      <c r="B940" t="str">
        <f t="shared" ca="1" si="105"/>
        <v/>
      </c>
      <c r="C940">
        <f>IF(K939=2,C939+1,IF(D939&lt;Parameter!$G$13,QtnSeed!C939,QtnSeed!C939+1))</f>
        <v>15</v>
      </c>
      <c r="D940">
        <f t="shared" si="106"/>
        <v>2</v>
      </c>
      <c r="E940">
        <f>IF(E939+1&lt;=Parameter!$G$13,E939+1,2)</f>
        <v>5</v>
      </c>
      <c r="I940">
        <f>IF(D940=Parameter!$G$13-1,1,0)</f>
        <v>0</v>
      </c>
      <c r="J940">
        <f>IF(E940=Parameter!$G$13,1,0)</f>
        <v>0</v>
      </c>
      <c r="K940">
        <f t="shared" si="107"/>
        <v>0</v>
      </c>
      <c r="N940">
        <f t="shared" si="101"/>
        <v>0</v>
      </c>
      <c r="O940">
        <f t="shared" si="102"/>
        <v>0</v>
      </c>
      <c r="P940">
        <f t="shared" si="103"/>
        <v>0</v>
      </c>
      <c r="Q940">
        <f>IF(C940&lt;=Parameter!$G$13,SUM(N940:P940),99)</f>
        <v>99</v>
      </c>
    </row>
    <row r="941" spans="1:17" x14ac:dyDescent="0.25">
      <c r="A941" t="str">
        <f t="shared" ca="1" si="104"/>
        <v/>
      </c>
      <c r="B941" t="str">
        <f t="shared" ca="1" si="105"/>
        <v/>
      </c>
      <c r="C941">
        <f>IF(K940=2,C940+1,IF(D940&lt;Parameter!$G$13,QtnSeed!C940,QtnSeed!C940+1))</f>
        <v>15</v>
      </c>
      <c r="D941">
        <f t="shared" si="106"/>
        <v>2</v>
      </c>
      <c r="E941">
        <f>IF(E940+1&lt;=Parameter!$G$13,E940+1,2)</f>
        <v>6</v>
      </c>
      <c r="I941">
        <f>IF(D941=Parameter!$G$13-1,1,0)</f>
        <v>0</v>
      </c>
      <c r="J941">
        <f>IF(E941=Parameter!$G$13,1,0)</f>
        <v>0</v>
      </c>
      <c r="K941">
        <f t="shared" si="107"/>
        <v>0</v>
      </c>
      <c r="N941">
        <f t="shared" si="101"/>
        <v>0</v>
      </c>
      <c r="O941">
        <f t="shared" si="102"/>
        <v>0</v>
      </c>
      <c r="P941">
        <f t="shared" si="103"/>
        <v>0</v>
      </c>
      <c r="Q941">
        <f>IF(C941&lt;=Parameter!$G$13,SUM(N941:P941),99)</f>
        <v>99</v>
      </c>
    </row>
    <row r="942" spans="1:17" x14ac:dyDescent="0.25">
      <c r="A942" t="str">
        <f t="shared" ca="1" si="104"/>
        <v/>
      </c>
      <c r="B942" t="str">
        <f t="shared" ca="1" si="105"/>
        <v/>
      </c>
      <c r="C942">
        <f>IF(K941=2,C941+1,IF(D941&lt;Parameter!$G$13,QtnSeed!C941,QtnSeed!C941+1))</f>
        <v>15</v>
      </c>
      <c r="D942">
        <f t="shared" si="106"/>
        <v>2</v>
      </c>
      <c r="E942">
        <f>IF(E941+1&lt;=Parameter!$G$13,E941+1,2)</f>
        <v>7</v>
      </c>
      <c r="I942">
        <f>IF(D942=Parameter!$G$13-1,1,0)</f>
        <v>0</v>
      </c>
      <c r="J942">
        <f>IF(E942=Parameter!$G$13,1,0)</f>
        <v>0</v>
      </c>
      <c r="K942">
        <f t="shared" si="107"/>
        <v>0</v>
      </c>
      <c r="N942">
        <f t="shared" ref="N942:N1005" si="108">IF(C942=D942,1,0)</f>
        <v>0</v>
      </c>
      <c r="O942">
        <f t="shared" ref="O942:O1005" si="109">IF(C942=E942,1,0)</f>
        <v>0</v>
      </c>
      <c r="P942">
        <f t="shared" ref="P942:P1005" si="110">IF(D942=E942,1,0)</f>
        <v>0</v>
      </c>
      <c r="Q942">
        <f>IF(C942&lt;=Parameter!$G$13,SUM(N942:P942),99)</f>
        <v>99</v>
      </c>
    </row>
    <row r="943" spans="1:17" x14ac:dyDescent="0.25">
      <c r="A943" t="str">
        <f t="shared" ca="1" si="104"/>
        <v/>
      </c>
      <c r="B943" t="str">
        <f t="shared" ca="1" si="105"/>
        <v/>
      </c>
      <c r="C943">
        <f>IF(K942=2,C942+1,IF(D942&lt;Parameter!$G$13,QtnSeed!C942,QtnSeed!C942+1))</f>
        <v>15</v>
      </c>
      <c r="D943">
        <f t="shared" si="106"/>
        <v>2</v>
      </c>
      <c r="E943">
        <f>IF(E942+1&lt;=Parameter!$G$13,E942+1,2)</f>
        <v>8</v>
      </c>
      <c r="I943">
        <f>IF(D943=Parameter!$G$13-1,1,0)</f>
        <v>0</v>
      </c>
      <c r="J943">
        <f>IF(E943=Parameter!$G$13,1,0)</f>
        <v>0</v>
      </c>
      <c r="K943">
        <f t="shared" si="107"/>
        <v>0</v>
      </c>
      <c r="N943">
        <f t="shared" si="108"/>
        <v>0</v>
      </c>
      <c r="O943">
        <f t="shared" si="109"/>
        <v>0</v>
      </c>
      <c r="P943">
        <f t="shared" si="110"/>
        <v>0</v>
      </c>
      <c r="Q943">
        <f>IF(C943&lt;=Parameter!$G$13,SUM(N943:P943),99)</f>
        <v>99</v>
      </c>
    </row>
    <row r="944" spans="1:17" x14ac:dyDescent="0.25">
      <c r="A944" t="str">
        <f t="shared" ca="1" si="104"/>
        <v/>
      </c>
      <c r="B944" t="str">
        <f t="shared" ca="1" si="105"/>
        <v/>
      </c>
      <c r="C944">
        <f>IF(K943=2,C943+1,IF(D943&lt;Parameter!$G$13,QtnSeed!C943,QtnSeed!C943+1))</f>
        <v>15</v>
      </c>
      <c r="D944">
        <f t="shared" si="106"/>
        <v>2</v>
      </c>
      <c r="E944">
        <f>IF(E943+1&lt;=Parameter!$G$13,E943+1,2)</f>
        <v>9</v>
      </c>
      <c r="I944">
        <f>IF(D944=Parameter!$G$13-1,1,0)</f>
        <v>0</v>
      </c>
      <c r="J944">
        <f>IF(E944=Parameter!$G$13,1,0)</f>
        <v>0</v>
      </c>
      <c r="K944">
        <f t="shared" si="107"/>
        <v>0</v>
      </c>
      <c r="N944">
        <f t="shared" si="108"/>
        <v>0</v>
      </c>
      <c r="O944">
        <f t="shared" si="109"/>
        <v>0</v>
      </c>
      <c r="P944">
        <f t="shared" si="110"/>
        <v>0</v>
      </c>
      <c r="Q944">
        <f>IF(C944&lt;=Parameter!$G$13,SUM(N944:P944),99)</f>
        <v>99</v>
      </c>
    </row>
    <row r="945" spans="1:17" x14ac:dyDescent="0.25">
      <c r="A945" t="str">
        <f t="shared" ca="1" si="104"/>
        <v/>
      </c>
      <c r="B945" t="str">
        <f t="shared" ca="1" si="105"/>
        <v/>
      </c>
      <c r="C945">
        <f>IF(K944=2,C944+1,IF(D944&lt;Parameter!$G$13,QtnSeed!C944,QtnSeed!C944+1))</f>
        <v>15</v>
      </c>
      <c r="D945">
        <f t="shared" si="106"/>
        <v>2</v>
      </c>
      <c r="E945">
        <f>IF(E944+1&lt;=Parameter!$G$13,E944+1,2)</f>
        <v>10</v>
      </c>
      <c r="I945">
        <f>IF(D945=Parameter!$G$13-1,1,0)</f>
        <v>0</v>
      </c>
      <c r="J945">
        <f>IF(E945=Parameter!$G$13,1,0)</f>
        <v>1</v>
      </c>
      <c r="K945">
        <f t="shared" si="107"/>
        <v>1</v>
      </c>
      <c r="N945">
        <f t="shared" si="108"/>
        <v>0</v>
      </c>
      <c r="O945">
        <f t="shared" si="109"/>
        <v>0</v>
      </c>
      <c r="P945">
        <f t="shared" si="110"/>
        <v>0</v>
      </c>
      <c r="Q945">
        <f>IF(C945&lt;=Parameter!$G$13,SUM(N945:P945),99)</f>
        <v>99</v>
      </c>
    </row>
    <row r="946" spans="1:17" x14ac:dyDescent="0.25">
      <c r="A946" t="str">
        <f t="shared" ca="1" si="104"/>
        <v/>
      </c>
      <c r="B946" t="str">
        <f t="shared" ca="1" si="105"/>
        <v/>
      </c>
      <c r="C946">
        <f>IF(K945=2,C945+1,IF(D945&lt;Parameter!$G$13,QtnSeed!C945,QtnSeed!C945+1))</f>
        <v>15</v>
      </c>
      <c r="D946">
        <f t="shared" si="106"/>
        <v>3</v>
      </c>
      <c r="E946">
        <f>IF(E945+1&lt;=Parameter!$G$13,E945+1,2)</f>
        <v>2</v>
      </c>
      <c r="I946">
        <f>IF(D946=Parameter!$G$13-1,1,0)</f>
        <v>0</v>
      </c>
      <c r="J946">
        <f>IF(E946=Parameter!$G$13,1,0)</f>
        <v>0</v>
      </c>
      <c r="K946">
        <f t="shared" si="107"/>
        <v>0</v>
      </c>
      <c r="N946">
        <f t="shared" si="108"/>
        <v>0</v>
      </c>
      <c r="O946">
        <f t="shared" si="109"/>
        <v>0</v>
      </c>
      <c r="P946">
        <f t="shared" si="110"/>
        <v>0</v>
      </c>
      <c r="Q946">
        <f>IF(C946&lt;=Parameter!$G$13,SUM(N946:P946),99)</f>
        <v>99</v>
      </c>
    </row>
    <row r="947" spans="1:17" x14ac:dyDescent="0.25">
      <c r="A947" t="str">
        <f t="shared" ca="1" si="104"/>
        <v/>
      </c>
      <c r="B947" t="str">
        <f t="shared" ca="1" si="105"/>
        <v/>
      </c>
      <c r="C947">
        <f>IF(K946=2,C946+1,IF(D946&lt;Parameter!$G$13,QtnSeed!C946,QtnSeed!C946+1))</f>
        <v>15</v>
      </c>
      <c r="D947">
        <f t="shared" si="106"/>
        <v>3</v>
      </c>
      <c r="E947">
        <f>IF(E946+1&lt;=Parameter!$G$13,E946+1,2)</f>
        <v>3</v>
      </c>
      <c r="I947">
        <f>IF(D947=Parameter!$G$13-1,1,0)</f>
        <v>0</v>
      </c>
      <c r="J947">
        <f>IF(E947=Parameter!$G$13,1,0)</f>
        <v>0</v>
      </c>
      <c r="K947">
        <f t="shared" si="107"/>
        <v>0</v>
      </c>
      <c r="N947">
        <f t="shared" si="108"/>
        <v>0</v>
      </c>
      <c r="O947">
        <f t="shared" si="109"/>
        <v>0</v>
      </c>
      <c r="P947">
        <f t="shared" si="110"/>
        <v>1</v>
      </c>
      <c r="Q947">
        <f>IF(C947&lt;=Parameter!$G$13,SUM(N947:P947),99)</f>
        <v>99</v>
      </c>
    </row>
    <row r="948" spans="1:17" x14ac:dyDescent="0.25">
      <c r="A948" t="str">
        <f t="shared" ca="1" si="104"/>
        <v/>
      </c>
      <c r="B948" t="str">
        <f t="shared" ca="1" si="105"/>
        <v/>
      </c>
      <c r="C948">
        <f>IF(K947=2,C947+1,IF(D947&lt;Parameter!$G$13,QtnSeed!C947,QtnSeed!C947+1))</f>
        <v>15</v>
      </c>
      <c r="D948">
        <f t="shared" si="106"/>
        <v>3</v>
      </c>
      <c r="E948">
        <f>IF(E947+1&lt;=Parameter!$G$13,E947+1,2)</f>
        <v>4</v>
      </c>
      <c r="I948">
        <f>IF(D948=Parameter!$G$13-1,1,0)</f>
        <v>0</v>
      </c>
      <c r="J948">
        <f>IF(E948=Parameter!$G$13,1,0)</f>
        <v>0</v>
      </c>
      <c r="K948">
        <f t="shared" si="107"/>
        <v>0</v>
      </c>
      <c r="N948">
        <f t="shared" si="108"/>
        <v>0</v>
      </c>
      <c r="O948">
        <f t="shared" si="109"/>
        <v>0</v>
      </c>
      <c r="P948">
        <f t="shared" si="110"/>
        <v>0</v>
      </c>
      <c r="Q948">
        <f>IF(C948&lt;=Parameter!$G$13,SUM(N948:P948),99)</f>
        <v>99</v>
      </c>
    </row>
    <row r="949" spans="1:17" x14ac:dyDescent="0.25">
      <c r="A949" t="str">
        <f t="shared" ca="1" si="104"/>
        <v/>
      </c>
      <c r="B949" t="str">
        <f t="shared" ca="1" si="105"/>
        <v/>
      </c>
      <c r="C949">
        <f>IF(K948=2,C948+1,IF(D948&lt;Parameter!$G$13,QtnSeed!C948,QtnSeed!C948+1))</f>
        <v>15</v>
      </c>
      <c r="D949">
        <f t="shared" si="106"/>
        <v>3</v>
      </c>
      <c r="E949">
        <f>IF(E948+1&lt;=Parameter!$G$13,E948+1,2)</f>
        <v>5</v>
      </c>
      <c r="I949">
        <f>IF(D949=Parameter!$G$13-1,1,0)</f>
        <v>0</v>
      </c>
      <c r="J949">
        <f>IF(E949=Parameter!$G$13,1,0)</f>
        <v>0</v>
      </c>
      <c r="K949">
        <f t="shared" si="107"/>
        <v>0</v>
      </c>
      <c r="N949">
        <f t="shared" si="108"/>
        <v>0</v>
      </c>
      <c r="O949">
        <f t="shared" si="109"/>
        <v>0</v>
      </c>
      <c r="P949">
        <f t="shared" si="110"/>
        <v>0</v>
      </c>
      <c r="Q949">
        <f>IF(C949&lt;=Parameter!$G$13,SUM(N949:P949),99)</f>
        <v>99</v>
      </c>
    </row>
    <row r="950" spans="1:17" x14ac:dyDescent="0.25">
      <c r="A950" t="str">
        <f t="shared" ca="1" si="104"/>
        <v/>
      </c>
      <c r="B950" t="str">
        <f t="shared" ca="1" si="105"/>
        <v/>
      </c>
      <c r="C950">
        <f>IF(K949=2,C949+1,IF(D949&lt;Parameter!$G$13,QtnSeed!C949,QtnSeed!C949+1))</f>
        <v>15</v>
      </c>
      <c r="D950">
        <f t="shared" si="106"/>
        <v>3</v>
      </c>
      <c r="E950">
        <f>IF(E949+1&lt;=Parameter!$G$13,E949+1,2)</f>
        <v>6</v>
      </c>
      <c r="I950">
        <f>IF(D950=Parameter!$G$13-1,1,0)</f>
        <v>0</v>
      </c>
      <c r="J950">
        <f>IF(E950=Parameter!$G$13,1,0)</f>
        <v>0</v>
      </c>
      <c r="K950">
        <f t="shared" si="107"/>
        <v>0</v>
      </c>
      <c r="N950">
        <f t="shared" si="108"/>
        <v>0</v>
      </c>
      <c r="O950">
        <f t="shared" si="109"/>
        <v>0</v>
      </c>
      <c r="P950">
        <f t="shared" si="110"/>
        <v>0</v>
      </c>
      <c r="Q950">
        <f>IF(C950&lt;=Parameter!$G$13,SUM(N950:P950),99)</f>
        <v>99</v>
      </c>
    </row>
    <row r="951" spans="1:17" x14ac:dyDescent="0.25">
      <c r="A951" t="str">
        <f t="shared" ca="1" si="104"/>
        <v/>
      </c>
      <c r="B951" t="str">
        <f t="shared" ca="1" si="105"/>
        <v/>
      </c>
      <c r="C951">
        <f>IF(K950=2,C950+1,IF(D950&lt;Parameter!$G$13,QtnSeed!C950,QtnSeed!C950+1))</f>
        <v>15</v>
      </c>
      <c r="D951">
        <f t="shared" si="106"/>
        <v>3</v>
      </c>
      <c r="E951">
        <f>IF(E950+1&lt;=Parameter!$G$13,E950+1,2)</f>
        <v>7</v>
      </c>
      <c r="I951">
        <f>IF(D951=Parameter!$G$13-1,1,0)</f>
        <v>0</v>
      </c>
      <c r="J951">
        <f>IF(E951=Parameter!$G$13,1,0)</f>
        <v>0</v>
      </c>
      <c r="K951">
        <f t="shared" si="107"/>
        <v>0</v>
      </c>
      <c r="N951">
        <f t="shared" si="108"/>
        <v>0</v>
      </c>
      <c r="O951">
        <f t="shared" si="109"/>
        <v>0</v>
      </c>
      <c r="P951">
        <f t="shared" si="110"/>
        <v>0</v>
      </c>
      <c r="Q951">
        <f>IF(C951&lt;=Parameter!$G$13,SUM(N951:P951),99)</f>
        <v>99</v>
      </c>
    </row>
    <row r="952" spans="1:17" x14ac:dyDescent="0.25">
      <c r="A952" t="str">
        <f t="shared" ca="1" si="104"/>
        <v/>
      </c>
      <c r="B952" t="str">
        <f t="shared" ca="1" si="105"/>
        <v/>
      </c>
      <c r="C952">
        <f>IF(K951=2,C951+1,IF(D951&lt;Parameter!$G$13,QtnSeed!C951,QtnSeed!C951+1))</f>
        <v>15</v>
      </c>
      <c r="D952">
        <f t="shared" si="106"/>
        <v>3</v>
      </c>
      <c r="E952">
        <f>IF(E951+1&lt;=Parameter!$G$13,E951+1,2)</f>
        <v>8</v>
      </c>
      <c r="I952">
        <f>IF(D952=Parameter!$G$13-1,1,0)</f>
        <v>0</v>
      </c>
      <c r="J952">
        <f>IF(E952=Parameter!$G$13,1,0)</f>
        <v>0</v>
      </c>
      <c r="K952">
        <f t="shared" si="107"/>
        <v>0</v>
      </c>
      <c r="N952">
        <f t="shared" si="108"/>
        <v>0</v>
      </c>
      <c r="O952">
        <f t="shared" si="109"/>
        <v>0</v>
      </c>
      <c r="P952">
        <f t="shared" si="110"/>
        <v>0</v>
      </c>
      <c r="Q952">
        <f>IF(C952&lt;=Parameter!$G$13,SUM(N952:P952),99)</f>
        <v>99</v>
      </c>
    </row>
    <row r="953" spans="1:17" x14ac:dyDescent="0.25">
      <c r="A953" t="str">
        <f t="shared" ca="1" si="104"/>
        <v/>
      </c>
      <c r="B953" t="str">
        <f t="shared" ca="1" si="105"/>
        <v/>
      </c>
      <c r="C953">
        <f>IF(K952=2,C952+1,IF(D952&lt;Parameter!$G$13,QtnSeed!C952,QtnSeed!C952+1))</f>
        <v>15</v>
      </c>
      <c r="D953">
        <f t="shared" si="106"/>
        <v>3</v>
      </c>
      <c r="E953">
        <f>IF(E952+1&lt;=Parameter!$G$13,E952+1,2)</f>
        <v>9</v>
      </c>
      <c r="I953">
        <f>IF(D953=Parameter!$G$13-1,1,0)</f>
        <v>0</v>
      </c>
      <c r="J953">
        <f>IF(E953=Parameter!$G$13,1,0)</f>
        <v>0</v>
      </c>
      <c r="K953">
        <f t="shared" si="107"/>
        <v>0</v>
      </c>
      <c r="N953">
        <f t="shared" si="108"/>
        <v>0</v>
      </c>
      <c r="O953">
        <f t="shared" si="109"/>
        <v>0</v>
      </c>
      <c r="P953">
        <f t="shared" si="110"/>
        <v>0</v>
      </c>
      <c r="Q953">
        <f>IF(C953&lt;=Parameter!$G$13,SUM(N953:P953),99)</f>
        <v>99</v>
      </c>
    </row>
    <row r="954" spans="1:17" x14ac:dyDescent="0.25">
      <c r="A954" t="str">
        <f t="shared" ca="1" si="104"/>
        <v/>
      </c>
      <c r="B954" t="str">
        <f t="shared" ca="1" si="105"/>
        <v/>
      </c>
      <c r="C954">
        <f>IF(K953=2,C953+1,IF(D953&lt;Parameter!$G$13,QtnSeed!C953,QtnSeed!C953+1))</f>
        <v>15</v>
      </c>
      <c r="D954">
        <f t="shared" si="106"/>
        <v>3</v>
      </c>
      <c r="E954">
        <f>IF(E953+1&lt;=Parameter!$G$13,E953+1,2)</f>
        <v>10</v>
      </c>
      <c r="I954">
        <f>IF(D954=Parameter!$G$13-1,1,0)</f>
        <v>0</v>
      </c>
      <c r="J954">
        <f>IF(E954=Parameter!$G$13,1,0)</f>
        <v>1</v>
      </c>
      <c r="K954">
        <f t="shared" si="107"/>
        <v>1</v>
      </c>
      <c r="N954">
        <f t="shared" si="108"/>
        <v>0</v>
      </c>
      <c r="O954">
        <f t="shared" si="109"/>
        <v>0</v>
      </c>
      <c r="P954">
        <f t="shared" si="110"/>
        <v>0</v>
      </c>
      <c r="Q954">
        <f>IF(C954&lt;=Parameter!$G$13,SUM(N954:P954),99)</f>
        <v>99</v>
      </c>
    </row>
    <row r="955" spans="1:17" x14ac:dyDescent="0.25">
      <c r="A955" t="str">
        <f t="shared" ca="1" si="104"/>
        <v/>
      </c>
      <c r="B955" t="str">
        <f t="shared" ca="1" si="105"/>
        <v/>
      </c>
      <c r="C955">
        <f>IF(K954=2,C954+1,IF(D954&lt;Parameter!$G$13,QtnSeed!C954,QtnSeed!C954+1))</f>
        <v>15</v>
      </c>
      <c r="D955">
        <f t="shared" si="106"/>
        <v>4</v>
      </c>
      <c r="E955">
        <f>IF(E954+1&lt;=Parameter!$G$13,E954+1,2)</f>
        <v>2</v>
      </c>
      <c r="I955">
        <f>IF(D955=Parameter!$G$13-1,1,0)</f>
        <v>0</v>
      </c>
      <c r="J955">
        <f>IF(E955=Parameter!$G$13,1,0)</f>
        <v>0</v>
      </c>
      <c r="K955">
        <f t="shared" si="107"/>
        <v>0</v>
      </c>
      <c r="N955">
        <f t="shared" si="108"/>
        <v>0</v>
      </c>
      <c r="O955">
        <f t="shared" si="109"/>
        <v>0</v>
      </c>
      <c r="P955">
        <f t="shared" si="110"/>
        <v>0</v>
      </c>
      <c r="Q955">
        <f>IF(C955&lt;=Parameter!$G$13,SUM(N955:P955),99)</f>
        <v>99</v>
      </c>
    </row>
    <row r="956" spans="1:17" x14ac:dyDescent="0.25">
      <c r="A956" t="str">
        <f t="shared" ca="1" si="104"/>
        <v/>
      </c>
      <c r="B956" t="str">
        <f t="shared" ca="1" si="105"/>
        <v/>
      </c>
      <c r="C956">
        <f>IF(K955=2,C955+1,IF(D955&lt;Parameter!$G$13,QtnSeed!C955,QtnSeed!C955+1))</f>
        <v>15</v>
      </c>
      <c r="D956">
        <f t="shared" si="106"/>
        <v>4</v>
      </c>
      <c r="E956">
        <f>IF(E955+1&lt;=Parameter!$G$13,E955+1,2)</f>
        <v>3</v>
      </c>
      <c r="I956">
        <f>IF(D956=Parameter!$G$13-1,1,0)</f>
        <v>0</v>
      </c>
      <c r="J956">
        <f>IF(E956=Parameter!$G$13,1,0)</f>
        <v>0</v>
      </c>
      <c r="K956">
        <f t="shared" si="107"/>
        <v>0</v>
      </c>
      <c r="N956">
        <f t="shared" si="108"/>
        <v>0</v>
      </c>
      <c r="O956">
        <f t="shared" si="109"/>
        <v>0</v>
      </c>
      <c r="P956">
        <f t="shared" si="110"/>
        <v>0</v>
      </c>
      <c r="Q956">
        <f>IF(C956&lt;=Parameter!$G$13,SUM(N956:P956),99)</f>
        <v>99</v>
      </c>
    </row>
    <row r="957" spans="1:17" x14ac:dyDescent="0.25">
      <c r="A957" t="str">
        <f t="shared" ca="1" si="104"/>
        <v/>
      </c>
      <c r="B957" t="str">
        <f t="shared" ca="1" si="105"/>
        <v/>
      </c>
      <c r="C957">
        <f>IF(K956=2,C956+1,IF(D956&lt;Parameter!$G$13,QtnSeed!C956,QtnSeed!C956+1))</f>
        <v>15</v>
      </c>
      <c r="D957">
        <f t="shared" si="106"/>
        <v>4</v>
      </c>
      <c r="E957">
        <f>IF(E956+1&lt;=Parameter!$G$13,E956+1,2)</f>
        <v>4</v>
      </c>
      <c r="I957">
        <f>IF(D957=Parameter!$G$13-1,1,0)</f>
        <v>0</v>
      </c>
      <c r="J957">
        <f>IF(E957=Parameter!$G$13,1,0)</f>
        <v>0</v>
      </c>
      <c r="K957">
        <f t="shared" si="107"/>
        <v>0</v>
      </c>
      <c r="N957">
        <f t="shared" si="108"/>
        <v>0</v>
      </c>
      <c r="O957">
        <f t="shared" si="109"/>
        <v>0</v>
      </c>
      <c r="P957">
        <f t="shared" si="110"/>
        <v>1</v>
      </c>
      <c r="Q957">
        <f>IF(C957&lt;=Parameter!$G$13,SUM(N957:P957),99)</f>
        <v>99</v>
      </c>
    </row>
    <row r="958" spans="1:17" x14ac:dyDescent="0.25">
      <c r="A958" t="str">
        <f t="shared" ca="1" si="104"/>
        <v/>
      </c>
      <c r="B958" t="str">
        <f t="shared" ca="1" si="105"/>
        <v/>
      </c>
      <c r="C958">
        <f>IF(K957=2,C957+1,IF(D957&lt;Parameter!$G$13,QtnSeed!C957,QtnSeed!C957+1))</f>
        <v>15</v>
      </c>
      <c r="D958">
        <f t="shared" si="106"/>
        <v>4</v>
      </c>
      <c r="E958">
        <f>IF(E957+1&lt;=Parameter!$G$13,E957+1,2)</f>
        <v>5</v>
      </c>
      <c r="I958">
        <f>IF(D958=Parameter!$G$13-1,1,0)</f>
        <v>0</v>
      </c>
      <c r="J958">
        <f>IF(E958=Parameter!$G$13,1,0)</f>
        <v>0</v>
      </c>
      <c r="K958">
        <f t="shared" si="107"/>
        <v>0</v>
      </c>
      <c r="N958">
        <f t="shared" si="108"/>
        <v>0</v>
      </c>
      <c r="O958">
        <f t="shared" si="109"/>
        <v>0</v>
      </c>
      <c r="P958">
        <f t="shared" si="110"/>
        <v>0</v>
      </c>
      <c r="Q958">
        <f>IF(C958&lt;=Parameter!$G$13,SUM(N958:P958),99)</f>
        <v>99</v>
      </c>
    </row>
    <row r="959" spans="1:17" x14ac:dyDescent="0.25">
      <c r="A959" t="str">
        <f t="shared" ca="1" si="104"/>
        <v/>
      </c>
      <c r="B959" t="str">
        <f t="shared" ca="1" si="105"/>
        <v/>
      </c>
      <c r="C959">
        <f>IF(K958=2,C958+1,IF(D958&lt;Parameter!$G$13,QtnSeed!C958,QtnSeed!C958+1))</f>
        <v>15</v>
      </c>
      <c r="D959">
        <f t="shared" si="106"/>
        <v>4</v>
      </c>
      <c r="E959">
        <f>IF(E958+1&lt;=Parameter!$G$13,E958+1,2)</f>
        <v>6</v>
      </c>
      <c r="I959">
        <f>IF(D959=Parameter!$G$13-1,1,0)</f>
        <v>0</v>
      </c>
      <c r="J959">
        <f>IF(E959=Parameter!$G$13,1,0)</f>
        <v>0</v>
      </c>
      <c r="K959">
        <f t="shared" si="107"/>
        <v>0</v>
      </c>
      <c r="N959">
        <f t="shared" si="108"/>
        <v>0</v>
      </c>
      <c r="O959">
        <f t="shared" si="109"/>
        <v>0</v>
      </c>
      <c r="P959">
        <f t="shared" si="110"/>
        <v>0</v>
      </c>
      <c r="Q959">
        <f>IF(C959&lt;=Parameter!$G$13,SUM(N959:P959),99)</f>
        <v>99</v>
      </c>
    </row>
    <row r="960" spans="1:17" x14ac:dyDescent="0.25">
      <c r="A960" t="str">
        <f t="shared" ca="1" si="104"/>
        <v/>
      </c>
      <c r="B960" t="str">
        <f t="shared" ca="1" si="105"/>
        <v/>
      </c>
      <c r="C960">
        <f>IF(K959=2,C959+1,IF(D959&lt;Parameter!$G$13,QtnSeed!C959,QtnSeed!C959+1))</f>
        <v>15</v>
      </c>
      <c r="D960">
        <f t="shared" si="106"/>
        <v>4</v>
      </c>
      <c r="E960">
        <f>IF(E959+1&lt;=Parameter!$G$13,E959+1,2)</f>
        <v>7</v>
      </c>
      <c r="I960">
        <f>IF(D960=Parameter!$G$13-1,1,0)</f>
        <v>0</v>
      </c>
      <c r="J960">
        <f>IF(E960=Parameter!$G$13,1,0)</f>
        <v>0</v>
      </c>
      <c r="K960">
        <f t="shared" si="107"/>
        <v>0</v>
      </c>
      <c r="N960">
        <f t="shared" si="108"/>
        <v>0</v>
      </c>
      <c r="O960">
        <f t="shared" si="109"/>
        <v>0</v>
      </c>
      <c r="P960">
        <f t="shared" si="110"/>
        <v>0</v>
      </c>
      <c r="Q960">
        <f>IF(C960&lt;=Parameter!$G$13,SUM(N960:P960),99)</f>
        <v>99</v>
      </c>
    </row>
    <row r="961" spans="1:17" x14ac:dyDescent="0.25">
      <c r="A961" t="str">
        <f t="shared" ca="1" si="104"/>
        <v/>
      </c>
      <c r="B961" t="str">
        <f t="shared" ca="1" si="105"/>
        <v/>
      </c>
      <c r="C961">
        <f>IF(K960=2,C960+1,IF(D960&lt;Parameter!$G$13,QtnSeed!C960,QtnSeed!C960+1))</f>
        <v>15</v>
      </c>
      <c r="D961">
        <f t="shared" si="106"/>
        <v>4</v>
      </c>
      <c r="E961">
        <f>IF(E960+1&lt;=Parameter!$G$13,E960+1,2)</f>
        <v>8</v>
      </c>
      <c r="I961">
        <f>IF(D961=Parameter!$G$13-1,1,0)</f>
        <v>0</v>
      </c>
      <c r="J961">
        <f>IF(E961=Parameter!$G$13,1,0)</f>
        <v>0</v>
      </c>
      <c r="K961">
        <f t="shared" si="107"/>
        <v>0</v>
      </c>
      <c r="N961">
        <f t="shared" si="108"/>
        <v>0</v>
      </c>
      <c r="O961">
        <f t="shared" si="109"/>
        <v>0</v>
      </c>
      <c r="P961">
        <f t="shared" si="110"/>
        <v>0</v>
      </c>
      <c r="Q961">
        <f>IF(C961&lt;=Parameter!$G$13,SUM(N961:P961),99)</f>
        <v>99</v>
      </c>
    </row>
    <row r="962" spans="1:17" x14ac:dyDescent="0.25">
      <c r="A962" t="str">
        <f t="shared" ref="A962:A1025" ca="1" si="111">IF(B962&lt;&gt;"",RANK(B962,B:B),"")</f>
        <v/>
      </c>
      <c r="B962" t="str">
        <f t="shared" ref="B962:B1025" ca="1" si="112">IF(Q962=0,RAND(),"")</f>
        <v/>
      </c>
      <c r="C962">
        <f>IF(K961=2,C961+1,IF(D961&lt;Parameter!$G$13,QtnSeed!C961,QtnSeed!C961+1))</f>
        <v>15</v>
      </c>
      <c r="D962">
        <f t="shared" si="106"/>
        <v>4</v>
      </c>
      <c r="E962">
        <f>IF(E961+1&lt;=Parameter!$G$13,E961+1,2)</f>
        <v>9</v>
      </c>
      <c r="I962">
        <f>IF(D962=Parameter!$G$13-1,1,0)</f>
        <v>0</v>
      </c>
      <c r="J962">
        <f>IF(E962=Parameter!$G$13,1,0)</f>
        <v>0</v>
      </c>
      <c r="K962">
        <f t="shared" si="107"/>
        <v>0</v>
      </c>
      <c r="N962">
        <f t="shared" si="108"/>
        <v>0</v>
      </c>
      <c r="O962">
        <f t="shared" si="109"/>
        <v>0</v>
      </c>
      <c r="P962">
        <f t="shared" si="110"/>
        <v>0</v>
      </c>
      <c r="Q962">
        <f>IF(C962&lt;=Parameter!$G$13,SUM(N962:P962),99)</f>
        <v>99</v>
      </c>
    </row>
    <row r="963" spans="1:17" x14ac:dyDescent="0.25">
      <c r="A963" t="str">
        <f t="shared" ca="1" si="111"/>
        <v/>
      </c>
      <c r="B963" t="str">
        <f t="shared" ca="1" si="112"/>
        <v/>
      </c>
      <c r="C963">
        <f>IF(K962=2,C962+1,IF(D962&lt;Parameter!$G$13,QtnSeed!C962,QtnSeed!C962+1))</f>
        <v>15</v>
      </c>
      <c r="D963">
        <f t="shared" si="106"/>
        <v>4</v>
      </c>
      <c r="E963">
        <f>IF(E962+1&lt;=Parameter!$G$13,E962+1,2)</f>
        <v>10</v>
      </c>
      <c r="I963">
        <f>IF(D963=Parameter!$G$13-1,1,0)</f>
        <v>0</v>
      </c>
      <c r="J963">
        <f>IF(E963=Parameter!$G$13,1,0)</f>
        <v>1</v>
      </c>
      <c r="K963">
        <f t="shared" si="107"/>
        <v>1</v>
      </c>
      <c r="N963">
        <f t="shared" si="108"/>
        <v>0</v>
      </c>
      <c r="O963">
        <f t="shared" si="109"/>
        <v>0</v>
      </c>
      <c r="P963">
        <f t="shared" si="110"/>
        <v>0</v>
      </c>
      <c r="Q963">
        <f>IF(C963&lt;=Parameter!$G$13,SUM(N963:P963),99)</f>
        <v>99</v>
      </c>
    </row>
    <row r="964" spans="1:17" x14ac:dyDescent="0.25">
      <c r="A964" t="str">
        <f t="shared" ca="1" si="111"/>
        <v/>
      </c>
      <c r="B964" t="str">
        <f t="shared" ca="1" si="112"/>
        <v/>
      </c>
      <c r="C964">
        <f>IF(K963=2,C963+1,IF(D963&lt;Parameter!$G$13,QtnSeed!C963,QtnSeed!C963+1))</f>
        <v>15</v>
      </c>
      <c r="D964">
        <f t="shared" si="106"/>
        <v>5</v>
      </c>
      <c r="E964">
        <f>IF(E963+1&lt;=Parameter!$G$13,E963+1,2)</f>
        <v>2</v>
      </c>
      <c r="I964">
        <f>IF(D964=Parameter!$G$13-1,1,0)</f>
        <v>0</v>
      </c>
      <c r="J964">
        <f>IF(E964=Parameter!$G$13,1,0)</f>
        <v>0</v>
      </c>
      <c r="K964">
        <f t="shared" si="107"/>
        <v>0</v>
      </c>
      <c r="N964">
        <f t="shared" si="108"/>
        <v>0</v>
      </c>
      <c r="O964">
        <f t="shared" si="109"/>
        <v>0</v>
      </c>
      <c r="P964">
        <f t="shared" si="110"/>
        <v>0</v>
      </c>
      <c r="Q964">
        <f>IF(C964&lt;=Parameter!$G$13,SUM(N964:P964),99)</f>
        <v>99</v>
      </c>
    </row>
    <row r="965" spans="1:17" x14ac:dyDescent="0.25">
      <c r="A965" t="str">
        <f t="shared" ca="1" si="111"/>
        <v/>
      </c>
      <c r="B965" t="str">
        <f t="shared" ca="1" si="112"/>
        <v/>
      </c>
      <c r="C965">
        <f>IF(K964=2,C964+1,IF(D964&lt;Parameter!$G$13,QtnSeed!C964,QtnSeed!C964+1))</f>
        <v>15</v>
      </c>
      <c r="D965">
        <f t="shared" si="106"/>
        <v>5</v>
      </c>
      <c r="E965">
        <f>IF(E964+1&lt;=Parameter!$G$13,E964+1,2)</f>
        <v>3</v>
      </c>
      <c r="I965">
        <f>IF(D965=Parameter!$G$13-1,1,0)</f>
        <v>0</v>
      </c>
      <c r="J965">
        <f>IF(E965=Parameter!$G$13,1,0)</f>
        <v>0</v>
      </c>
      <c r="K965">
        <f t="shared" si="107"/>
        <v>0</v>
      </c>
      <c r="N965">
        <f t="shared" si="108"/>
        <v>0</v>
      </c>
      <c r="O965">
        <f t="shared" si="109"/>
        <v>0</v>
      </c>
      <c r="P965">
        <f t="shared" si="110"/>
        <v>0</v>
      </c>
      <c r="Q965">
        <f>IF(C965&lt;=Parameter!$G$13,SUM(N965:P965),99)</f>
        <v>99</v>
      </c>
    </row>
    <row r="966" spans="1:17" x14ac:dyDescent="0.25">
      <c r="A966" t="str">
        <f t="shared" ca="1" si="111"/>
        <v/>
      </c>
      <c r="B966" t="str">
        <f t="shared" ca="1" si="112"/>
        <v/>
      </c>
      <c r="C966">
        <f>IF(K965=2,C965+1,IF(D965&lt;Parameter!$G$13,QtnSeed!C965,QtnSeed!C965+1))</f>
        <v>15</v>
      </c>
      <c r="D966">
        <f t="shared" si="106"/>
        <v>5</v>
      </c>
      <c r="E966">
        <f>IF(E965+1&lt;=Parameter!$G$13,E965+1,2)</f>
        <v>4</v>
      </c>
      <c r="I966">
        <f>IF(D966=Parameter!$G$13-1,1,0)</f>
        <v>0</v>
      </c>
      <c r="J966">
        <f>IF(E966=Parameter!$G$13,1,0)</f>
        <v>0</v>
      </c>
      <c r="K966">
        <f t="shared" si="107"/>
        <v>0</v>
      </c>
      <c r="N966">
        <f t="shared" si="108"/>
        <v>0</v>
      </c>
      <c r="O966">
        <f t="shared" si="109"/>
        <v>0</v>
      </c>
      <c r="P966">
        <f t="shared" si="110"/>
        <v>0</v>
      </c>
      <c r="Q966">
        <f>IF(C966&lt;=Parameter!$G$13,SUM(N966:P966),99)</f>
        <v>99</v>
      </c>
    </row>
    <row r="967" spans="1:17" x14ac:dyDescent="0.25">
      <c r="A967" t="str">
        <f t="shared" ca="1" si="111"/>
        <v/>
      </c>
      <c r="B967" t="str">
        <f t="shared" ca="1" si="112"/>
        <v/>
      </c>
      <c r="C967">
        <f>IF(K966=2,C966+1,IF(D966&lt;Parameter!$G$13,QtnSeed!C966,QtnSeed!C966+1))</f>
        <v>15</v>
      </c>
      <c r="D967">
        <f t="shared" si="106"/>
        <v>5</v>
      </c>
      <c r="E967">
        <f>IF(E966+1&lt;=Parameter!$G$13,E966+1,2)</f>
        <v>5</v>
      </c>
      <c r="I967">
        <f>IF(D967=Parameter!$G$13-1,1,0)</f>
        <v>0</v>
      </c>
      <c r="J967">
        <f>IF(E967=Parameter!$G$13,1,0)</f>
        <v>0</v>
      </c>
      <c r="K967">
        <f t="shared" si="107"/>
        <v>0</v>
      </c>
      <c r="N967">
        <f t="shared" si="108"/>
        <v>0</v>
      </c>
      <c r="O967">
        <f t="shared" si="109"/>
        <v>0</v>
      </c>
      <c r="P967">
        <f t="shared" si="110"/>
        <v>1</v>
      </c>
      <c r="Q967">
        <f>IF(C967&lt;=Parameter!$G$13,SUM(N967:P967),99)</f>
        <v>99</v>
      </c>
    </row>
    <row r="968" spans="1:17" x14ac:dyDescent="0.25">
      <c r="A968" t="str">
        <f t="shared" ca="1" si="111"/>
        <v/>
      </c>
      <c r="B968" t="str">
        <f t="shared" ca="1" si="112"/>
        <v/>
      </c>
      <c r="C968">
        <f>IF(K967=2,C967+1,IF(D967&lt;Parameter!$G$13,QtnSeed!C967,QtnSeed!C967+1))</f>
        <v>15</v>
      </c>
      <c r="D968">
        <f t="shared" si="106"/>
        <v>5</v>
      </c>
      <c r="E968">
        <f>IF(E967+1&lt;=Parameter!$G$13,E967+1,2)</f>
        <v>6</v>
      </c>
      <c r="I968">
        <f>IF(D968=Parameter!$G$13-1,1,0)</f>
        <v>0</v>
      </c>
      <c r="J968">
        <f>IF(E968=Parameter!$G$13,1,0)</f>
        <v>0</v>
      </c>
      <c r="K968">
        <f t="shared" si="107"/>
        <v>0</v>
      </c>
      <c r="N968">
        <f t="shared" si="108"/>
        <v>0</v>
      </c>
      <c r="O968">
        <f t="shared" si="109"/>
        <v>0</v>
      </c>
      <c r="P968">
        <f t="shared" si="110"/>
        <v>0</v>
      </c>
      <c r="Q968">
        <f>IF(C968&lt;=Parameter!$G$13,SUM(N968:P968),99)</f>
        <v>99</v>
      </c>
    </row>
    <row r="969" spans="1:17" x14ac:dyDescent="0.25">
      <c r="A969" t="str">
        <f t="shared" ca="1" si="111"/>
        <v/>
      </c>
      <c r="B969" t="str">
        <f t="shared" ca="1" si="112"/>
        <v/>
      </c>
      <c r="C969">
        <f>IF(K968=2,C968+1,IF(D968&lt;Parameter!$G$13,QtnSeed!C968,QtnSeed!C968+1))</f>
        <v>15</v>
      </c>
      <c r="D969">
        <f t="shared" si="106"/>
        <v>5</v>
      </c>
      <c r="E969">
        <f>IF(E968+1&lt;=Parameter!$G$13,E968+1,2)</f>
        <v>7</v>
      </c>
      <c r="I969">
        <f>IF(D969=Parameter!$G$13-1,1,0)</f>
        <v>0</v>
      </c>
      <c r="J969">
        <f>IF(E969=Parameter!$G$13,1,0)</f>
        <v>0</v>
      </c>
      <c r="K969">
        <f t="shared" si="107"/>
        <v>0</v>
      </c>
      <c r="N969">
        <f t="shared" si="108"/>
        <v>0</v>
      </c>
      <c r="O969">
        <f t="shared" si="109"/>
        <v>0</v>
      </c>
      <c r="P969">
        <f t="shared" si="110"/>
        <v>0</v>
      </c>
      <c r="Q969">
        <f>IF(C969&lt;=Parameter!$G$13,SUM(N969:P969),99)</f>
        <v>99</v>
      </c>
    </row>
    <row r="970" spans="1:17" x14ac:dyDescent="0.25">
      <c r="A970" t="str">
        <f t="shared" ca="1" si="111"/>
        <v/>
      </c>
      <c r="B970" t="str">
        <f t="shared" ca="1" si="112"/>
        <v/>
      </c>
      <c r="C970">
        <f>IF(K969=2,C969+1,IF(D969&lt;Parameter!$G$13,QtnSeed!C969,QtnSeed!C969+1))</f>
        <v>15</v>
      </c>
      <c r="D970">
        <f t="shared" si="106"/>
        <v>5</v>
      </c>
      <c r="E970">
        <f>IF(E969+1&lt;=Parameter!$G$13,E969+1,2)</f>
        <v>8</v>
      </c>
      <c r="I970">
        <f>IF(D970=Parameter!$G$13-1,1,0)</f>
        <v>0</v>
      </c>
      <c r="J970">
        <f>IF(E970=Parameter!$G$13,1,0)</f>
        <v>0</v>
      </c>
      <c r="K970">
        <f t="shared" si="107"/>
        <v>0</v>
      </c>
      <c r="N970">
        <f t="shared" si="108"/>
        <v>0</v>
      </c>
      <c r="O970">
        <f t="shared" si="109"/>
        <v>0</v>
      </c>
      <c r="P970">
        <f t="shared" si="110"/>
        <v>0</v>
      </c>
      <c r="Q970">
        <f>IF(C970&lt;=Parameter!$G$13,SUM(N970:P970),99)</f>
        <v>99</v>
      </c>
    </row>
    <row r="971" spans="1:17" x14ac:dyDescent="0.25">
      <c r="A971" t="str">
        <f t="shared" ca="1" si="111"/>
        <v/>
      </c>
      <c r="B971" t="str">
        <f t="shared" ca="1" si="112"/>
        <v/>
      </c>
      <c r="C971">
        <f>IF(K970=2,C970+1,IF(D970&lt;Parameter!$G$13,QtnSeed!C970,QtnSeed!C970+1))</f>
        <v>15</v>
      </c>
      <c r="D971">
        <f t="shared" si="106"/>
        <v>5</v>
      </c>
      <c r="E971">
        <f>IF(E970+1&lt;=Parameter!$G$13,E970+1,2)</f>
        <v>9</v>
      </c>
      <c r="I971">
        <f>IF(D971=Parameter!$G$13-1,1,0)</f>
        <v>0</v>
      </c>
      <c r="J971">
        <f>IF(E971=Parameter!$G$13,1,0)</f>
        <v>0</v>
      </c>
      <c r="K971">
        <f t="shared" si="107"/>
        <v>0</v>
      </c>
      <c r="N971">
        <f t="shared" si="108"/>
        <v>0</v>
      </c>
      <c r="O971">
        <f t="shared" si="109"/>
        <v>0</v>
      </c>
      <c r="P971">
        <f t="shared" si="110"/>
        <v>0</v>
      </c>
      <c r="Q971">
        <f>IF(C971&lt;=Parameter!$G$13,SUM(N971:P971),99)</f>
        <v>99</v>
      </c>
    </row>
    <row r="972" spans="1:17" x14ac:dyDescent="0.25">
      <c r="A972" t="str">
        <f t="shared" ca="1" si="111"/>
        <v/>
      </c>
      <c r="B972" t="str">
        <f t="shared" ca="1" si="112"/>
        <v/>
      </c>
      <c r="C972">
        <f>IF(K971=2,C971+1,IF(D971&lt;Parameter!$G$13,QtnSeed!C971,QtnSeed!C971+1))</f>
        <v>15</v>
      </c>
      <c r="D972">
        <f t="shared" si="106"/>
        <v>5</v>
      </c>
      <c r="E972">
        <f>IF(E971+1&lt;=Parameter!$G$13,E971+1,2)</f>
        <v>10</v>
      </c>
      <c r="I972">
        <f>IF(D972=Parameter!$G$13-1,1,0)</f>
        <v>0</v>
      </c>
      <c r="J972">
        <f>IF(E972=Parameter!$G$13,1,0)</f>
        <v>1</v>
      </c>
      <c r="K972">
        <f t="shared" si="107"/>
        <v>1</v>
      </c>
      <c r="N972">
        <f t="shared" si="108"/>
        <v>0</v>
      </c>
      <c r="O972">
        <f t="shared" si="109"/>
        <v>0</v>
      </c>
      <c r="P972">
        <f t="shared" si="110"/>
        <v>0</v>
      </c>
      <c r="Q972">
        <f>IF(C972&lt;=Parameter!$G$13,SUM(N972:P972),99)</f>
        <v>99</v>
      </c>
    </row>
    <row r="973" spans="1:17" x14ac:dyDescent="0.25">
      <c r="A973" t="str">
        <f t="shared" ca="1" si="111"/>
        <v/>
      </c>
      <c r="B973" t="str">
        <f t="shared" ca="1" si="112"/>
        <v/>
      </c>
      <c r="C973">
        <f>IF(K972=2,C972+1,IF(D972&lt;Parameter!$G$13,QtnSeed!C972,QtnSeed!C972+1))</f>
        <v>15</v>
      </c>
      <c r="D973">
        <f t="shared" si="106"/>
        <v>6</v>
      </c>
      <c r="E973">
        <f>IF(E972+1&lt;=Parameter!$G$13,E972+1,2)</f>
        <v>2</v>
      </c>
      <c r="I973">
        <f>IF(D973=Parameter!$G$13-1,1,0)</f>
        <v>0</v>
      </c>
      <c r="J973">
        <f>IF(E973=Parameter!$G$13,1,0)</f>
        <v>0</v>
      </c>
      <c r="K973">
        <f t="shared" si="107"/>
        <v>0</v>
      </c>
      <c r="N973">
        <f t="shared" si="108"/>
        <v>0</v>
      </c>
      <c r="O973">
        <f t="shared" si="109"/>
        <v>0</v>
      </c>
      <c r="P973">
        <f t="shared" si="110"/>
        <v>0</v>
      </c>
      <c r="Q973">
        <f>IF(C973&lt;=Parameter!$G$13,SUM(N973:P973),99)</f>
        <v>99</v>
      </c>
    </row>
    <row r="974" spans="1:17" x14ac:dyDescent="0.25">
      <c r="A974" t="str">
        <f t="shared" ca="1" si="111"/>
        <v/>
      </c>
      <c r="B974" t="str">
        <f t="shared" ca="1" si="112"/>
        <v/>
      </c>
      <c r="C974">
        <f>IF(K973=2,C973+1,IF(D973&lt;Parameter!$G$13,QtnSeed!C973,QtnSeed!C973+1))</f>
        <v>15</v>
      </c>
      <c r="D974">
        <f t="shared" si="106"/>
        <v>6</v>
      </c>
      <c r="E974">
        <f>IF(E973+1&lt;=Parameter!$G$13,E973+1,2)</f>
        <v>3</v>
      </c>
      <c r="I974">
        <f>IF(D974=Parameter!$G$13-1,1,0)</f>
        <v>0</v>
      </c>
      <c r="J974">
        <f>IF(E974=Parameter!$G$13,1,0)</f>
        <v>0</v>
      </c>
      <c r="K974">
        <f t="shared" si="107"/>
        <v>0</v>
      </c>
      <c r="N974">
        <f t="shared" si="108"/>
        <v>0</v>
      </c>
      <c r="O974">
        <f t="shared" si="109"/>
        <v>0</v>
      </c>
      <c r="P974">
        <f t="shared" si="110"/>
        <v>0</v>
      </c>
      <c r="Q974">
        <f>IF(C974&lt;=Parameter!$G$13,SUM(N974:P974),99)</f>
        <v>99</v>
      </c>
    </row>
    <row r="975" spans="1:17" x14ac:dyDescent="0.25">
      <c r="A975" t="str">
        <f t="shared" ca="1" si="111"/>
        <v/>
      </c>
      <c r="B975" t="str">
        <f t="shared" ca="1" si="112"/>
        <v/>
      </c>
      <c r="C975">
        <f>IF(K974=2,C974+1,IF(D974&lt;Parameter!$G$13,QtnSeed!C974,QtnSeed!C974+1))</f>
        <v>15</v>
      </c>
      <c r="D975">
        <f t="shared" si="106"/>
        <v>6</v>
      </c>
      <c r="E975">
        <f>IF(E974+1&lt;=Parameter!$G$13,E974+1,2)</f>
        <v>4</v>
      </c>
      <c r="I975">
        <f>IF(D975=Parameter!$G$13-1,1,0)</f>
        <v>0</v>
      </c>
      <c r="J975">
        <f>IF(E975=Parameter!$G$13,1,0)</f>
        <v>0</v>
      </c>
      <c r="K975">
        <f t="shared" si="107"/>
        <v>0</v>
      </c>
      <c r="N975">
        <f t="shared" si="108"/>
        <v>0</v>
      </c>
      <c r="O975">
        <f t="shared" si="109"/>
        <v>0</v>
      </c>
      <c r="P975">
        <f t="shared" si="110"/>
        <v>0</v>
      </c>
      <c r="Q975">
        <f>IF(C975&lt;=Parameter!$G$13,SUM(N975:P975),99)</f>
        <v>99</v>
      </c>
    </row>
    <row r="976" spans="1:17" x14ac:dyDescent="0.25">
      <c r="A976" t="str">
        <f t="shared" ca="1" si="111"/>
        <v/>
      </c>
      <c r="B976" t="str">
        <f t="shared" ca="1" si="112"/>
        <v/>
      </c>
      <c r="C976">
        <f>IF(K975=2,C975+1,IF(D975&lt;Parameter!$G$13,QtnSeed!C975,QtnSeed!C975+1))</f>
        <v>15</v>
      </c>
      <c r="D976">
        <f t="shared" si="106"/>
        <v>6</v>
      </c>
      <c r="E976">
        <f>IF(E975+1&lt;=Parameter!$G$13,E975+1,2)</f>
        <v>5</v>
      </c>
      <c r="I976">
        <f>IF(D976=Parameter!$G$13-1,1,0)</f>
        <v>0</v>
      </c>
      <c r="J976">
        <f>IF(E976=Parameter!$G$13,1,0)</f>
        <v>0</v>
      </c>
      <c r="K976">
        <f t="shared" si="107"/>
        <v>0</v>
      </c>
      <c r="N976">
        <f t="shared" si="108"/>
        <v>0</v>
      </c>
      <c r="O976">
        <f t="shared" si="109"/>
        <v>0</v>
      </c>
      <c r="P976">
        <f t="shared" si="110"/>
        <v>0</v>
      </c>
      <c r="Q976">
        <f>IF(C976&lt;=Parameter!$G$13,SUM(N976:P976),99)</f>
        <v>99</v>
      </c>
    </row>
    <row r="977" spans="1:17" x14ac:dyDescent="0.25">
      <c r="A977" t="str">
        <f t="shared" ca="1" si="111"/>
        <v/>
      </c>
      <c r="B977" t="str">
        <f t="shared" ca="1" si="112"/>
        <v/>
      </c>
      <c r="C977">
        <f>IF(K976=2,C976+1,IF(D976&lt;Parameter!$G$13,QtnSeed!C976,QtnSeed!C976+1))</f>
        <v>15</v>
      </c>
      <c r="D977">
        <f t="shared" si="106"/>
        <v>6</v>
      </c>
      <c r="E977">
        <f>IF(E976+1&lt;=Parameter!$G$13,E976+1,2)</f>
        <v>6</v>
      </c>
      <c r="I977">
        <f>IF(D977=Parameter!$G$13-1,1,0)</f>
        <v>0</v>
      </c>
      <c r="J977">
        <f>IF(E977=Parameter!$G$13,1,0)</f>
        <v>0</v>
      </c>
      <c r="K977">
        <f t="shared" si="107"/>
        <v>0</v>
      </c>
      <c r="N977">
        <f t="shared" si="108"/>
        <v>0</v>
      </c>
      <c r="O977">
        <f t="shared" si="109"/>
        <v>0</v>
      </c>
      <c r="P977">
        <f t="shared" si="110"/>
        <v>1</v>
      </c>
      <c r="Q977">
        <f>IF(C977&lt;=Parameter!$G$13,SUM(N977:P977),99)</f>
        <v>99</v>
      </c>
    </row>
    <row r="978" spans="1:17" x14ac:dyDescent="0.25">
      <c r="A978" t="str">
        <f t="shared" ca="1" si="111"/>
        <v/>
      </c>
      <c r="B978" t="str">
        <f t="shared" ca="1" si="112"/>
        <v/>
      </c>
      <c r="C978">
        <f>IF(K977=2,C977+1,IF(D977&lt;Parameter!$G$13,QtnSeed!C977,QtnSeed!C977+1))</f>
        <v>15</v>
      </c>
      <c r="D978">
        <f t="shared" si="106"/>
        <v>6</v>
      </c>
      <c r="E978">
        <f>IF(E977+1&lt;=Parameter!$G$13,E977+1,2)</f>
        <v>7</v>
      </c>
      <c r="I978">
        <f>IF(D978=Parameter!$G$13-1,1,0)</f>
        <v>0</v>
      </c>
      <c r="J978">
        <f>IF(E978=Parameter!$G$13,1,0)</f>
        <v>0</v>
      </c>
      <c r="K978">
        <f t="shared" si="107"/>
        <v>0</v>
      </c>
      <c r="N978">
        <f t="shared" si="108"/>
        <v>0</v>
      </c>
      <c r="O978">
        <f t="shared" si="109"/>
        <v>0</v>
      </c>
      <c r="P978">
        <f t="shared" si="110"/>
        <v>0</v>
      </c>
      <c r="Q978">
        <f>IF(C978&lt;=Parameter!$G$13,SUM(N978:P978),99)</f>
        <v>99</v>
      </c>
    </row>
    <row r="979" spans="1:17" x14ac:dyDescent="0.25">
      <c r="A979" t="str">
        <f t="shared" ca="1" si="111"/>
        <v/>
      </c>
      <c r="B979" t="str">
        <f t="shared" ca="1" si="112"/>
        <v/>
      </c>
      <c r="C979">
        <f>IF(K978=2,C978+1,IF(D978&lt;Parameter!$G$13,QtnSeed!C978,QtnSeed!C978+1))</f>
        <v>15</v>
      </c>
      <c r="D979">
        <f t="shared" si="106"/>
        <v>6</v>
      </c>
      <c r="E979">
        <f>IF(E978+1&lt;=Parameter!$G$13,E978+1,2)</f>
        <v>8</v>
      </c>
      <c r="I979">
        <f>IF(D979=Parameter!$G$13-1,1,0)</f>
        <v>0</v>
      </c>
      <c r="J979">
        <f>IF(E979=Parameter!$G$13,1,0)</f>
        <v>0</v>
      </c>
      <c r="K979">
        <f t="shared" si="107"/>
        <v>0</v>
      </c>
      <c r="N979">
        <f t="shared" si="108"/>
        <v>0</v>
      </c>
      <c r="O979">
        <f t="shared" si="109"/>
        <v>0</v>
      </c>
      <c r="P979">
        <f t="shared" si="110"/>
        <v>0</v>
      </c>
      <c r="Q979">
        <f>IF(C979&lt;=Parameter!$G$13,SUM(N979:P979),99)</f>
        <v>99</v>
      </c>
    </row>
    <row r="980" spans="1:17" x14ac:dyDescent="0.25">
      <c r="A980" t="str">
        <f t="shared" ca="1" si="111"/>
        <v/>
      </c>
      <c r="B980" t="str">
        <f t="shared" ca="1" si="112"/>
        <v/>
      </c>
      <c r="C980">
        <f>IF(K979=2,C979+1,IF(D979&lt;Parameter!$G$13,QtnSeed!C979,QtnSeed!C979+1))</f>
        <v>15</v>
      </c>
      <c r="D980">
        <f t="shared" si="106"/>
        <v>6</v>
      </c>
      <c r="E980">
        <f>IF(E979+1&lt;=Parameter!$G$13,E979+1,2)</f>
        <v>9</v>
      </c>
      <c r="I980">
        <f>IF(D980=Parameter!$G$13-1,1,0)</f>
        <v>0</v>
      </c>
      <c r="J980">
        <f>IF(E980=Parameter!$G$13,1,0)</f>
        <v>0</v>
      </c>
      <c r="K980">
        <f t="shared" si="107"/>
        <v>0</v>
      </c>
      <c r="N980">
        <f t="shared" si="108"/>
        <v>0</v>
      </c>
      <c r="O980">
        <f t="shared" si="109"/>
        <v>0</v>
      </c>
      <c r="P980">
        <f t="shared" si="110"/>
        <v>0</v>
      </c>
      <c r="Q980">
        <f>IF(C980&lt;=Parameter!$G$13,SUM(N980:P980),99)</f>
        <v>99</v>
      </c>
    </row>
    <row r="981" spans="1:17" x14ac:dyDescent="0.25">
      <c r="A981" t="str">
        <f t="shared" ca="1" si="111"/>
        <v/>
      </c>
      <c r="B981" t="str">
        <f t="shared" ca="1" si="112"/>
        <v/>
      </c>
      <c r="C981">
        <f>IF(K980=2,C980+1,IF(D980&lt;Parameter!$G$13,QtnSeed!C980,QtnSeed!C980+1))</f>
        <v>15</v>
      </c>
      <c r="D981">
        <f t="shared" si="106"/>
        <v>6</v>
      </c>
      <c r="E981">
        <f>IF(E980+1&lt;=Parameter!$G$13,E980+1,2)</f>
        <v>10</v>
      </c>
      <c r="I981">
        <f>IF(D981=Parameter!$G$13-1,1,0)</f>
        <v>0</v>
      </c>
      <c r="J981">
        <f>IF(E981=Parameter!$G$13,1,0)</f>
        <v>1</v>
      </c>
      <c r="K981">
        <f t="shared" si="107"/>
        <v>1</v>
      </c>
      <c r="N981">
        <f t="shared" si="108"/>
        <v>0</v>
      </c>
      <c r="O981">
        <f t="shared" si="109"/>
        <v>0</v>
      </c>
      <c r="P981">
        <f t="shared" si="110"/>
        <v>0</v>
      </c>
      <c r="Q981">
        <f>IF(C981&lt;=Parameter!$G$13,SUM(N981:P981),99)</f>
        <v>99</v>
      </c>
    </row>
    <row r="982" spans="1:17" x14ac:dyDescent="0.25">
      <c r="A982" t="str">
        <f t="shared" ca="1" si="111"/>
        <v/>
      </c>
      <c r="B982" t="str">
        <f t="shared" ca="1" si="112"/>
        <v/>
      </c>
      <c r="C982">
        <f>IF(K981=2,C981+1,IF(D981&lt;Parameter!$G$13,QtnSeed!C981,QtnSeed!C981+1))</f>
        <v>15</v>
      </c>
      <c r="D982">
        <f t="shared" si="106"/>
        <v>7</v>
      </c>
      <c r="E982">
        <f>IF(E981+1&lt;=Parameter!$G$13,E981+1,2)</f>
        <v>2</v>
      </c>
      <c r="I982">
        <f>IF(D982=Parameter!$G$13-1,1,0)</f>
        <v>0</v>
      </c>
      <c r="J982">
        <f>IF(E982=Parameter!$G$13,1,0)</f>
        <v>0</v>
      </c>
      <c r="K982">
        <f t="shared" si="107"/>
        <v>0</v>
      </c>
      <c r="N982">
        <f t="shared" si="108"/>
        <v>0</v>
      </c>
      <c r="O982">
        <f t="shared" si="109"/>
        <v>0</v>
      </c>
      <c r="P982">
        <f t="shared" si="110"/>
        <v>0</v>
      </c>
      <c r="Q982">
        <f>IF(C982&lt;=Parameter!$G$13,SUM(N982:P982),99)</f>
        <v>99</v>
      </c>
    </row>
    <row r="983" spans="1:17" x14ac:dyDescent="0.25">
      <c r="A983" t="str">
        <f t="shared" ca="1" si="111"/>
        <v/>
      </c>
      <c r="B983" t="str">
        <f t="shared" ca="1" si="112"/>
        <v/>
      </c>
      <c r="C983">
        <f>IF(K982=2,C982+1,IF(D982&lt;Parameter!$G$13,QtnSeed!C982,QtnSeed!C982+1))</f>
        <v>15</v>
      </c>
      <c r="D983">
        <f t="shared" si="106"/>
        <v>7</v>
      </c>
      <c r="E983">
        <f>IF(E982+1&lt;=Parameter!$G$13,E982+1,2)</f>
        <v>3</v>
      </c>
      <c r="I983">
        <f>IF(D983=Parameter!$G$13-1,1,0)</f>
        <v>0</v>
      </c>
      <c r="J983">
        <f>IF(E983=Parameter!$G$13,1,0)</f>
        <v>0</v>
      </c>
      <c r="K983">
        <f t="shared" si="107"/>
        <v>0</v>
      </c>
      <c r="N983">
        <f t="shared" si="108"/>
        <v>0</v>
      </c>
      <c r="O983">
        <f t="shared" si="109"/>
        <v>0</v>
      </c>
      <c r="P983">
        <f t="shared" si="110"/>
        <v>0</v>
      </c>
      <c r="Q983">
        <f>IF(C983&lt;=Parameter!$G$13,SUM(N983:P983),99)</f>
        <v>99</v>
      </c>
    </row>
    <row r="984" spans="1:17" x14ac:dyDescent="0.25">
      <c r="A984" t="str">
        <f t="shared" ca="1" si="111"/>
        <v/>
      </c>
      <c r="B984" t="str">
        <f t="shared" ca="1" si="112"/>
        <v/>
      </c>
      <c r="C984">
        <f>IF(K983=2,C983+1,IF(D983&lt;Parameter!$G$13,QtnSeed!C983,QtnSeed!C983+1))</f>
        <v>15</v>
      </c>
      <c r="D984">
        <f t="shared" si="106"/>
        <v>7</v>
      </c>
      <c r="E984">
        <f>IF(E983+1&lt;=Parameter!$G$13,E983+1,2)</f>
        <v>4</v>
      </c>
      <c r="I984">
        <f>IF(D984=Parameter!$G$13-1,1,0)</f>
        <v>0</v>
      </c>
      <c r="J984">
        <f>IF(E984=Parameter!$G$13,1,0)</f>
        <v>0</v>
      </c>
      <c r="K984">
        <f t="shared" si="107"/>
        <v>0</v>
      </c>
      <c r="N984">
        <f t="shared" si="108"/>
        <v>0</v>
      </c>
      <c r="O984">
        <f t="shared" si="109"/>
        <v>0</v>
      </c>
      <c r="P984">
        <f t="shared" si="110"/>
        <v>0</v>
      </c>
      <c r="Q984">
        <f>IF(C984&lt;=Parameter!$G$13,SUM(N984:P984),99)</f>
        <v>99</v>
      </c>
    </row>
    <row r="985" spans="1:17" x14ac:dyDescent="0.25">
      <c r="A985" t="str">
        <f t="shared" ca="1" si="111"/>
        <v/>
      </c>
      <c r="B985" t="str">
        <f t="shared" ca="1" si="112"/>
        <v/>
      </c>
      <c r="C985">
        <f>IF(K984=2,C984+1,IF(D984&lt;Parameter!$G$13,QtnSeed!C984,QtnSeed!C984+1))</f>
        <v>15</v>
      </c>
      <c r="D985">
        <f t="shared" si="106"/>
        <v>7</v>
      </c>
      <c r="E985">
        <f>IF(E984+1&lt;=Parameter!$G$13,E984+1,2)</f>
        <v>5</v>
      </c>
      <c r="I985">
        <f>IF(D985=Parameter!$G$13-1,1,0)</f>
        <v>0</v>
      </c>
      <c r="J985">
        <f>IF(E985=Parameter!$G$13,1,0)</f>
        <v>0</v>
      </c>
      <c r="K985">
        <f t="shared" si="107"/>
        <v>0</v>
      </c>
      <c r="N985">
        <f t="shared" si="108"/>
        <v>0</v>
      </c>
      <c r="O985">
        <f t="shared" si="109"/>
        <v>0</v>
      </c>
      <c r="P985">
        <f t="shared" si="110"/>
        <v>0</v>
      </c>
      <c r="Q985">
        <f>IF(C985&lt;=Parameter!$G$13,SUM(N985:P985),99)</f>
        <v>99</v>
      </c>
    </row>
    <row r="986" spans="1:17" x14ac:dyDescent="0.25">
      <c r="A986" t="str">
        <f t="shared" ca="1" si="111"/>
        <v/>
      </c>
      <c r="B986" t="str">
        <f t="shared" ca="1" si="112"/>
        <v/>
      </c>
      <c r="C986">
        <f>IF(K985=2,C985+1,IF(D985&lt;Parameter!$G$13,QtnSeed!C985,QtnSeed!C985+1))</f>
        <v>15</v>
      </c>
      <c r="D986">
        <f t="shared" si="106"/>
        <v>7</v>
      </c>
      <c r="E986">
        <f>IF(E985+1&lt;=Parameter!$G$13,E985+1,2)</f>
        <v>6</v>
      </c>
      <c r="I986">
        <f>IF(D986=Parameter!$G$13-1,1,0)</f>
        <v>0</v>
      </c>
      <c r="J986">
        <f>IF(E986=Parameter!$G$13,1,0)</f>
        <v>0</v>
      </c>
      <c r="K986">
        <f t="shared" si="107"/>
        <v>0</v>
      </c>
      <c r="N986">
        <f t="shared" si="108"/>
        <v>0</v>
      </c>
      <c r="O986">
        <f t="shared" si="109"/>
        <v>0</v>
      </c>
      <c r="P986">
        <f t="shared" si="110"/>
        <v>0</v>
      </c>
      <c r="Q986">
        <f>IF(C986&lt;=Parameter!$G$13,SUM(N986:P986),99)</f>
        <v>99</v>
      </c>
    </row>
    <row r="987" spans="1:17" x14ac:dyDescent="0.25">
      <c r="A987" t="str">
        <f t="shared" ca="1" si="111"/>
        <v/>
      </c>
      <c r="B987" t="str">
        <f t="shared" ca="1" si="112"/>
        <v/>
      </c>
      <c r="C987">
        <f>IF(K986=2,C986+1,IF(D986&lt;Parameter!$G$13,QtnSeed!C986,QtnSeed!C986+1))</f>
        <v>15</v>
      </c>
      <c r="D987">
        <f t="shared" si="106"/>
        <v>7</v>
      </c>
      <c r="E987">
        <f>IF(E986+1&lt;=Parameter!$G$13,E986+1,2)</f>
        <v>7</v>
      </c>
      <c r="I987">
        <f>IF(D987=Parameter!$G$13-1,1,0)</f>
        <v>0</v>
      </c>
      <c r="J987">
        <f>IF(E987=Parameter!$G$13,1,0)</f>
        <v>0</v>
      </c>
      <c r="K987">
        <f t="shared" si="107"/>
        <v>0</v>
      </c>
      <c r="N987">
        <f t="shared" si="108"/>
        <v>0</v>
      </c>
      <c r="O987">
        <f t="shared" si="109"/>
        <v>0</v>
      </c>
      <c r="P987">
        <f t="shared" si="110"/>
        <v>1</v>
      </c>
      <c r="Q987">
        <f>IF(C987&lt;=Parameter!$G$13,SUM(N987:P987),99)</f>
        <v>99</v>
      </c>
    </row>
    <row r="988" spans="1:17" x14ac:dyDescent="0.25">
      <c r="A988" t="str">
        <f t="shared" ca="1" si="111"/>
        <v/>
      </c>
      <c r="B988" t="str">
        <f t="shared" ca="1" si="112"/>
        <v/>
      </c>
      <c r="C988">
        <f>IF(K987=2,C987+1,IF(D987&lt;Parameter!$G$13,QtnSeed!C987,QtnSeed!C987+1))</f>
        <v>15</v>
      </c>
      <c r="D988">
        <f t="shared" si="106"/>
        <v>7</v>
      </c>
      <c r="E988">
        <f>IF(E987+1&lt;=Parameter!$G$13,E987+1,2)</f>
        <v>8</v>
      </c>
      <c r="I988">
        <f>IF(D988=Parameter!$G$13-1,1,0)</f>
        <v>0</v>
      </c>
      <c r="J988">
        <f>IF(E988=Parameter!$G$13,1,0)</f>
        <v>0</v>
      </c>
      <c r="K988">
        <f t="shared" si="107"/>
        <v>0</v>
      </c>
      <c r="N988">
        <f t="shared" si="108"/>
        <v>0</v>
      </c>
      <c r="O988">
        <f t="shared" si="109"/>
        <v>0</v>
      </c>
      <c r="P988">
        <f t="shared" si="110"/>
        <v>0</v>
      </c>
      <c r="Q988">
        <f>IF(C988&lt;=Parameter!$G$13,SUM(N988:P988),99)</f>
        <v>99</v>
      </c>
    </row>
    <row r="989" spans="1:17" x14ac:dyDescent="0.25">
      <c r="A989" t="str">
        <f t="shared" ca="1" si="111"/>
        <v/>
      </c>
      <c r="B989" t="str">
        <f t="shared" ca="1" si="112"/>
        <v/>
      </c>
      <c r="C989">
        <f>IF(K988=2,C988+1,IF(D988&lt;Parameter!$G$13,QtnSeed!C988,QtnSeed!C988+1))</f>
        <v>15</v>
      </c>
      <c r="D989">
        <f t="shared" si="106"/>
        <v>7</v>
      </c>
      <c r="E989">
        <f>IF(E988+1&lt;=Parameter!$G$13,E988+1,2)</f>
        <v>9</v>
      </c>
      <c r="I989">
        <f>IF(D989=Parameter!$G$13-1,1,0)</f>
        <v>0</v>
      </c>
      <c r="J989">
        <f>IF(E989=Parameter!$G$13,1,0)</f>
        <v>0</v>
      </c>
      <c r="K989">
        <f t="shared" si="107"/>
        <v>0</v>
      </c>
      <c r="N989">
        <f t="shared" si="108"/>
        <v>0</v>
      </c>
      <c r="O989">
        <f t="shared" si="109"/>
        <v>0</v>
      </c>
      <c r="P989">
        <f t="shared" si="110"/>
        <v>0</v>
      </c>
      <c r="Q989">
        <f>IF(C989&lt;=Parameter!$G$13,SUM(N989:P989),99)</f>
        <v>99</v>
      </c>
    </row>
    <row r="990" spans="1:17" x14ac:dyDescent="0.25">
      <c r="A990" t="str">
        <f t="shared" ca="1" si="111"/>
        <v/>
      </c>
      <c r="B990" t="str">
        <f t="shared" ca="1" si="112"/>
        <v/>
      </c>
      <c r="C990">
        <f>IF(K989=2,C989+1,IF(D989&lt;Parameter!$G$13,QtnSeed!C989,QtnSeed!C989+1))</f>
        <v>15</v>
      </c>
      <c r="D990">
        <f t="shared" si="106"/>
        <v>7</v>
      </c>
      <c r="E990">
        <f>IF(E989+1&lt;=Parameter!$G$13,E989+1,2)</f>
        <v>10</v>
      </c>
      <c r="I990">
        <f>IF(D990=Parameter!$G$13-1,1,0)</f>
        <v>0</v>
      </c>
      <c r="J990">
        <f>IF(E990=Parameter!$G$13,1,0)</f>
        <v>1</v>
      </c>
      <c r="K990">
        <f t="shared" si="107"/>
        <v>1</v>
      </c>
      <c r="N990">
        <f t="shared" si="108"/>
        <v>0</v>
      </c>
      <c r="O990">
        <f t="shared" si="109"/>
        <v>0</v>
      </c>
      <c r="P990">
        <f t="shared" si="110"/>
        <v>0</v>
      </c>
      <c r="Q990">
        <f>IF(C990&lt;=Parameter!$G$13,SUM(N990:P990),99)</f>
        <v>99</v>
      </c>
    </row>
    <row r="991" spans="1:17" x14ac:dyDescent="0.25">
      <c r="A991" t="str">
        <f t="shared" ca="1" si="111"/>
        <v/>
      </c>
      <c r="B991" t="str">
        <f t="shared" ca="1" si="112"/>
        <v/>
      </c>
      <c r="C991">
        <f>IF(K990=2,C990+1,IF(D990&lt;Parameter!$G$13,QtnSeed!C990,QtnSeed!C990+1))</f>
        <v>15</v>
      </c>
      <c r="D991">
        <f t="shared" si="106"/>
        <v>8</v>
      </c>
      <c r="E991">
        <f>IF(E990+1&lt;=Parameter!$G$13,E990+1,2)</f>
        <v>2</v>
      </c>
      <c r="I991">
        <f>IF(D991=Parameter!$G$13-1,1,0)</f>
        <v>0</v>
      </c>
      <c r="J991">
        <f>IF(E991=Parameter!$G$13,1,0)</f>
        <v>0</v>
      </c>
      <c r="K991">
        <f t="shared" si="107"/>
        <v>0</v>
      </c>
      <c r="N991">
        <f t="shared" si="108"/>
        <v>0</v>
      </c>
      <c r="O991">
        <f t="shared" si="109"/>
        <v>0</v>
      </c>
      <c r="P991">
        <f t="shared" si="110"/>
        <v>0</v>
      </c>
      <c r="Q991">
        <f>IF(C991&lt;=Parameter!$G$13,SUM(N991:P991),99)</f>
        <v>99</v>
      </c>
    </row>
    <row r="992" spans="1:17" x14ac:dyDescent="0.25">
      <c r="A992" t="str">
        <f t="shared" ca="1" si="111"/>
        <v/>
      </c>
      <c r="B992" t="str">
        <f t="shared" ca="1" si="112"/>
        <v/>
      </c>
      <c r="C992">
        <f>IF(K991=2,C991+1,IF(D991&lt;Parameter!$G$13,QtnSeed!C991,QtnSeed!C991+1))</f>
        <v>15</v>
      </c>
      <c r="D992">
        <f t="shared" si="106"/>
        <v>8</v>
      </c>
      <c r="E992">
        <f>IF(E991+1&lt;=Parameter!$G$13,E991+1,2)</f>
        <v>3</v>
      </c>
      <c r="I992">
        <f>IF(D992=Parameter!$G$13-1,1,0)</f>
        <v>0</v>
      </c>
      <c r="J992">
        <f>IF(E992=Parameter!$G$13,1,0)</f>
        <v>0</v>
      </c>
      <c r="K992">
        <f t="shared" si="107"/>
        <v>0</v>
      </c>
      <c r="N992">
        <f t="shared" si="108"/>
        <v>0</v>
      </c>
      <c r="O992">
        <f t="shared" si="109"/>
        <v>0</v>
      </c>
      <c r="P992">
        <f t="shared" si="110"/>
        <v>0</v>
      </c>
      <c r="Q992">
        <f>IF(C992&lt;=Parameter!$G$13,SUM(N992:P992),99)</f>
        <v>99</v>
      </c>
    </row>
    <row r="993" spans="1:17" x14ac:dyDescent="0.25">
      <c r="A993" t="str">
        <f t="shared" ca="1" si="111"/>
        <v/>
      </c>
      <c r="B993" t="str">
        <f t="shared" ca="1" si="112"/>
        <v/>
      </c>
      <c r="C993">
        <f>IF(K992=2,C992+1,IF(D992&lt;Parameter!$G$13,QtnSeed!C992,QtnSeed!C992+1))</f>
        <v>15</v>
      </c>
      <c r="D993">
        <f t="shared" si="106"/>
        <v>8</v>
      </c>
      <c r="E993">
        <f>IF(E992+1&lt;=Parameter!$G$13,E992+1,2)</f>
        <v>4</v>
      </c>
      <c r="I993">
        <f>IF(D993=Parameter!$G$13-1,1,0)</f>
        <v>0</v>
      </c>
      <c r="J993">
        <f>IF(E993=Parameter!$G$13,1,0)</f>
        <v>0</v>
      </c>
      <c r="K993">
        <f t="shared" si="107"/>
        <v>0</v>
      </c>
      <c r="N993">
        <f t="shared" si="108"/>
        <v>0</v>
      </c>
      <c r="O993">
        <f t="shared" si="109"/>
        <v>0</v>
      </c>
      <c r="P993">
        <f t="shared" si="110"/>
        <v>0</v>
      </c>
      <c r="Q993">
        <f>IF(C993&lt;=Parameter!$G$13,SUM(N993:P993),99)</f>
        <v>99</v>
      </c>
    </row>
    <row r="994" spans="1:17" x14ac:dyDescent="0.25">
      <c r="A994" t="str">
        <f t="shared" ca="1" si="111"/>
        <v/>
      </c>
      <c r="B994" t="str">
        <f t="shared" ca="1" si="112"/>
        <v/>
      </c>
      <c r="C994">
        <f>IF(K993=2,C993+1,IF(D993&lt;Parameter!$G$13,QtnSeed!C993,QtnSeed!C993+1))</f>
        <v>15</v>
      </c>
      <c r="D994">
        <f t="shared" si="106"/>
        <v>8</v>
      </c>
      <c r="E994">
        <f>IF(E993+1&lt;=Parameter!$G$13,E993+1,2)</f>
        <v>5</v>
      </c>
      <c r="I994">
        <f>IF(D994=Parameter!$G$13-1,1,0)</f>
        <v>0</v>
      </c>
      <c r="J994">
        <f>IF(E994=Parameter!$G$13,1,0)</f>
        <v>0</v>
      </c>
      <c r="K994">
        <f t="shared" si="107"/>
        <v>0</v>
      </c>
      <c r="N994">
        <f t="shared" si="108"/>
        <v>0</v>
      </c>
      <c r="O994">
        <f t="shared" si="109"/>
        <v>0</v>
      </c>
      <c r="P994">
        <f t="shared" si="110"/>
        <v>0</v>
      </c>
      <c r="Q994">
        <f>IF(C994&lt;=Parameter!$G$13,SUM(N994:P994),99)</f>
        <v>99</v>
      </c>
    </row>
    <row r="995" spans="1:17" x14ac:dyDescent="0.25">
      <c r="A995" t="str">
        <f t="shared" ca="1" si="111"/>
        <v/>
      </c>
      <c r="B995" t="str">
        <f t="shared" ca="1" si="112"/>
        <v/>
      </c>
      <c r="C995">
        <f>IF(K994=2,C994+1,IF(D994&lt;Parameter!$G$13,QtnSeed!C994,QtnSeed!C994+1))</f>
        <v>15</v>
      </c>
      <c r="D995">
        <f t="shared" ref="D995:D1058" si="113">IF(K994=2,2,IF(J994=1,D994+1,D994))</f>
        <v>8</v>
      </c>
      <c r="E995">
        <f>IF(E994+1&lt;=Parameter!$G$13,E994+1,2)</f>
        <v>6</v>
      </c>
      <c r="I995">
        <f>IF(D995=Parameter!$G$13-1,1,0)</f>
        <v>0</v>
      </c>
      <c r="J995">
        <f>IF(E995=Parameter!$G$13,1,0)</f>
        <v>0</v>
      </c>
      <c r="K995">
        <f t="shared" ref="K995:K1058" si="114">SUM(I995:J995)</f>
        <v>0</v>
      </c>
      <c r="N995">
        <f t="shared" si="108"/>
        <v>0</v>
      </c>
      <c r="O995">
        <f t="shared" si="109"/>
        <v>0</v>
      </c>
      <c r="P995">
        <f t="shared" si="110"/>
        <v>0</v>
      </c>
      <c r="Q995">
        <f>IF(C995&lt;=Parameter!$G$13,SUM(N995:P995),99)</f>
        <v>99</v>
      </c>
    </row>
    <row r="996" spans="1:17" x14ac:dyDescent="0.25">
      <c r="A996" t="str">
        <f t="shared" ca="1" si="111"/>
        <v/>
      </c>
      <c r="B996" t="str">
        <f t="shared" ca="1" si="112"/>
        <v/>
      </c>
      <c r="C996">
        <f>IF(K995=2,C995+1,IF(D995&lt;Parameter!$G$13,QtnSeed!C995,QtnSeed!C995+1))</f>
        <v>15</v>
      </c>
      <c r="D996">
        <f t="shared" si="113"/>
        <v>8</v>
      </c>
      <c r="E996">
        <f>IF(E995+1&lt;=Parameter!$G$13,E995+1,2)</f>
        <v>7</v>
      </c>
      <c r="I996">
        <f>IF(D996=Parameter!$G$13-1,1,0)</f>
        <v>0</v>
      </c>
      <c r="J996">
        <f>IF(E996=Parameter!$G$13,1,0)</f>
        <v>0</v>
      </c>
      <c r="K996">
        <f t="shared" si="114"/>
        <v>0</v>
      </c>
      <c r="N996">
        <f t="shared" si="108"/>
        <v>0</v>
      </c>
      <c r="O996">
        <f t="shared" si="109"/>
        <v>0</v>
      </c>
      <c r="P996">
        <f t="shared" si="110"/>
        <v>0</v>
      </c>
      <c r="Q996">
        <f>IF(C996&lt;=Parameter!$G$13,SUM(N996:P996),99)</f>
        <v>99</v>
      </c>
    </row>
    <row r="997" spans="1:17" x14ac:dyDescent="0.25">
      <c r="A997" t="str">
        <f t="shared" ca="1" si="111"/>
        <v/>
      </c>
      <c r="B997" t="str">
        <f t="shared" ca="1" si="112"/>
        <v/>
      </c>
      <c r="C997">
        <f>IF(K996=2,C996+1,IF(D996&lt;Parameter!$G$13,QtnSeed!C996,QtnSeed!C996+1))</f>
        <v>15</v>
      </c>
      <c r="D997">
        <f t="shared" si="113"/>
        <v>8</v>
      </c>
      <c r="E997">
        <f>IF(E996+1&lt;=Parameter!$G$13,E996+1,2)</f>
        <v>8</v>
      </c>
      <c r="I997">
        <f>IF(D997=Parameter!$G$13-1,1,0)</f>
        <v>0</v>
      </c>
      <c r="J997">
        <f>IF(E997=Parameter!$G$13,1,0)</f>
        <v>0</v>
      </c>
      <c r="K997">
        <f t="shared" si="114"/>
        <v>0</v>
      </c>
      <c r="N997">
        <f t="shared" si="108"/>
        <v>0</v>
      </c>
      <c r="O997">
        <f t="shared" si="109"/>
        <v>0</v>
      </c>
      <c r="P997">
        <f t="shared" si="110"/>
        <v>1</v>
      </c>
      <c r="Q997">
        <f>IF(C997&lt;=Parameter!$G$13,SUM(N997:P997),99)</f>
        <v>99</v>
      </c>
    </row>
    <row r="998" spans="1:17" x14ac:dyDescent="0.25">
      <c r="A998" t="str">
        <f t="shared" ca="1" si="111"/>
        <v/>
      </c>
      <c r="B998" t="str">
        <f t="shared" ca="1" si="112"/>
        <v/>
      </c>
      <c r="C998">
        <f>IF(K997=2,C997+1,IF(D997&lt;Parameter!$G$13,QtnSeed!C997,QtnSeed!C997+1))</f>
        <v>15</v>
      </c>
      <c r="D998">
        <f t="shared" si="113"/>
        <v>8</v>
      </c>
      <c r="E998">
        <f>IF(E997+1&lt;=Parameter!$G$13,E997+1,2)</f>
        <v>9</v>
      </c>
      <c r="I998">
        <f>IF(D998=Parameter!$G$13-1,1,0)</f>
        <v>0</v>
      </c>
      <c r="J998">
        <f>IF(E998=Parameter!$G$13,1,0)</f>
        <v>0</v>
      </c>
      <c r="K998">
        <f t="shared" si="114"/>
        <v>0</v>
      </c>
      <c r="N998">
        <f t="shared" si="108"/>
        <v>0</v>
      </c>
      <c r="O998">
        <f t="shared" si="109"/>
        <v>0</v>
      </c>
      <c r="P998">
        <f t="shared" si="110"/>
        <v>0</v>
      </c>
      <c r="Q998">
        <f>IF(C998&lt;=Parameter!$G$13,SUM(N998:P998),99)</f>
        <v>99</v>
      </c>
    </row>
    <row r="999" spans="1:17" x14ac:dyDescent="0.25">
      <c r="A999" t="str">
        <f t="shared" ca="1" si="111"/>
        <v/>
      </c>
      <c r="B999" t="str">
        <f t="shared" ca="1" si="112"/>
        <v/>
      </c>
      <c r="C999">
        <f>IF(K998=2,C998+1,IF(D998&lt;Parameter!$G$13,QtnSeed!C998,QtnSeed!C998+1))</f>
        <v>15</v>
      </c>
      <c r="D999">
        <f t="shared" si="113"/>
        <v>8</v>
      </c>
      <c r="E999">
        <f>IF(E998+1&lt;=Parameter!$G$13,E998+1,2)</f>
        <v>10</v>
      </c>
      <c r="I999">
        <f>IF(D999=Parameter!$G$13-1,1,0)</f>
        <v>0</v>
      </c>
      <c r="J999">
        <f>IF(E999=Parameter!$G$13,1,0)</f>
        <v>1</v>
      </c>
      <c r="K999">
        <f t="shared" si="114"/>
        <v>1</v>
      </c>
      <c r="N999">
        <f t="shared" si="108"/>
        <v>0</v>
      </c>
      <c r="O999">
        <f t="shared" si="109"/>
        <v>0</v>
      </c>
      <c r="P999">
        <f t="shared" si="110"/>
        <v>0</v>
      </c>
      <c r="Q999">
        <f>IF(C999&lt;=Parameter!$G$13,SUM(N999:P999),99)</f>
        <v>99</v>
      </c>
    </row>
    <row r="1000" spans="1:17" x14ac:dyDescent="0.25">
      <c r="A1000" t="str">
        <f t="shared" ca="1" si="111"/>
        <v/>
      </c>
      <c r="B1000" t="str">
        <f t="shared" ca="1" si="112"/>
        <v/>
      </c>
      <c r="C1000">
        <f>IF(K999=2,C999+1,IF(D999&lt;Parameter!$G$13,QtnSeed!C999,QtnSeed!C999+1))</f>
        <v>15</v>
      </c>
      <c r="D1000">
        <f t="shared" si="113"/>
        <v>9</v>
      </c>
      <c r="E1000">
        <f>IF(E999+1&lt;=Parameter!$G$13,E999+1,2)</f>
        <v>2</v>
      </c>
      <c r="I1000">
        <f>IF(D1000=Parameter!$G$13-1,1,0)</f>
        <v>1</v>
      </c>
      <c r="J1000">
        <f>IF(E1000=Parameter!$G$13,1,0)</f>
        <v>0</v>
      </c>
      <c r="K1000">
        <f t="shared" si="114"/>
        <v>1</v>
      </c>
      <c r="N1000">
        <f t="shared" si="108"/>
        <v>0</v>
      </c>
      <c r="O1000">
        <f t="shared" si="109"/>
        <v>0</v>
      </c>
      <c r="P1000">
        <f t="shared" si="110"/>
        <v>0</v>
      </c>
      <c r="Q1000">
        <f>IF(C1000&lt;=Parameter!$G$13,SUM(N1000:P1000),99)</f>
        <v>99</v>
      </c>
    </row>
    <row r="1001" spans="1:17" x14ac:dyDescent="0.25">
      <c r="A1001" t="str">
        <f t="shared" ca="1" si="111"/>
        <v/>
      </c>
      <c r="B1001" t="str">
        <f t="shared" ca="1" si="112"/>
        <v/>
      </c>
      <c r="C1001">
        <f>IF(K1000=2,C1000+1,IF(D1000&lt;Parameter!$G$13,QtnSeed!C1000,QtnSeed!C1000+1))</f>
        <v>15</v>
      </c>
      <c r="D1001">
        <f t="shared" si="113"/>
        <v>9</v>
      </c>
      <c r="E1001">
        <f>IF(E1000+1&lt;=Parameter!$G$13,E1000+1,2)</f>
        <v>3</v>
      </c>
      <c r="I1001">
        <f>IF(D1001=Parameter!$G$13-1,1,0)</f>
        <v>1</v>
      </c>
      <c r="J1001">
        <f>IF(E1001=Parameter!$G$13,1,0)</f>
        <v>0</v>
      </c>
      <c r="K1001">
        <f t="shared" si="114"/>
        <v>1</v>
      </c>
      <c r="N1001">
        <f t="shared" si="108"/>
        <v>0</v>
      </c>
      <c r="O1001">
        <f t="shared" si="109"/>
        <v>0</v>
      </c>
      <c r="P1001">
        <f t="shared" si="110"/>
        <v>0</v>
      </c>
      <c r="Q1001">
        <f>IF(C1001&lt;=Parameter!$G$13,SUM(N1001:P1001),99)</f>
        <v>99</v>
      </c>
    </row>
    <row r="1002" spans="1:17" x14ac:dyDescent="0.25">
      <c r="A1002" t="str">
        <f t="shared" ca="1" si="111"/>
        <v/>
      </c>
      <c r="B1002" t="str">
        <f t="shared" ca="1" si="112"/>
        <v/>
      </c>
      <c r="C1002">
        <f>IF(K1001=2,C1001+1,IF(D1001&lt;Parameter!$G$13,QtnSeed!C1001,QtnSeed!C1001+1))</f>
        <v>15</v>
      </c>
      <c r="D1002">
        <f t="shared" si="113"/>
        <v>9</v>
      </c>
      <c r="E1002">
        <f>IF(E1001+1&lt;=Parameter!$G$13,E1001+1,2)</f>
        <v>4</v>
      </c>
      <c r="I1002">
        <f>IF(D1002=Parameter!$G$13-1,1,0)</f>
        <v>1</v>
      </c>
      <c r="J1002">
        <f>IF(E1002=Parameter!$G$13,1,0)</f>
        <v>0</v>
      </c>
      <c r="K1002">
        <f t="shared" si="114"/>
        <v>1</v>
      </c>
      <c r="N1002">
        <f t="shared" si="108"/>
        <v>0</v>
      </c>
      <c r="O1002">
        <f t="shared" si="109"/>
        <v>0</v>
      </c>
      <c r="P1002">
        <f t="shared" si="110"/>
        <v>0</v>
      </c>
      <c r="Q1002">
        <f>IF(C1002&lt;=Parameter!$G$13,SUM(N1002:P1002),99)</f>
        <v>99</v>
      </c>
    </row>
    <row r="1003" spans="1:17" x14ac:dyDescent="0.25">
      <c r="A1003" t="str">
        <f t="shared" ca="1" si="111"/>
        <v/>
      </c>
      <c r="B1003" t="str">
        <f t="shared" ca="1" si="112"/>
        <v/>
      </c>
      <c r="C1003">
        <f>IF(K1002=2,C1002+1,IF(D1002&lt;Parameter!$G$13,QtnSeed!C1002,QtnSeed!C1002+1))</f>
        <v>15</v>
      </c>
      <c r="D1003">
        <f t="shared" si="113"/>
        <v>9</v>
      </c>
      <c r="E1003">
        <f>IF(E1002+1&lt;=Parameter!$G$13,E1002+1,2)</f>
        <v>5</v>
      </c>
      <c r="I1003">
        <f>IF(D1003=Parameter!$G$13-1,1,0)</f>
        <v>1</v>
      </c>
      <c r="J1003">
        <f>IF(E1003=Parameter!$G$13,1,0)</f>
        <v>0</v>
      </c>
      <c r="K1003">
        <f t="shared" si="114"/>
        <v>1</v>
      </c>
      <c r="N1003">
        <f t="shared" si="108"/>
        <v>0</v>
      </c>
      <c r="O1003">
        <f t="shared" si="109"/>
        <v>0</v>
      </c>
      <c r="P1003">
        <f t="shared" si="110"/>
        <v>0</v>
      </c>
      <c r="Q1003">
        <f>IF(C1003&lt;=Parameter!$G$13,SUM(N1003:P1003),99)</f>
        <v>99</v>
      </c>
    </row>
    <row r="1004" spans="1:17" x14ac:dyDescent="0.25">
      <c r="A1004" t="str">
        <f t="shared" ca="1" si="111"/>
        <v/>
      </c>
      <c r="B1004" t="str">
        <f t="shared" ca="1" si="112"/>
        <v/>
      </c>
      <c r="C1004">
        <f>IF(K1003=2,C1003+1,IF(D1003&lt;Parameter!$G$13,QtnSeed!C1003,QtnSeed!C1003+1))</f>
        <v>15</v>
      </c>
      <c r="D1004">
        <f t="shared" si="113"/>
        <v>9</v>
      </c>
      <c r="E1004">
        <f>IF(E1003+1&lt;=Parameter!$G$13,E1003+1,2)</f>
        <v>6</v>
      </c>
      <c r="I1004">
        <f>IF(D1004=Parameter!$G$13-1,1,0)</f>
        <v>1</v>
      </c>
      <c r="J1004">
        <f>IF(E1004=Parameter!$G$13,1,0)</f>
        <v>0</v>
      </c>
      <c r="K1004">
        <f t="shared" si="114"/>
        <v>1</v>
      </c>
      <c r="N1004">
        <f t="shared" si="108"/>
        <v>0</v>
      </c>
      <c r="O1004">
        <f t="shared" si="109"/>
        <v>0</v>
      </c>
      <c r="P1004">
        <f t="shared" si="110"/>
        <v>0</v>
      </c>
      <c r="Q1004">
        <f>IF(C1004&lt;=Parameter!$G$13,SUM(N1004:P1004),99)</f>
        <v>99</v>
      </c>
    </row>
    <row r="1005" spans="1:17" x14ac:dyDescent="0.25">
      <c r="A1005" t="str">
        <f t="shared" ca="1" si="111"/>
        <v/>
      </c>
      <c r="B1005" t="str">
        <f t="shared" ca="1" si="112"/>
        <v/>
      </c>
      <c r="C1005">
        <f>IF(K1004=2,C1004+1,IF(D1004&lt;Parameter!$G$13,QtnSeed!C1004,QtnSeed!C1004+1))</f>
        <v>15</v>
      </c>
      <c r="D1005">
        <f t="shared" si="113"/>
        <v>9</v>
      </c>
      <c r="E1005">
        <f>IF(E1004+1&lt;=Parameter!$G$13,E1004+1,2)</f>
        <v>7</v>
      </c>
      <c r="I1005">
        <f>IF(D1005=Parameter!$G$13-1,1,0)</f>
        <v>1</v>
      </c>
      <c r="J1005">
        <f>IF(E1005=Parameter!$G$13,1,0)</f>
        <v>0</v>
      </c>
      <c r="K1005">
        <f t="shared" si="114"/>
        <v>1</v>
      </c>
      <c r="N1005">
        <f t="shared" si="108"/>
        <v>0</v>
      </c>
      <c r="O1005">
        <f t="shared" si="109"/>
        <v>0</v>
      </c>
      <c r="P1005">
        <f t="shared" si="110"/>
        <v>0</v>
      </c>
      <c r="Q1005">
        <f>IF(C1005&lt;=Parameter!$G$13,SUM(N1005:P1005),99)</f>
        <v>99</v>
      </c>
    </row>
    <row r="1006" spans="1:17" x14ac:dyDescent="0.25">
      <c r="A1006" t="str">
        <f t="shared" ca="1" si="111"/>
        <v/>
      </c>
      <c r="B1006" t="str">
        <f t="shared" ca="1" si="112"/>
        <v/>
      </c>
      <c r="C1006">
        <f>IF(K1005=2,C1005+1,IF(D1005&lt;Parameter!$G$13,QtnSeed!C1005,QtnSeed!C1005+1))</f>
        <v>15</v>
      </c>
      <c r="D1006">
        <f t="shared" si="113"/>
        <v>9</v>
      </c>
      <c r="E1006">
        <f>IF(E1005+1&lt;=Parameter!$G$13,E1005+1,2)</f>
        <v>8</v>
      </c>
      <c r="I1006">
        <f>IF(D1006=Parameter!$G$13-1,1,0)</f>
        <v>1</v>
      </c>
      <c r="J1006">
        <f>IF(E1006=Parameter!$G$13,1,0)</f>
        <v>0</v>
      </c>
      <c r="K1006">
        <f t="shared" si="114"/>
        <v>1</v>
      </c>
      <c r="N1006">
        <f t="shared" ref="N1006:N1069" si="115">IF(C1006=D1006,1,0)</f>
        <v>0</v>
      </c>
      <c r="O1006">
        <f t="shared" ref="O1006:O1069" si="116">IF(C1006=E1006,1,0)</f>
        <v>0</v>
      </c>
      <c r="P1006">
        <f t="shared" ref="P1006:P1069" si="117">IF(D1006=E1006,1,0)</f>
        <v>0</v>
      </c>
      <c r="Q1006">
        <f>IF(C1006&lt;=Parameter!$G$13,SUM(N1006:P1006),99)</f>
        <v>99</v>
      </c>
    </row>
    <row r="1007" spans="1:17" x14ac:dyDescent="0.25">
      <c r="A1007" t="str">
        <f t="shared" ca="1" si="111"/>
        <v/>
      </c>
      <c r="B1007" t="str">
        <f t="shared" ca="1" si="112"/>
        <v/>
      </c>
      <c r="C1007">
        <f>IF(K1006=2,C1006+1,IF(D1006&lt;Parameter!$G$13,QtnSeed!C1006,QtnSeed!C1006+1))</f>
        <v>15</v>
      </c>
      <c r="D1007">
        <f t="shared" si="113"/>
        <v>9</v>
      </c>
      <c r="E1007">
        <f>IF(E1006+1&lt;=Parameter!$G$13,E1006+1,2)</f>
        <v>9</v>
      </c>
      <c r="I1007">
        <f>IF(D1007=Parameter!$G$13-1,1,0)</f>
        <v>1</v>
      </c>
      <c r="J1007">
        <f>IF(E1007=Parameter!$G$13,1,0)</f>
        <v>0</v>
      </c>
      <c r="K1007">
        <f t="shared" si="114"/>
        <v>1</v>
      </c>
      <c r="N1007">
        <f t="shared" si="115"/>
        <v>0</v>
      </c>
      <c r="O1007">
        <f t="shared" si="116"/>
        <v>0</v>
      </c>
      <c r="P1007">
        <f t="shared" si="117"/>
        <v>1</v>
      </c>
      <c r="Q1007">
        <f>IF(C1007&lt;=Parameter!$G$13,SUM(N1007:P1007),99)</f>
        <v>99</v>
      </c>
    </row>
    <row r="1008" spans="1:17" x14ac:dyDescent="0.25">
      <c r="A1008" t="str">
        <f t="shared" ca="1" si="111"/>
        <v/>
      </c>
      <c r="B1008" t="str">
        <f t="shared" ca="1" si="112"/>
        <v/>
      </c>
      <c r="C1008">
        <f>IF(K1007=2,C1007+1,IF(D1007&lt;Parameter!$G$13,QtnSeed!C1007,QtnSeed!C1007+1))</f>
        <v>15</v>
      </c>
      <c r="D1008">
        <f t="shared" si="113"/>
        <v>9</v>
      </c>
      <c r="E1008">
        <f>IF(E1007+1&lt;=Parameter!$G$13,E1007+1,2)</f>
        <v>10</v>
      </c>
      <c r="I1008">
        <f>IF(D1008=Parameter!$G$13-1,1,0)</f>
        <v>1</v>
      </c>
      <c r="J1008">
        <f>IF(E1008=Parameter!$G$13,1,0)</f>
        <v>1</v>
      </c>
      <c r="K1008">
        <f t="shared" si="114"/>
        <v>2</v>
      </c>
      <c r="N1008">
        <f t="shared" si="115"/>
        <v>0</v>
      </c>
      <c r="O1008">
        <f t="shared" si="116"/>
        <v>0</v>
      </c>
      <c r="P1008">
        <f t="shared" si="117"/>
        <v>0</v>
      </c>
      <c r="Q1008">
        <f>IF(C1008&lt;=Parameter!$G$13,SUM(N1008:P1008),99)</f>
        <v>99</v>
      </c>
    </row>
    <row r="1009" spans="1:17" x14ac:dyDescent="0.25">
      <c r="A1009" t="str">
        <f t="shared" ca="1" si="111"/>
        <v/>
      </c>
      <c r="B1009" t="str">
        <f t="shared" ca="1" si="112"/>
        <v/>
      </c>
      <c r="C1009">
        <f>IF(K1008=2,C1008+1,IF(D1008&lt;Parameter!$G$13,QtnSeed!C1008,QtnSeed!C1008+1))</f>
        <v>16</v>
      </c>
      <c r="D1009">
        <f t="shared" si="113"/>
        <v>2</v>
      </c>
      <c r="E1009">
        <f>IF(E1008+1&lt;=Parameter!$G$13,E1008+1,2)</f>
        <v>2</v>
      </c>
      <c r="I1009">
        <f>IF(D1009=Parameter!$G$13-1,1,0)</f>
        <v>0</v>
      </c>
      <c r="J1009">
        <f>IF(E1009=Parameter!$G$13,1,0)</f>
        <v>0</v>
      </c>
      <c r="K1009">
        <f t="shared" si="114"/>
        <v>0</v>
      </c>
      <c r="N1009">
        <f t="shared" si="115"/>
        <v>0</v>
      </c>
      <c r="O1009">
        <f t="shared" si="116"/>
        <v>0</v>
      </c>
      <c r="P1009">
        <f t="shared" si="117"/>
        <v>1</v>
      </c>
      <c r="Q1009">
        <f>IF(C1009&lt;=Parameter!$G$13,SUM(N1009:P1009),99)</f>
        <v>99</v>
      </c>
    </row>
    <row r="1010" spans="1:17" x14ac:dyDescent="0.25">
      <c r="A1010" t="str">
        <f t="shared" ca="1" si="111"/>
        <v/>
      </c>
      <c r="B1010" t="str">
        <f t="shared" ca="1" si="112"/>
        <v/>
      </c>
      <c r="C1010">
        <f>IF(K1009=2,C1009+1,IF(D1009&lt;Parameter!$G$13,QtnSeed!C1009,QtnSeed!C1009+1))</f>
        <v>16</v>
      </c>
      <c r="D1010">
        <f t="shared" si="113"/>
        <v>2</v>
      </c>
      <c r="E1010">
        <f>IF(E1009+1&lt;=Parameter!$G$13,E1009+1,2)</f>
        <v>3</v>
      </c>
      <c r="I1010">
        <f>IF(D1010=Parameter!$G$13-1,1,0)</f>
        <v>0</v>
      </c>
      <c r="J1010">
        <f>IF(E1010=Parameter!$G$13,1,0)</f>
        <v>0</v>
      </c>
      <c r="K1010">
        <f t="shared" si="114"/>
        <v>0</v>
      </c>
      <c r="N1010">
        <f t="shared" si="115"/>
        <v>0</v>
      </c>
      <c r="O1010">
        <f t="shared" si="116"/>
        <v>0</v>
      </c>
      <c r="P1010">
        <f t="shared" si="117"/>
        <v>0</v>
      </c>
      <c r="Q1010">
        <f>IF(C1010&lt;=Parameter!$G$13,SUM(N1010:P1010),99)</f>
        <v>99</v>
      </c>
    </row>
    <row r="1011" spans="1:17" x14ac:dyDescent="0.25">
      <c r="A1011" t="str">
        <f t="shared" ca="1" si="111"/>
        <v/>
      </c>
      <c r="B1011" t="str">
        <f t="shared" ca="1" si="112"/>
        <v/>
      </c>
      <c r="C1011">
        <f>IF(K1010=2,C1010+1,IF(D1010&lt;Parameter!$G$13,QtnSeed!C1010,QtnSeed!C1010+1))</f>
        <v>16</v>
      </c>
      <c r="D1011">
        <f t="shared" si="113"/>
        <v>2</v>
      </c>
      <c r="E1011">
        <f>IF(E1010+1&lt;=Parameter!$G$13,E1010+1,2)</f>
        <v>4</v>
      </c>
      <c r="I1011">
        <f>IF(D1011=Parameter!$G$13-1,1,0)</f>
        <v>0</v>
      </c>
      <c r="J1011">
        <f>IF(E1011=Parameter!$G$13,1,0)</f>
        <v>0</v>
      </c>
      <c r="K1011">
        <f t="shared" si="114"/>
        <v>0</v>
      </c>
      <c r="N1011">
        <f t="shared" si="115"/>
        <v>0</v>
      </c>
      <c r="O1011">
        <f t="shared" si="116"/>
        <v>0</v>
      </c>
      <c r="P1011">
        <f t="shared" si="117"/>
        <v>0</v>
      </c>
      <c r="Q1011">
        <f>IF(C1011&lt;=Parameter!$G$13,SUM(N1011:P1011),99)</f>
        <v>99</v>
      </c>
    </row>
    <row r="1012" spans="1:17" x14ac:dyDescent="0.25">
      <c r="A1012" t="str">
        <f t="shared" ca="1" si="111"/>
        <v/>
      </c>
      <c r="B1012" t="str">
        <f t="shared" ca="1" si="112"/>
        <v/>
      </c>
      <c r="C1012">
        <f>IF(K1011=2,C1011+1,IF(D1011&lt;Parameter!$G$13,QtnSeed!C1011,QtnSeed!C1011+1))</f>
        <v>16</v>
      </c>
      <c r="D1012">
        <f t="shared" si="113"/>
        <v>2</v>
      </c>
      <c r="E1012">
        <f>IF(E1011+1&lt;=Parameter!$G$13,E1011+1,2)</f>
        <v>5</v>
      </c>
      <c r="I1012">
        <f>IF(D1012=Parameter!$G$13-1,1,0)</f>
        <v>0</v>
      </c>
      <c r="J1012">
        <f>IF(E1012=Parameter!$G$13,1,0)</f>
        <v>0</v>
      </c>
      <c r="K1012">
        <f t="shared" si="114"/>
        <v>0</v>
      </c>
      <c r="N1012">
        <f t="shared" si="115"/>
        <v>0</v>
      </c>
      <c r="O1012">
        <f t="shared" si="116"/>
        <v>0</v>
      </c>
      <c r="P1012">
        <f t="shared" si="117"/>
        <v>0</v>
      </c>
      <c r="Q1012">
        <f>IF(C1012&lt;=Parameter!$G$13,SUM(N1012:P1012),99)</f>
        <v>99</v>
      </c>
    </row>
    <row r="1013" spans="1:17" x14ac:dyDescent="0.25">
      <c r="A1013" t="str">
        <f t="shared" ca="1" si="111"/>
        <v/>
      </c>
      <c r="B1013" t="str">
        <f t="shared" ca="1" si="112"/>
        <v/>
      </c>
      <c r="C1013">
        <f>IF(K1012=2,C1012+1,IF(D1012&lt;Parameter!$G$13,QtnSeed!C1012,QtnSeed!C1012+1))</f>
        <v>16</v>
      </c>
      <c r="D1013">
        <f t="shared" si="113"/>
        <v>2</v>
      </c>
      <c r="E1013">
        <f>IF(E1012+1&lt;=Parameter!$G$13,E1012+1,2)</f>
        <v>6</v>
      </c>
      <c r="I1013">
        <f>IF(D1013=Parameter!$G$13-1,1,0)</f>
        <v>0</v>
      </c>
      <c r="J1013">
        <f>IF(E1013=Parameter!$G$13,1,0)</f>
        <v>0</v>
      </c>
      <c r="K1013">
        <f t="shared" si="114"/>
        <v>0</v>
      </c>
      <c r="N1013">
        <f t="shared" si="115"/>
        <v>0</v>
      </c>
      <c r="O1013">
        <f t="shared" si="116"/>
        <v>0</v>
      </c>
      <c r="P1013">
        <f t="shared" si="117"/>
        <v>0</v>
      </c>
      <c r="Q1013">
        <f>IF(C1013&lt;=Parameter!$G$13,SUM(N1013:P1013),99)</f>
        <v>99</v>
      </c>
    </row>
    <row r="1014" spans="1:17" x14ac:dyDescent="0.25">
      <c r="A1014" t="str">
        <f t="shared" ca="1" si="111"/>
        <v/>
      </c>
      <c r="B1014" t="str">
        <f t="shared" ca="1" si="112"/>
        <v/>
      </c>
      <c r="C1014">
        <f>IF(K1013=2,C1013+1,IF(D1013&lt;Parameter!$G$13,QtnSeed!C1013,QtnSeed!C1013+1))</f>
        <v>16</v>
      </c>
      <c r="D1014">
        <f t="shared" si="113"/>
        <v>2</v>
      </c>
      <c r="E1014">
        <f>IF(E1013+1&lt;=Parameter!$G$13,E1013+1,2)</f>
        <v>7</v>
      </c>
      <c r="I1014">
        <f>IF(D1014=Parameter!$G$13-1,1,0)</f>
        <v>0</v>
      </c>
      <c r="J1014">
        <f>IF(E1014=Parameter!$G$13,1,0)</f>
        <v>0</v>
      </c>
      <c r="K1014">
        <f t="shared" si="114"/>
        <v>0</v>
      </c>
      <c r="N1014">
        <f t="shared" si="115"/>
        <v>0</v>
      </c>
      <c r="O1014">
        <f t="shared" si="116"/>
        <v>0</v>
      </c>
      <c r="P1014">
        <f t="shared" si="117"/>
        <v>0</v>
      </c>
      <c r="Q1014">
        <f>IF(C1014&lt;=Parameter!$G$13,SUM(N1014:P1014),99)</f>
        <v>99</v>
      </c>
    </row>
    <row r="1015" spans="1:17" x14ac:dyDescent="0.25">
      <c r="A1015" t="str">
        <f t="shared" ca="1" si="111"/>
        <v/>
      </c>
      <c r="B1015" t="str">
        <f t="shared" ca="1" si="112"/>
        <v/>
      </c>
      <c r="C1015">
        <f>IF(K1014=2,C1014+1,IF(D1014&lt;Parameter!$G$13,QtnSeed!C1014,QtnSeed!C1014+1))</f>
        <v>16</v>
      </c>
      <c r="D1015">
        <f t="shared" si="113"/>
        <v>2</v>
      </c>
      <c r="E1015">
        <f>IF(E1014+1&lt;=Parameter!$G$13,E1014+1,2)</f>
        <v>8</v>
      </c>
      <c r="I1015">
        <f>IF(D1015=Parameter!$G$13-1,1,0)</f>
        <v>0</v>
      </c>
      <c r="J1015">
        <f>IF(E1015=Parameter!$G$13,1,0)</f>
        <v>0</v>
      </c>
      <c r="K1015">
        <f t="shared" si="114"/>
        <v>0</v>
      </c>
      <c r="N1015">
        <f t="shared" si="115"/>
        <v>0</v>
      </c>
      <c r="O1015">
        <f t="shared" si="116"/>
        <v>0</v>
      </c>
      <c r="P1015">
        <f t="shared" si="117"/>
        <v>0</v>
      </c>
      <c r="Q1015">
        <f>IF(C1015&lt;=Parameter!$G$13,SUM(N1015:P1015),99)</f>
        <v>99</v>
      </c>
    </row>
    <row r="1016" spans="1:17" x14ac:dyDescent="0.25">
      <c r="A1016" t="str">
        <f t="shared" ca="1" si="111"/>
        <v/>
      </c>
      <c r="B1016" t="str">
        <f t="shared" ca="1" si="112"/>
        <v/>
      </c>
      <c r="C1016">
        <f>IF(K1015=2,C1015+1,IF(D1015&lt;Parameter!$G$13,QtnSeed!C1015,QtnSeed!C1015+1))</f>
        <v>16</v>
      </c>
      <c r="D1016">
        <f t="shared" si="113"/>
        <v>2</v>
      </c>
      <c r="E1016">
        <f>IF(E1015+1&lt;=Parameter!$G$13,E1015+1,2)</f>
        <v>9</v>
      </c>
      <c r="I1016">
        <f>IF(D1016=Parameter!$G$13-1,1,0)</f>
        <v>0</v>
      </c>
      <c r="J1016">
        <f>IF(E1016=Parameter!$G$13,1,0)</f>
        <v>0</v>
      </c>
      <c r="K1016">
        <f t="shared" si="114"/>
        <v>0</v>
      </c>
      <c r="N1016">
        <f t="shared" si="115"/>
        <v>0</v>
      </c>
      <c r="O1016">
        <f t="shared" si="116"/>
        <v>0</v>
      </c>
      <c r="P1016">
        <f t="shared" si="117"/>
        <v>0</v>
      </c>
      <c r="Q1016">
        <f>IF(C1016&lt;=Parameter!$G$13,SUM(N1016:P1016),99)</f>
        <v>99</v>
      </c>
    </row>
    <row r="1017" spans="1:17" x14ac:dyDescent="0.25">
      <c r="A1017" t="str">
        <f t="shared" ca="1" si="111"/>
        <v/>
      </c>
      <c r="B1017" t="str">
        <f t="shared" ca="1" si="112"/>
        <v/>
      </c>
      <c r="C1017">
        <f>IF(K1016=2,C1016+1,IF(D1016&lt;Parameter!$G$13,QtnSeed!C1016,QtnSeed!C1016+1))</f>
        <v>16</v>
      </c>
      <c r="D1017">
        <f t="shared" si="113"/>
        <v>2</v>
      </c>
      <c r="E1017">
        <f>IF(E1016+1&lt;=Parameter!$G$13,E1016+1,2)</f>
        <v>10</v>
      </c>
      <c r="I1017">
        <f>IF(D1017=Parameter!$G$13-1,1,0)</f>
        <v>0</v>
      </c>
      <c r="J1017">
        <f>IF(E1017=Parameter!$G$13,1,0)</f>
        <v>1</v>
      </c>
      <c r="K1017">
        <f t="shared" si="114"/>
        <v>1</v>
      </c>
      <c r="N1017">
        <f t="shared" si="115"/>
        <v>0</v>
      </c>
      <c r="O1017">
        <f t="shared" si="116"/>
        <v>0</v>
      </c>
      <c r="P1017">
        <f t="shared" si="117"/>
        <v>0</v>
      </c>
      <c r="Q1017">
        <f>IF(C1017&lt;=Parameter!$G$13,SUM(N1017:P1017),99)</f>
        <v>99</v>
      </c>
    </row>
    <row r="1018" spans="1:17" x14ac:dyDescent="0.25">
      <c r="A1018" t="str">
        <f t="shared" ca="1" si="111"/>
        <v/>
      </c>
      <c r="B1018" t="str">
        <f t="shared" ca="1" si="112"/>
        <v/>
      </c>
      <c r="C1018">
        <f>IF(K1017=2,C1017+1,IF(D1017&lt;Parameter!$G$13,QtnSeed!C1017,QtnSeed!C1017+1))</f>
        <v>16</v>
      </c>
      <c r="D1018">
        <f t="shared" si="113"/>
        <v>3</v>
      </c>
      <c r="E1018">
        <f>IF(E1017+1&lt;=Parameter!$G$13,E1017+1,2)</f>
        <v>2</v>
      </c>
      <c r="I1018">
        <f>IF(D1018=Parameter!$G$13-1,1,0)</f>
        <v>0</v>
      </c>
      <c r="J1018">
        <f>IF(E1018=Parameter!$G$13,1,0)</f>
        <v>0</v>
      </c>
      <c r="K1018">
        <f t="shared" si="114"/>
        <v>0</v>
      </c>
      <c r="N1018">
        <f t="shared" si="115"/>
        <v>0</v>
      </c>
      <c r="O1018">
        <f t="shared" si="116"/>
        <v>0</v>
      </c>
      <c r="P1018">
        <f t="shared" si="117"/>
        <v>0</v>
      </c>
      <c r="Q1018">
        <f>IF(C1018&lt;=Parameter!$G$13,SUM(N1018:P1018),99)</f>
        <v>99</v>
      </c>
    </row>
    <row r="1019" spans="1:17" x14ac:dyDescent="0.25">
      <c r="A1019" t="str">
        <f t="shared" ca="1" si="111"/>
        <v/>
      </c>
      <c r="B1019" t="str">
        <f t="shared" ca="1" si="112"/>
        <v/>
      </c>
      <c r="C1019">
        <f>IF(K1018=2,C1018+1,IF(D1018&lt;Parameter!$G$13,QtnSeed!C1018,QtnSeed!C1018+1))</f>
        <v>16</v>
      </c>
      <c r="D1019">
        <f t="shared" si="113"/>
        <v>3</v>
      </c>
      <c r="E1019">
        <f>IF(E1018+1&lt;=Parameter!$G$13,E1018+1,2)</f>
        <v>3</v>
      </c>
      <c r="I1019">
        <f>IF(D1019=Parameter!$G$13-1,1,0)</f>
        <v>0</v>
      </c>
      <c r="J1019">
        <f>IF(E1019=Parameter!$G$13,1,0)</f>
        <v>0</v>
      </c>
      <c r="K1019">
        <f t="shared" si="114"/>
        <v>0</v>
      </c>
      <c r="N1019">
        <f t="shared" si="115"/>
        <v>0</v>
      </c>
      <c r="O1019">
        <f t="shared" si="116"/>
        <v>0</v>
      </c>
      <c r="P1019">
        <f t="shared" si="117"/>
        <v>1</v>
      </c>
      <c r="Q1019">
        <f>IF(C1019&lt;=Parameter!$G$13,SUM(N1019:P1019),99)</f>
        <v>99</v>
      </c>
    </row>
    <row r="1020" spans="1:17" x14ac:dyDescent="0.25">
      <c r="A1020" t="str">
        <f t="shared" ca="1" si="111"/>
        <v/>
      </c>
      <c r="B1020" t="str">
        <f t="shared" ca="1" si="112"/>
        <v/>
      </c>
      <c r="C1020">
        <f>IF(K1019=2,C1019+1,IF(D1019&lt;Parameter!$G$13,QtnSeed!C1019,QtnSeed!C1019+1))</f>
        <v>16</v>
      </c>
      <c r="D1020">
        <f t="shared" si="113"/>
        <v>3</v>
      </c>
      <c r="E1020">
        <f>IF(E1019+1&lt;=Parameter!$G$13,E1019+1,2)</f>
        <v>4</v>
      </c>
      <c r="I1020">
        <f>IF(D1020=Parameter!$G$13-1,1,0)</f>
        <v>0</v>
      </c>
      <c r="J1020">
        <f>IF(E1020=Parameter!$G$13,1,0)</f>
        <v>0</v>
      </c>
      <c r="K1020">
        <f t="shared" si="114"/>
        <v>0</v>
      </c>
      <c r="N1020">
        <f t="shared" si="115"/>
        <v>0</v>
      </c>
      <c r="O1020">
        <f t="shared" si="116"/>
        <v>0</v>
      </c>
      <c r="P1020">
        <f t="shared" si="117"/>
        <v>0</v>
      </c>
      <c r="Q1020">
        <f>IF(C1020&lt;=Parameter!$G$13,SUM(N1020:P1020),99)</f>
        <v>99</v>
      </c>
    </row>
    <row r="1021" spans="1:17" x14ac:dyDescent="0.25">
      <c r="A1021" t="str">
        <f t="shared" ca="1" si="111"/>
        <v/>
      </c>
      <c r="B1021" t="str">
        <f t="shared" ca="1" si="112"/>
        <v/>
      </c>
      <c r="C1021">
        <f>IF(K1020=2,C1020+1,IF(D1020&lt;Parameter!$G$13,QtnSeed!C1020,QtnSeed!C1020+1))</f>
        <v>16</v>
      </c>
      <c r="D1021">
        <f t="shared" si="113"/>
        <v>3</v>
      </c>
      <c r="E1021">
        <f>IF(E1020+1&lt;=Parameter!$G$13,E1020+1,2)</f>
        <v>5</v>
      </c>
      <c r="I1021">
        <f>IF(D1021=Parameter!$G$13-1,1,0)</f>
        <v>0</v>
      </c>
      <c r="J1021">
        <f>IF(E1021=Parameter!$G$13,1,0)</f>
        <v>0</v>
      </c>
      <c r="K1021">
        <f t="shared" si="114"/>
        <v>0</v>
      </c>
      <c r="N1021">
        <f t="shared" si="115"/>
        <v>0</v>
      </c>
      <c r="O1021">
        <f t="shared" si="116"/>
        <v>0</v>
      </c>
      <c r="P1021">
        <f t="shared" si="117"/>
        <v>0</v>
      </c>
      <c r="Q1021">
        <f>IF(C1021&lt;=Parameter!$G$13,SUM(N1021:P1021),99)</f>
        <v>99</v>
      </c>
    </row>
    <row r="1022" spans="1:17" x14ac:dyDescent="0.25">
      <c r="A1022" t="str">
        <f t="shared" ca="1" si="111"/>
        <v/>
      </c>
      <c r="B1022" t="str">
        <f t="shared" ca="1" si="112"/>
        <v/>
      </c>
      <c r="C1022">
        <f>IF(K1021=2,C1021+1,IF(D1021&lt;Parameter!$G$13,QtnSeed!C1021,QtnSeed!C1021+1))</f>
        <v>16</v>
      </c>
      <c r="D1022">
        <f t="shared" si="113"/>
        <v>3</v>
      </c>
      <c r="E1022">
        <f>IF(E1021+1&lt;=Parameter!$G$13,E1021+1,2)</f>
        <v>6</v>
      </c>
      <c r="I1022">
        <f>IF(D1022=Parameter!$G$13-1,1,0)</f>
        <v>0</v>
      </c>
      <c r="J1022">
        <f>IF(E1022=Parameter!$G$13,1,0)</f>
        <v>0</v>
      </c>
      <c r="K1022">
        <f t="shared" si="114"/>
        <v>0</v>
      </c>
      <c r="N1022">
        <f t="shared" si="115"/>
        <v>0</v>
      </c>
      <c r="O1022">
        <f t="shared" si="116"/>
        <v>0</v>
      </c>
      <c r="P1022">
        <f t="shared" si="117"/>
        <v>0</v>
      </c>
      <c r="Q1022">
        <f>IF(C1022&lt;=Parameter!$G$13,SUM(N1022:P1022),99)</f>
        <v>99</v>
      </c>
    </row>
    <row r="1023" spans="1:17" x14ac:dyDescent="0.25">
      <c r="A1023" t="str">
        <f t="shared" ca="1" si="111"/>
        <v/>
      </c>
      <c r="B1023" t="str">
        <f t="shared" ca="1" si="112"/>
        <v/>
      </c>
      <c r="C1023">
        <f>IF(K1022=2,C1022+1,IF(D1022&lt;Parameter!$G$13,QtnSeed!C1022,QtnSeed!C1022+1))</f>
        <v>16</v>
      </c>
      <c r="D1023">
        <f t="shared" si="113"/>
        <v>3</v>
      </c>
      <c r="E1023">
        <f>IF(E1022+1&lt;=Parameter!$G$13,E1022+1,2)</f>
        <v>7</v>
      </c>
      <c r="I1023">
        <f>IF(D1023=Parameter!$G$13-1,1,0)</f>
        <v>0</v>
      </c>
      <c r="J1023">
        <f>IF(E1023=Parameter!$G$13,1,0)</f>
        <v>0</v>
      </c>
      <c r="K1023">
        <f t="shared" si="114"/>
        <v>0</v>
      </c>
      <c r="N1023">
        <f t="shared" si="115"/>
        <v>0</v>
      </c>
      <c r="O1023">
        <f t="shared" si="116"/>
        <v>0</v>
      </c>
      <c r="P1023">
        <f t="shared" si="117"/>
        <v>0</v>
      </c>
      <c r="Q1023">
        <f>IF(C1023&lt;=Parameter!$G$13,SUM(N1023:P1023),99)</f>
        <v>99</v>
      </c>
    </row>
    <row r="1024" spans="1:17" x14ac:dyDescent="0.25">
      <c r="A1024" t="str">
        <f t="shared" ca="1" si="111"/>
        <v/>
      </c>
      <c r="B1024" t="str">
        <f t="shared" ca="1" si="112"/>
        <v/>
      </c>
      <c r="C1024">
        <f>IF(K1023=2,C1023+1,IF(D1023&lt;Parameter!$G$13,QtnSeed!C1023,QtnSeed!C1023+1))</f>
        <v>16</v>
      </c>
      <c r="D1024">
        <f t="shared" si="113"/>
        <v>3</v>
      </c>
      <c r="E1024">
        <f>IF(E1023+1&lt;=Parameter!$G$13,E1023+1,2)</f>
        <v>8</v>
      </c>
      <c r="I1024">
        <f>IF(D1024=Parameter!$G$13-1,1,0)</f>
        <v>0</v>
      </c>
      <c r="J1024">
        <f>IF(E1024=Parameter!$G$13,1,0)</f>
        <v>0</v>
      </c>
      <c r="K1024">
        <f t="shared" si="114"/>
        <v>0</v>
      </c>
      <c r="N1024">
        <f t="shared" si="115"/>
        <v>0</v>
      </c>
      <c r="O1024">
        <f t="shared" si="116"/>
        <v>0</v>
      </c>
      <c r="P1024">
        <f t="shared" si="117"/>
        <v>0</v>
      </c>
      <c r="Q1024">
        <f>IF(C1024&lt;=Parameter!$G$13,SUM(N1024:P1024),99)</f>
        <v>99</v>
      </c>
    </row>
    <row r="1025" spans="1:17" x14ac:dyDescent="0.25">
      <c r="A1025" t="str">
        <f t="shared" ca="1" si="111"/>
        <v/>
      </c>
      <c r="B1025" t="str">
        <f t="shared" ca="1" si="112"/>
        <v/>
      </c>
      <c r="C1025">
        <f>IF(K1024=2,C1024+1,IF(D1024&lt;Parameter!$G$13,QtnSeed!C1024,QtnSeed!C1024+1))</f>
        <v>16</v>
      </c>
      <c r="D1025">
        <f t="shared" si="113"/>
        <v>3</v>
      </c>
      <c r="E1025">
        <f>IF(E1024+1&lt;=Parameter!$G$13,E1024+1,2)</f>
        <v>9</v>
      </c>
      <c r="I1025">
        <f>IF(D1025=Parameter!$G$13-1,1,0)</f>
        <v>0</v>
      </c>
      <c r="J1025">
        <f>IF(E1025=Parameter!$G$13,1,0)</f>
        <v>0</v>
      </c>
      <c r="K1025">
        <f t="shared" si="114"/>
        <v>0</v>
      </c>
      <c r="N1025">
        <f t="shared" si="115"/>
        <v>0</v>
      </c>
      <c r="O1025">
        <f t="shared" si="116"/>
        <v>0</v>
      </c>
      <c r="P1025">
        <f t="shared" si="117"/>
        <v>0</v>
      </c>
      <c r="Q1025">
        <f>IF(C1025&lt;=Parameter!$G$13,SUM(N1025:P1025),99)</f>
        <v>99</v>
      </c>
    </row>
    <row r="1026" spans="1:17" x14ac:dyDescent="0.25">
      <c r="A1026" t="str">
        <f t="shared" ref="A1026:A1089" ca="1" si="118">IF(B1026&lt;&gt;"",RANK(B1026,B:B),"")</f>
        <v/>
      </c>
      <c r="B1026" t="str">
        <f t="shared" ref="B1026:B1089" ca="1" si="119">IF(Q1026=0,RAND(),"")</f>
        <v/>
      </c>
      <c r="C1026">
        <f>IF(K1025=2,C1025+1,IF(D1025&lt;Parameter!$G$13,QtnSeed!C1025,QtnSeed!C1025+1))</f>
        <v>16</v>
      </c>
      <c r="D1026">
        <f t="shared" si="113"/>
        <v>3</v>
      </c>
      <c r="E1026">
        <f>IF(E1025+1&lt;=Parameter!$G$13,E1025+1,2)</f>
        <v>10</v>
      </c>
      <c r="I1026">
        <f>IF(D1026=Parameter!$G$13-1,1,0)</f>
        <v>0</v>
      </c>
      <c r="J1026">
        <f>IF(E1026=Parameter!$G$13,1,0)</f>
        <v>1</v>
      </c>
      <c r="K1026">
        <f t="shared" si="114"/>
        <v>1</v>
      </c>
      <c r="N1026">
        <f t="shared" si="115"/>
        <v>0</v>
      </c>
      <c r="O1026">
        <f t="shared" si="116"/>
        <v>0</v>
      </c>
      <c r="P1026">
        <f t="shared" si="117"/>
        <v>0</v>
      </c>
      <c r="Q1026">
        <f>IF(C1026&lt;=Parameter!$G$13,SUM(N1026:P1026),99)</f>
        <v>99</v>
      </c>
    </row>
    <row r="1027" spans="1:17" x14ac:dyDescent="0.25">
      <c r="A1027" t="str">
        <f t="shared" ca="1" si="118"/>
        <v/>
      </c>
      <c r="B1027" t="str">
        <f t="shared" ca="1" si="119"/>
        <v/>
      </c>
      <c r="C1027">
        <f>IF(K1026=2,C1026+1,IF(D1026&lt;Parameter!$G$13,QtnSeed!C1026,QtnSeed!C1026+1))</f>
        <v>16</v>
      </c>
      <c r="D1027">
        <f t="shared" si="113"/>
        <v>4</v>
      </c>
      <c r="E1027">
        <f>IF(E1026+1&lt;=Parameter!$G$13,E1026+1,2)</f>
        <v>2</v>
      </c>
      <c r="I1027">
        <f>IF(D1027=Parameter!$G$13-1,1,0)</f>
        <v>0</v>
      </c>
      <c r="J1027">
        <f>IF(E1027=Parameter!$G$13,1,0)</f>
        <v>0</v>
      </c>
      <c r="K1027">
        <f t="shared" si="114"/>
        <v>0</v>
      </c>
      <c r="N1027">
        <f t="shared" si="115"/>
        <v>0</v>
      </c>
      <c r="O1027">
        <f t="shared" si="116"/>
        <v>0</v>
      </c>
      <c r="P1027">
        <f t="shared" si="117"/>
        <v>0</v>
      </c>
      <c r="Q1027">
        <f>IF(C1027&lt;=Parameter!$G$13,SUM(N1027:P1027),99)</f>
        <v>99</v>
      </c>
    </row>
    <row r="1028" spans="1:17" x14ac:dyDescent="0.25">
      <c r="A1028" t="str">
        <f t="shared" ca="1" si="118"/>
        <v/>
      </c>
      <c r="B1028" t="str">
        <f t="shared" ca="1" si="119"/>
        <v/>
      </c>
      <c r="C1028">
        <f>IF(K1027=2,C1027+1,IF(D1027&lt;Parameter!$G$13,QtnSeed!C1027,QtnSeed!C1027+1))</f>
        <v>16</v>
      </c>
      <c r="D1028">
        <f t="shared" si="113"/>
        <v>4</v>
      </c>
      <c r="E1028">
        <f>IF(E1027+1&lt;=Parameter!$G$13,E1027+1,2)</f>
        <v>3</v>
      </c>
      <c r="I1028">
        <f>IF(D1028=Parameter!$G$13-1,1,0)</f>
        <v>0</v>
      </c>
      <c r="J1028">
        <f>IF(E1028=Parameter!$G$13,1,0)</f>
        <v>0</v>
      </c>
      <c r="K1028">
        <f t="shared" si="114"/>
        <v>0</v>
      </c>
      <c r="N1028">
        <f t="shared" si="115"/>
        <v>0</v>
      </c>
      <c r="O1028">
        <f t="shared" si="116"/>
        <v>0</v>
      </c>
      <c r="P1028">
        <f t="shared" si="117"/>
        <v>0</v>
      </c>
      <c r="Q1028">
        <f>IF(C1028&lt;=Parameter!$G$13,SUM(N1028:P1028),99)</f>
        <v>99</v>
      </c>
    </row>
    <row r="1029" spans="1:17" x14ac:dyDescent="0.25">
      <c r="A1029" t="str">
        <f t="shared" ca="1" si="118"/>
        <v/>
      </c>
      <c r="B1029" t="str">
        <f t="shared" ca="1" si="119"/>
        <v/>
      </c>
      <c r="C1029">
        <f>IF(K1028=2,C1028+1,IF(D1028&lt;Parameter!$G$13,QtnSeed!C1028,QtnSeed!C1028+1))</f>
        <v>16</v>
      </c>
      <c r="D1029">
        <f t="shared" si="113"/>
        <v>4</v>
      </c>
      <c r="E1029">
        <f>IF(E1028+1&lt;=Parameter!$G$13,E1028+1,2)</f>
        <v>4</v>
      </c>
      <c r="I1029">
        <f>IF(D1029=Parameter!$G$13-1,1,0)</f>
        <v>0</v>
      </c>
      <c r="J1029">
        <f>IF(E1029=Parameter!$G$13,1,0)</f>
        <v>0</v>
      </c>
      <c r="K1029">
        <f t="shared" si="114"/>
        <v>0</v>
      </c>
      <c r="N1029">
        <f t="shared" si="115"/>
        <v>0</v>
      </c>
      <c r="O1029">
        <f t="shared" si="116"/>
        <v>0</v>
      </c>
      <c r="P1029">
        <f t="shared" si="117"/>
        <v>1</v>
      </c>
      <c r="Q1029">
        <f>IF(C1029&lt;=Parameter!$G$13,SUM(N1029:P1029),99)</f>
        <v>99</v>
      </c>
    </row>
    <row r="1030" spans="1:17" x14ac:dyDescent="0.25">
      <c r="A1030" t="str">
        <f t="shared" ca="1" si="118"/>
        <v/>
      </c>
      <c r="B1030" t="str">
        <f t="shared" ca="1" si="119"/>
        <v/>
      </c>
      <c r="C1030">
        <f>IF(K1029=2,C1029+1,IF(D1029&lt;Parameter!$G$13,QtnSeed!C1029,QtnSeed!C1029+1))</f>
        <v>16</v>
      </c>
      <c r="D1030">
        <f t="shared" si="113"/>
        <v>4</v>
      </c>
      <c r="E1030">
        <f>IF(E1029+1&lt;=Parameter!$G$13,E1029+1,2)</f>
        <v>5</v>
      </c>
      <c r="I1030">
        <f>IF(D1030=Parameter!$G$13-1,1,0)</f>
        <v>0</v>
      </c>
      <c r="J1030">
        <f>IF(E1030=Parameter!$G$13,1,0)</f>
        <v>0</v>
      </c>
      <c r="K1030">
        <f t="shared" si="114"/>
        <v>0</v>
      </c>
      <c r="N1030">
        <f t="shared" si="115"/>
        <v>0</v>
      </c>
      <c r="O1030">
        <f t="shared" si="116"/>
        <v>0</v>
      </c>
      <c r="P1030">
        <f t="shared" si="117"/>
        <v>0</v>
      </c>
      <c r="Q1030">
        <f>IF(C1030&lt;=Parameter!$G$13,SUM(N1030:P1030),99)</f>
        <v>99</v>
      </c>
    </row>
    <row r="1031" spans="1:17" x14ac:dyDescent="0.25">
      <c r="A1031" t="str">
        <f t="shared" ca="1" si="118"/>
        <v/>
      </c>
      <c r="B1031" t="str">
        <f t="shared" ca="1" si="119"/>
        <v/>
      </c>
      <c r="C1031">
        <f>IF(K1030=2,C1030+1,IF(D1030&lt;Parameter!$G$13,QtnSeed!C1030,QtnSeed!C1030+1))</f>
        <v>16</v>
      </c>
      <c r="D1031">
        <f t="shared" si="113"/>
        <v>4</v>
      </c>
      <c r="E1031">
        <f>IF(E1030+1&lt;=Parameter!$G$13,E1030+1,2)</f>
        <v>6</v>
      </c>
      <c r="I1031">
        <f>IF(D1031=Parameter!$G$13-1,1,0)</f>
        <v>0</v>
      </c>
      <c r="J1031">
        <f>IF(E1031=Parameter!$G$13,1,0)</f>
        <v>0</v>
      </c>
      <c r="K1031">
        <f t="shared" si="114"/>
        <v>0</v>
      </c>
      <c r="N1031">
        <f t="shared" si="115"/>
        <v>0</v>
      </c>
      <c r="O1031">
        <f t="shared" si="116"/>
        <v>0</v>
      </c>
      <c r="P1031">
        <f t="shared" si="117"/>
        <v>0</v>
      </c>
      <c r="Q1031">
        <f>IF(C1031&lt;=Parameter!$G$13,SUM(N1031:P1031),99)</f>
        <v>99</v>
      </c>
    </row>
    <row r="1032" spans="1:17" x14ac:dyDescent="0.25">
      <c r="A1032" t="str">
        <f t="shared" ca="1" si="118"/>
        <v/>
      </c>
      <c r="B1032" t="str">
        <f t="shared" ca="1" si="119"/>
        <v/>
      </c>
      <c r="C1032">
        <f>IF(K1031=2,C1031+1,IF(D1031&lt;Parameter!$G$13,QtnSeed!C1031,QtnSeed!C1031+1))</f>
        <v>16</v>
      </c>
      <c r="D1032">
        <f t="shared" si="113"/>
        <v>4</v>
      </c>
      <c r="E1032">
        <f>IF(E1031+1&lt;=Parameter!$G$13,E1031+1,2)</f>
        <v>7</v>
      </c>
      <c r="I1032">
        <f>IF(D1032=Parameter!$G$13-1,1,0)</f>
        <v>0</v>
      </c>
      <c r="J1032">
        <f>IF(E1032=Parameter!$G$13,1,0)</f>
        <v>0</v>
      </c>
      <c r="K1032">
        <f t="shared" si="114"/>
        <v>0</v>
      </c>
      <c r="N1032">
        <f t="shared" si="115"/>
        <v>0</v>
      </c>
      <c r="O1032">
        <f t="shared" si="116"/>
        <v>0</v>
      </c>
      <c r="P1032">
        <f t="shared" si="117"/>
        <v>0</v>
      </c>
      <c r="Q1032">
        <f>IF(C1032&lt;=Parameter!$G$13,SUM(N1032:P1032),99)</f>
        <v>99</v>
      </c>
    </row>
    <row r="1033" spans="1:17" x14ac:dyDescent="0.25">
      <c r="A1033" t="str">
        <f t="shared" ca="1" si="118"/>
        <v/>
      </c>
      <c r="B1033" t="str">
        <f t="shared" ca="1" si="119"/>
        <v/>
      </c>
      <c r="C1033">
        <f>IF(K1032=2,C1032+1,IF(D1032&lt;Parameter!$G$13,QtnSeed!C1032,QtnSeed!C1032+1))</f>
        <v>16</v>
      </c>
      <c r="D1033">
        <f t="shared" si="113"/>
        <v>4</v>
      </c>
      <c r="E1033">
        <f>IF(E1032+1&lt;=Parameter!$G$13,E1032+1,2)</f>
        <v>8</v>
      </c>
      <c r="I1033">
        <f>IF(D1033=Parameter!$G$13-1,1,0)</f>
        <v>0</v>
      </c>
      <c r="J1033">
        <f>IF(E1033=Parameter!$G$13,1,0)</f>
        <v>0</v>
      </c>
      <c r="K1033">
        <f t="shared" si="114"/>
        <v>0</v>
      </c>
      <c r="N1033">
        <f t="shared" si="115"/>
        <v>0</v>
      </c>
      <c r="O1033">
        <f t="shared" si="116"/>
        <v>0</v>
      </c>
      <c r="P1033">
        <f t="shared" si="117"/>
        <v>0</v>
      </c>
      <c r="Q1033">
        <f>IF(C1033&lt;=Parameter!$G$13,SUM(N1033:P1033),99)</f>
        <v>99</v>
      </c>
    </row>
    <row r="1034" spans="1:17" x14ac:dyDescent="0.25">
      <c r="A1034" t="str">
        <f t="shared" ca="1" si="118"/>
        <v/>
      </c>
      <c r="B1034" t="str">
        <f t="shared" ca="1" si="119"/>
        <v/>
      </c>
      <c r="C1034">
        <f>IF(K1033=2,C1033+1,IF(D1033&lt;Parameter!$G$13,QtnSeed!C1033,QtnSeed!C1033+1))</f>
        <v>16</v>
      </c>
      <c r="D1034">
        <f t="shared" si="113"/>
        <v>4</v>
      </c>
      <c r="E1034">
        <f>IF(E1033+1&lt;=Parameter!$G$13,E1033+1,2)</f>
        <v>9</v>
      </c>
      <c r="I1034">
        <f>IF(D1034=Parameter!$G$13-1,1,0)</f>
        <v>0</v>
      </c>
      <c r="J1034">
        <f>IF(E1034=Parameter!$G$13,1,0)</f>
        <v>0</v>
      </c>
      <c r="K1034">
        <f t="shared" si="114"/>
        <v>0</v>
      </c>
      <c r="N1034">
        <f t="shared" si="115"/>
        <v>0</v>
      </c>
      <c r="O1034">
        <f t="shared" si="116"/>
        <v>0</v>
      </c>
      <c r="P1034">
        <f t="shared" si="117"/>
        <v>0</v>
      </c>
      <c r="Q1034">
        <f>IF(C1034&lt;=Parameter!$G$13,SUM(N1034:P1034),99)</f>
        <v>99</v>
      </c>
    </row>
    <row r="1035" spans="1:17" x14ac:dyDescent="0.25">
      <c r="A1035" t="str">
        <f t="shared" ca="1" si="118"/>
        <v/>
      </c>
      <c r="B1035" t="str">
        <f t="shared" ca="1" si="119"/>
        <v/>
      </c>
      <c r="C1035">
        <f>IF(K1034=2,C1034+1,IF(D1034&lt;Parameter!$G$13,QtnSeed!C1034,QtnSeed!C1034+1))</f>
        <v>16</v>
      </c>
      <c r="D1035">
        <f t="shared" si="113"/>
        <v>4</v>
      </c>
      <c r="E1035">
        <f>IF(E1034+1&lt;=Parameter!$G$13,E1034+1,2)</f>
        <v>10</v>
      </c>
      <c r="I1035">
        <f>IF(D1035=Parameter!$G$13-1,1,0)</f>
        <v>0</v>
      </c>
      <c r="J1035">
        <f>IF(E1035=Parameter!$G$13,1,0)</f>
        <v>1</v>
      </c>
      <c r="K1035">
        <f t="shared" si="114"/>
        <v>1</v>
      </c>
      <c r="N1035">
        <f t="shared" si="115"/>
        <v>0</v>
      </c>
      <c r="O1035">
        <f t="shared" si="116"/>
        <v>0</v>
      </c>
      <c r="P1035">
        <f t="shared" si="117"/>
        <v>0</v>
      </c>
      <c r="Q1035">
        <f>IF(C1035&lt;=Parameter!$G$13,SUM(N1035:P1035),99)</f>
        <v>99</v>
      </c>
    </row>
    <row r="1036" spans="1:17" x14ac:dyDescent="0.25">
      <c r="A1036" t="str">
        <f t="shared" ca="1" si="118"/>
        <v/>
      </c>
      <c r="B1036" t="str">
        <f t="shared" ca="1" si="119"/>
        <v/>
      </c>
      <c r="C1036">
        <f>IF(K1035=2,C1035+1,IF(D1035&lt;Parameter!$G$13,QtnSeed!C1035,QtnSeed!C1035+1))</f>
        <v>16</v>
      </c>
      <c r="D1036">
        <f t="shared" si="113"/>
        <v>5</v>
      </c>
      <c r="E1036">
        <f>IF(E1035+1&lt;=Parameter!$G$13,E1035+1,2)</f>
        <v>2</v>
      </c>
      <c r="I1036">
        <f>IF(D1036=Parameter!$G$13-1,1,0)</f>
        <v>0</v>
      </c>
      <c r="J1036">
        <f>IF(E1036=Parameter!$G$13,1,0)</f>
        <v>0</v>
      </c>
      <c r="K1036">
        <f t="shared" si="114"/>
        <v>0</v>
      </c>
      <c r="N1036">
        <f t="shared" si="115"/>
        <v>0</v>
      </c>
      <c r="O1036">
        <f t="shared" si="116"/>
        <v>0</v>
      </c>
      <c r="P1036">
        <f t="shared" si="117"/>
        <v>0</v>
      </c>
      <c r="Q1036">
        <f>IF(C1036&lt;=Parameter!$G$13,SUM(N1036:P1036),99)</f>
        <v>99</v>
      </c>
    </row>
    <row r="1037" spans="1:17" x14ac:dyDescent="0.25">
      <c r="A1037" t="str">
        <f t="shared" ca="1" si="118"/>
        <v/>
      </c>
      <c r="B1037" t="str">
        <f t="shared" ca="1" si="119"/>
        <v/>
      </c>
      <c r="C1037">
        <f>IF(K1036=2,C1036+1,IF(D1036&lt;Parameter!$G$13,QtnSeed!C1036,QtnSeed!C1036+1))</f>
        <v>16</v>
      </c>
      <c r="D1037">
        <f t="shared" si="113"/>
        <v>5</v>
      </c>
      <c r="E1037">
        <f>IF(E1036+1&lt;=Parameter!$G$13,E1036+1,2)</f>
        <v>3</v>
      </c>
      <c r="I1037">
        <f>IF(D1037=Parameter!$G$13-1,1,0)</f>
        <v>0</v>
      </c>
      <c r="J1037">
        <f>IF(E1037=Parameter!$G$13,1,0)</f>
        <v>0</v>
      </c>
      <c r="K1037">
        <f t="shared" si="114"/>
        <v>0</v>
      </c>
      <c r="N1037">
        <f t="shared" si="115"/>
        <v>0</v>
      </c>
      <c r="O1037">
        <f t="shared" si="116"/>
        <v>0</v>
      </c>
      <c r="P1037">
        <f t="shared" si="117"/>
        <v>0</v>
      </c>
      <c r="Q1037">
        <f>IF(C1037&lt;=Parameter!$G$13,SUM(N1037:P1037),99)</f>
        <v>99</v>
      </c>
    </row>
    <row r="1038" spans="1:17" x14ac:dyDescent="0.25">
      <c r="A1038" t="str">
        <f t="shared" ca="1" si="118"/>
        <v/>
      </c>
      <c r="B1038" t="str">
        <f t="shared" ca="1" si="119"/>
        <v/>
      </c>
      <c r="C1038">
        <f>IF(K1037=2,C1037+1,IF(D1037&lt;Parameter!$G$13,QtnSeed!C1037,QtnSeed!C1037+1))</f>
        <v>16</v>
      </c>
      <c r="D1038">
        <f t="shared" si="113"/>
        <v>5</v>
      </c>
      <c r="E1038">
        <f>IF(E1037+1&lt;=Parameter!$G$13,E1037+1,2)</f>
        <v>4</v>
      </c>
      <c r="I1038">
        <f>IF(D1038=Parameter!$G$13-1,1,0)</f>
        <v>0</v>
      </c>
      <c r="J1038">
        <f>IF(E1038=Parameter!$G$13,1,0)</f>
        <v>0</v>
      </c>
      <c r="K1038">
        <f t="shared" si="114"/>
        <v>0</v>
      </c>
      <c r="N1038">
        <f t="shared" si="115"/>
        <v>0</v>
      </c>
      <c r="O1038">
        <f t="shared" si="116"/>
        <v>0</v>
      </c>
      <c r="P1038">
        <f t="shared" si="117"/>
        <v>0</v>
      </c>
      <c r="Q1038">
        <f>IF(C1038&lt;=Parameter!$G$13,SUM(N1038:P1038),99)</f>
        <v>99</v>
      </c>
    </row>
    <row r="1039" spans="1:17" x14ac:dyDescent="0.25">
      <c r="A1039" t="str">
        <f t="shared" ca="1" si="118"/>
        <v/>
      </c>
      <c r="B1039" t="str">
        <f t="shared" ca="1" si="119"/>
        <v/>
      </c>
      <c r="C1039">
        <f>IF(K1038=2,C1038+1,IF(D1038&lt;Parameter!$G$13,QtnSeed!C1038,QtnSeed!C1038+1))</f>
        <v>16</v>
      </c>
      <c r="D1039">
        <f t="shared" si="113"/>
        <v>5</v>
      </c>
      <c r="E1039">
        <f>IF(E1038+1&lt;=Parameter!$G$13,E1038+1,2)</f>
        <v>5</v>
      </c>
      <c r="I1039">
        <f>IF(D1039=Parameter!$G$13-1,1,0)</f>
        <v>0</v>
      </c>
      <c r="J1039">
        <f>IF(E1039=Parameter!$G$13,1,0)</f>
        <v>0</v>
      </c>
      <c r="K1039">
        <f t="shared" si="114"/>
        <v>0</v>
      </c>
      <c r="N1039">
        <f t="shared" si="115"/>
        <v>0</v>
      </c>
      <c r="O1039">
        <f t="shared" si="116"/>
        <v>0</v>
      </c>
      <c r="P1039">
        <f t="shared" si="117"/>
        <v>1</v>
      </c>
      <c r="Q1039">
        <f>IF(C1039&lt;=Parameter!$G$13,SUM(N1039:P1039),99)</f>
        <v>99</v>
      </c>
    </row>
    <row r="1040" spans="1:17" x14ac:dyDescent="0.25">
      <c r="A1040" t="str">
        <f t="shared" ca="1" si="118"/>
        <v/>
      </c>
      <c r="B1040" t="str">
        <f t="shared" ca="1" si="119"/>
        <v/>
      </c>
      <c r="C1040">
        <f>IF(K1039=2,C1039+1,IF(D1039&lt;Parameter!$G$13,QtnSeed!C1039,QtnSeed!C1039+1))</f>
        <v>16</v>
      </c>
      <c r="D1040">
        <f t="shared" si="113"/>
        <v>5</v>
      </c>
      <c r="E1040">
        <f>IF(E1039+1&lt;=Parameter!$G$13,E1039+1,2)</f>
        <v>6</v>
      </c>
      <c r="I1040">
        <f>IF(D1040=Parameter!$G$13-1,1,0)</f>
        <v>0</v>
      </c>
      <c r="J1040">
        <f>IF(E1040=Parameter!$G$13,1,0)</f>
        <v>0</v>
      </c>
      <c r="K1040">
        <f t="shared" si="114"/>
        <v>0</v>
      </c>
      <c r="N1040">
        <f t="shared" si="115"/>
        <v>0</v>
      </c>
      <c r="O1040">
        <f t="shared" si="116"/>
        <v>0</v>
      </c>
      <c r="P1040">
        <f t="shared" si="117"/>
        <v>0</v>
      </c>
      <c r="Q1040">
        <f>IF(C1040&lt;=Parameter!$G$13,SUM(N1040:P1040),99)</f>
        <v>99</v>
      </c>
    </row>
    <row r="1041" spans="1:17" x14ac:dyDescent="0.25">
      <c r="A1041" t="str">
        <f t="shared" ca="1" si="118"/>
        <v/>
      </c>
      <c r="B1041" t="str">
        <f t="shared" ca="1" si="119"/>
        <v/>
      </c>
      <c r="C1041">
        <f>IF(K1040=2,C1040+1,IF(D1040&lt;Parameter!$G$13,QtnSeed!C1040,QtnSeed!C1040+1))</f>
        <v>16</v>
      </c>
      <c r="D1041">
        <f t="shared" si="113"/>
        <v>5</v>
      </c>
      <c r="E1041">
        <f>IF(E1040+1&lt;=Parameter!$G$13,E1040+1,2)</f>
        <v>7</v>
      </c>
      <c r="I1041">
        <f>IF(D1041=Parameter!$G$13-1,1,0)</f>
        <v>0</v>
      </c>
      <c r="J1041">
        <f>IF(E1041=Parameter!$G$13,1,0)</f>
        <v>0</v>
      </c>
      <c r="K1041">
        <f t="shared" si="114"/>
        <v>0</v>
      </c>
      <c r="N1041">
        <f t="shared" si="115"/>
        <v>0</v>
      </c>
      <c r="O1041">
        <f t="shared" si="116"/>
        <v>0</v>
      </c>
      <c r="P1041">
        <f t="shared" si="117"/>
        <v>0</v>
      </c>
      <c r="Q1041">
        <f>IF(C1041&lt;=Parameter!$G$13,SUM(N1041:P1041),99)</f>
        <v>99</v>
      </c>
    </row>
    <row r="1042" spans="1:17" x14ac:dyDescent="0.25">
      <c r="A1042" t="str">
        <f t="shared" ca="1" si="118"/>
        <v/>
      </c>
      <c r="B1042" t="str">
        <f t="shared" ca="1" si="119"/>
        <v/>
      </c>
      <c r="C1042">
        <f>IF(K1041=2,C1041+1,IF(D1041&lt;Parameter!$G$13,QtnSeed!C1041,QtnSeed!C1041+1))</f>
        <v>16</v>
      </c>
      <c r="D1042">
        <f t="shared" si="113"/>
        <v>5</v>
      </c>
      <c r="E1042">
        <f>IF(E1041+1&lt;=Parameter!$G$13,E1041+1,2)</f>
        <v>8</v>
      </c>
      <c r="I1042">
        <f>IF(D1042=Parameter!$G$13-1,1,0)</f>
        <v>0</v>
      </c>
      <c r="J1042">
        <f>IF(E1042=Parameter!$G$13,1,0)</f>
        <v>0</v>
      </c>
      <c r="K1042">
        <f t="shared" si="114"/>
        <v>0</v>
      </c>
      <c r="N1042">
        <f t="shared" si="115"/>
        <v>0</v>
      </c>
      <c r="O1042">
        <f t="shared" si="116"/>
        <v>0</v>
      </c>
      <c r="P1042">
        <f t="shared" si="117"/>
        <v>0</v>
      </c>
      <c r="Q1042">
        <f>IF(C1042&lt;=Parameter!$G$13,SUM(N1042:P1042),99)</f>
        <v>99</v>
      </c>
    </row>
    <row r="1043" spans="1:17" x14ac:dyDescent="0.25">
      <c r="A1043" t="str">
        <f t="shared" ca="1" si="118"/>
        <v/>
      </c>
      <c r="B1043" t="str">
        <f t="shared" ca="1" si="119"/>
        <v/>
      </c>
      <c r="C1043">
        <f>IF(K1042=2,C1042+1,IF(D1042&lt;Parameter!$G$13,QtnSeed!C1042,QtnSeed!C1042+1))</f>
        <v>16</v>
      </c>
      <c r="D1043">
        <f t="shared" si="113"/>
        <v>5</v>
      </c>
      <c r="E1043">
        <f>IF(E1042+1&lt;=Parameter!$G$13,E1042+1,2)</f>
        <v>9</v>
      </c>
      <c r="I1043">
        <f>IF(D1043=Parameter!$G$13-1,1,0)</f>
        <v>0</v>
      </c>
      <c r="J1043">
        <f>IF(E1043=Parameter!$G$13,1,0)</f>
        <v>0</v>
      </c>
      <c r="K1043">
        <f t="shared" si="114"/>
        <v>0</v>
      </c>
      <c r="N1043">
        <f t="shared" si="115"/>
        <v>0</v>
      </c>
      <c r="O1043">
        <f t="shared" si="116"/>
        <v>0</v>
      </c>
      <c r="P1043">
        <f t="shared" si="117"/>
        <v>0</v>
      </c>
      <c r="Q1043">
        <f>IF(C1043&lt;=Parameter!$G$13,SUM(N1043:P1043),99)</f>
        <v>99</v>
      </c>
    </row>
    <row r="1044" spans="1:17" x14ac:dyDescent="0.25">
      <c r="A1044" t="str">
        <f t="shared" ca="1" si="118"/>
        <v/>
      </c>
      <c r="B1044" t="str">
        <f t="shared" ca="1" si="119"/>
        <v/>
      </c>
      <c r="C1044">
        <f>IF(K1043=2,C1043+1,IF(D1043&lt;Parameter!$G$13,QtnSeed!C1043,QtnSeed!C1043+1))</f>
        <v>16</v>
      </c>
      <c r="D1044">
        <f t="shared" si="113"/>
        <v>5</v>
      </c>
      <c r="E1044">
        <f>IF(E1043+1&lt;=Parameter!$G$13,E1043+1,2)</f>
        <v>10</v>
      </c>
      <c r="I1044">
        <f>IF(D1044=Parameter!$G$13-1,1,0)</f>
        <v>0</v>
      </c>
      <c r="J1044">
        <f>IF(E1044=Parameter!$G$13,1,0)</f>
        <v>1</v>
      </c>
      <c r="K1044">
        <f t="shared" si="114"/>
        <v>1</v>
      </c>
      <c r="N1044">
        <f t="shared" si="115"/>
        <v>0</v>
      </c>
      <c r="O1044">
        <f t="shared" si="116"/>
        <v>0</v>
      </c>
      <c r="P1044">
        <f t="shared" si="117"/>
        <v>0</v>
      </c>
      <c r="Q1044">
        <f>IF(C1044&lt;=Parameter!$G$13,SUM(N1044:P1044),99)</f>
        <v>99</v>
      </c>
    </row>
    <row r="1045" spans="1:17" x14ac:dyDescent="0.25">
      <c r="A1045" t="str">
        <f t="shared" ca="1" si="118"/>
        <v/>
      </c>
      <c r="B1045" t="str">
        <f t="shared" ca="1" si="119"/>
        <v/>
      </c>
      <c r="C1045">
        <f>IF(K1044=2,C1044+1,IF(D1044&lt;Parameter!$G$13,QtnSeed!C1044,QtnSeed!C1044+1))</f>
        <v>16</v>
      </c>
      <c r="D1045">
        <f t="shared" si="113"/>
        <v>6</v>
      </c>
      <c r="E1045">
        <f>IF(E1044+1&lt;=Parameter!$G$13,E1044+1,2)</f>
        <v>2</v>
      </c>
      <c r="I1045">
        <f>IF(D1045=Parameter!$G$13-1,1,0)</f>
        <v>0</v>
      </c>
      <c r="J1045">
        <f>IF(E1045=Parameter!$G$13,1,0)</f>
        <v>0</v>
      </c>
      <c r="K1045">
        <f t="shared" si="114"/>
        <v>0</v>
      </c>
      <c r="N1045">
        <f t="shared" si="115"/>
        <v>0</v>
      </c>
      <c r="O1045">
        <f t="shared" si="116"/>
        <v>0</v>
      </c>
      <c r="P1045">
        <f t="shared" si="117"/>
        <v>0</v>
      </c>
      <c r="Q1045">
        <f>IF(C1045&lt;=Parameter!$G$13,SUM(N1045:P1045),99)</f>
        <v>99</v>
      </c>
    </row>
    <row r="1046" spans="1:17" x14ac:dyDescent="0.25">
      <c r="A1046" t="str">
        <f t="shared" ca="1" si="118"/>
        <v/>
      </c>
      <c r="B1046" t="str">
        <f t="shared" ca="1" si="119"/>
        <v/>
      </c>
      <c r="C1046">
        <f>IF(K1045=2,C1045+1,IF(D1045&lt;Parameter!$G$13,QtnSeed!C1045,QtnSeed!C1045+1))</f>
        <v>16</v>
      </c>
      <c r="D1046">
        <f t="shared" si="113"/>
        <v>6</v>
      </c>
      <c r="E1046">
        <f>IF(E1045+1&lt;=Parameter!$G$13,E1045+1,2)</f>
        <v>3</v>
      </c>
      <c r="I1046">
        <f>IF(D1046=Parameter!$G$13-1,1,0)</f>
        <v>0</v>
      </c>
      <c r="J1046">
        <f>IF(E1046=Parameter!$G$13,1,0)</f>
        <v>0</v>
      </c>
      <c r="K1046">
        <f t="shared" si="114"/>
        <v>0</v>
      </c>
      <c r="N1046">
        <f t="shared" si="115"/>
        <v>0</v>
      </c>
      <c r="O1046">
        <f t="shared" si="116"/>
        <v>0</v>
      </c>
      <c r="P1046">
        <f t="shared" si="117"/>
        <v>0</v>
      </c>
      <c r="Q1046">
        <f>IF(C1046&lt;=Parameter!$G$13,SUM(N1046:P1046),99)</f>
        <v>99</v>
      </c>
    </row>
    <row r="1047" spans="1:17" x14ac:dyDescent="0.25">
      <c r="A1047" t="str">
        <f t="shared" ca="1" si="118"/>
        <v/>
      </c>
      <c r="B1047" t="str">
        <f t="shared" ca="1" si="119"/>
        <v/>
      </c>
      <c r="C1047">
        <f>IF(K1046=2,C1046+1,IF(D1046&lt;Parameter!$G$13,QtnSeed!C1046,QtnSeed!C1046+1))</f>
        <v>16</v>
      </c>
      <c r="D1047">
        <f t="shared" si="113"/>
        <v>6</v>
      </c>
      <c r="E1047">
        <f>IF(E1046+1&lt;=Parameter!$G$13,E1046+1,2)</f>
        <v>4</v>
      </c>
      <c r="I1047">
        <f>IF(D1047=Parameter!$G$13-1,1,0)</f>
        <v>0</v>
      </c>
      <c r="J1047">
        <f>IF(E1047=Parameter!$G$13,1,0)</f>
        <v>0</v>
      </c>
      <c r="K1047">
        <f t="shared" si="114"/>
        <v>0</v>
      </c>
      <c r="N1047">
        <f t="shared" si="115"/>
        <v>0</v>
      </c>
      <c r="O1047">
        <f t="shared" si="116"/>
        <v>0</v>
      </c>
      <c r="P1047">
        <f t="shared" si="117"/>
        <v>0</v>
      </c>
      <c r="Q1047">
        <f>IF(C1047&lt;=Parameter!$G$13,SUM(N1047:P1047),99)</f>
        <v>99</v>
      </c>
    </row>
    <row r="1048" spans="1:17" x14ac:dyDescent="0.25">
      <c r="A1048" t="str">
        <f t="shared" ca="1" si="118"/>
        <v/>
      </c>
      <c r="B1048" t="str">
        <f t="shared" ca="1" si="119"/>
        <v/>
      </c>
      <c r="C1048">
        <f>IF(K1047=2,C1047+1,IF(D1047&lt;Parameter!$G$13,QtnSeed!C1047,QtnSeed!C1047+1))</f>
        <v>16</v>
      </c>
      <c r="D1048">
        <f t="shared" si="113"/>
        <v>6</v>
      </c>
      <c r="E1048">
        <f>IF(E1047+1&lt;=Parameter!$G$13,E1047+1,2)</f>
        <v>5</v>
      </c>
      <c r="I1048">
        <f>IF(D1048=Parameter!$G$13-1,1,0)</f>
        <v>0</v>
      </c>
      <c r="J1048">
        <f>IF(E1048=Parameter!$G$13,1,0)</f>
        <v>0</v>
      </c>
      <c r="K1048">
        <f t="shared" si="114"/>
        <v>0</v>
      </c>
      <c r="N1048">
        <f t="shared" si="115"/>
        <v>0</v>
      </c>
      <c r="O1048">
        <f t="shared" si="116"/>
        <v>0</v>
      </c>
      <c r="P1048">
        <f t="shared" si="117"/>
        <v>0</v>
      </c>
      <c r="Q1048">
        <f>IF(C1048&lt;=Parameter!$G$13,SUM(N1048:P1048),99)</f>
        <v>99</v>
      </c>
    </row>
    <row r="1049" spans="1:17" x14ac:dyDescent="0.25">
      <c r="A1049" t="str">
        <f t="shared" ca="1" si="118"/>
        <v/>
      </c>
      <c r="B1049" t="str">
        <f t="shared" ca="1" si="119"/>
        <v/>
      </c>
      <c r="C1049">
        <f>IF(K1048=2,C1048+1,IF(D1048&lt;Parameter!$G$13,QtnSeed!C1048,QtnSeed!C1048+1))</f>
        <v>16</v>
      </c>
      <c r="D1049">
        <f t="shared" si="113"/>
        <v>6</v>
      </c>
      <c r="E1049">
        <f>IF(E1048+1&lt;=Parameter!$G$13,E1048+1,2)</f>
        <v>6</v>
      </c>
      <c r="I1049">
        <f>IF(D1049=Parameter!$G$13-1,1,0)</f>
        <v>0</v>
      </c>
      <c r="J1049">
        <f>IF(E1049=Parameter!$G$13,1,0)</f>
        <v>0</v>
      </c>
      <c r="K1049">
        <f t="shared" si="114"/>
        <v>0</v>
      </c>
      <c r="N1049">
        <f t="shared" si="115"/>
        <v>0</v>
      </c>
      <c r="O1049">
        <f t="shared" si="116"/>
        <v>0</v>
      </c>
      <c r="P1049">
        <f t="shared" si="117"/>
        <v>1</v>
      </c>
      <c r="Q1049">
        <f>IF(C1049&lt;=Parameter!$G$13,SUM(N1049:P1049),99)</f>
        <v>99</v>
      </c>
    </row>
    <row r="1050" spans="1:17" x14ac:dyDescent="0.25">
      <c r="A1050" t="str">
        <f t="shared" ca="1" si="118"/>
        <v/>
      </c>
      <c r="B1050" t="str">
        <f t="shared" ca="1" si="119"/>
        <v/>
      </c>
      <c r="C1050">
        <f>IF(K1049=2,C1049+1,IF(D1049&lt;Parameter!$G$13,QtnSeed!C1049,QtnSeed!C1049+1))</f>
        <v>16</v>
      </c>
      <c r="D1050">
        <f t="shared" si="113"/>
        <v>6</v>
      </c>
      <c r="E1050">
        <f>IF(E1049+1&lt;=Parameter!$G$13,E1049+1,2)</f>
        <v>7</v>
      </c>
      <c r="I1050">
        <f>IF(D1050=Parameter!$G$13-1,1,0)</f>
        <v>0</v>
      </c>
      <c r="J1050">
        <f>IF(E1050=Parameter!$G$13,1,0)</f>
        <v>0</v>
      </c>
      <c r="K1050">
        <f t="shared" si="114"/>
        <v>0</v>
      </c>
      <c r="N1050">
        <f t="shared" si="115"/>
        <v>0</v>
      </c>
      <c r="O1050">
        <f t="shared" si="116"/>
        <v>0</v>
      </c>
      <c r="P1050">
        <f t="shared" si="117"/>
        <v>0</v>
      </c>
      <c r="Q1050">
        <f>IF(C1050&lt;=Parameter!$G$13,SUM(N1050:P1050),99)</f>
        <v>99</v>
      </c>
    </row>
    <row r="1051" spans="1:17" x14ac:dyDescent="0.25">
      <c r="A1051" t="str">
        <f t="shared" ca="1" si="118"/>
        <v/>
      </c>
      <c r="B1051" t="str">
        <f t="shared" ca="1" si="119"/>
        <v/>
      </c>
      <c r="C1051">
        <f>IF(K1050=2,C1050+1,IF(D1050&lt;Parameter!$G$13,QtnSeed!C1050,QtnSeed!C1050+1))</f>
        <v>16</v>
      </c>
      <c r="D1051">
        <f t="shared" si="113"/>
        <v>6</v>
      </c>
      <c r="E1051">
        <f>IF(E1050+1&lt;=Parameter!$G$13,E1050+1,2)</f>
        <v>8</v>
      </c>
      <c r="I1051">
        <f>IF(D1051=Parameter!$G$13-1,1,0)</f>
        <v>0</v>
      </c>
      <c r="J1051">
        <f>IF(E1051=Parameter!$G$13,1,0)</f>
        <v>0</v>
      </c>
      <c r="K1051">
        <f t="shared" si="114"/>
        <v>0</v>
      </c>
      <c r="N1051">
        <f t="shared" si="115"/>
        <v>0</v>
      </c>
      <c r="O1051">
        <f t="shared" si="116"/>
        <v>0</v>
      </c>
      <c r="P1051">
        <f t="shared" si="117"/>
        <v>0</v>
      </c>
      <c r="Q1051">
        <f>IF(C1051&lt;=Parameter!$G$13,SUM(N1051:P1051),99)</f>
        <v>99</v>
      </c>
    </row>
    <row r="1052" spans="1:17" x14ac:dyDescent="0.25">
      <c r="A1052" t="str">
        <f t="shared" ca="1" si="118"/>
        <v/>
      </c>
      <c r="B1052" t="str">
        <f t="shared" ca="1" si="119"/>
        <v/>
      </c>
      <c r="C1052">
        <f>IF(K1051=2,C1051+1,IF(D1051&lt;Parameter!$G$13,QtnSeed!C1051,QtnSeed!C1051+1))</f>
        <v>16</v>
      </c>
      <c r="D1052">
        <f t="shared" si="113"/>
        <v>6</v>
      </c>
      <c r="E1052">
        <f>IF(E1051+1&lt;=Parameter!$G$13,E1051+1,2)</f>
        <v>9</v>
      </c>
      <c r="I1052">
        <f>IF(D1052=Parameter!$G$13-1,1,0)</f>
        <v>0</v>
      </c>
      <c r="J1052">
        <f>IF(E1052=Parameter!$G$13,1,0)</f>
        <v>0</v>
      </c>
      <c r="K1052">
        <f t="shared" si="114"/>
        <v>0</v>
      </c>
      <c r="N1052">
        <f t="shared" si="115"/>
        <v>0</v>
      </c>
      <c r="O1052">
        <f t="shared" si="116"/>
        <v>0</v>
      </c>
      <c r="P1052">
        <f t="shared" si="117"/>
        <v>0</v>
      </c>
      <c r="Q1052">
        <f>IF(C1052&lt;=Parameter!$G$13,SUM(N1052:P1052),99)</f>
        <v>99</v>
      </c>
    </row>
    <row r="1053" spans="1:17" x14ac:dyDescent="0.25">
      <c r="A1053" t="str">
        <f t="shared" ca="1" si="118"/>
        <v/>
      </c>
      <c r="B1053" t="str">
        <f t="shared" ca="1" si="119"/>
        <v/>
      </c>
      <c r="C1053">
        <f>IF(K1052=2,C1052+1,IF(D1052&lt;Parameter!$G$13,QtnSeed!C1052,QtnSeed!C1052+1))</f>
        <v>16</v>
      </c>
      <c r="D1053">
        <f t="shared" si="113"/>
        <v>6</v>
      </c>
      <c r="E1053">
        <f>IF(E1052+1&lt;=Parameter!$G$13,E1052+1,2)</f>
        <v>10</v>
      </c>
      <c r="I1053">
        <f>IF(D1053=Parameter!$G$13-1,1,0)</f>
        <v>0</v>
      </c>
      <c r="J1053">
        <f>IF(E1053=Parameter!$G$13,1,0)</f>
        <v>1</v>
      </c>
      <c r="K1053">
        <f t="shared" si="114"/>
        <v>1</v>
      </c>
      <c r="N1053">
        <f t="shared" si="115"/>
        <v>0</v>
      </c>
      <c r="O1053">
        <f t="shared" si="116"/>
        <v>0</v>
      </c>
      <c r="P1053">
        <f t="shared" si="117"/>
        <v>0</v>
      </c>
      <c r="Q1053">
        <f>IF(C1053&lt;=Parameter!$G$13,SUM(N1053:P1053),99)</f>
        <v>99</v>
      </c>
    </row>
    <row r="1054" spans="1:17" x14ac:dyDescent="0.25">
      <c r="A1054" t="str">
        <f t="shared" ca="1" si="118"/>
        <v/>
      </c>
      <c r="B1054" t="str">
        <f t="shared" ca="1" si="119"/>
        <v/>
      </c>
      <c r="C1054">
        <f>IF(K1053=2,C1053+1,IF(D1053&lt;Parameter!$G$13,QtnSeed!C1053,QtnSeed!C1053+1))</f>
        <v>16</v>
      </c>
      <c r="D1054">
        <f t="shared" si="113"/>
        <v>7</v>
      </c>
      <c r="E1054">
        <f>IF(E1053+1&lt;=Parameter!$G$13,E1053+1,2)</f>
        <v>2</v>
      </c>
      <c r="I1054">
        <f>IF(D1054=Parameter!$G$13-1,1,0)</f>
        <v>0</v>
      </c>
      <c r="J1054">
        <f>IF(E1054=Parameter!$G$13,1,0)</f>
        <v>0</v>
      </c>
      <c r="K1054">
        <f t="shared" si="114"/>
        <v>0</v>
      </c>
      <c r="N1054">
        <f t="shared" si="115"/>
        <v>0</v>
      </c>
      <c r="O1054">
        <f t="shared" si="116"/>
        <v>0</v>
      </c>
      <c r="P1054">
        <f t="shared" si="117"/>
        <v>0</v>
      </c>
      <c r="Q1054">
        <f>IF(C1054&lt;=Parameter!$G$13,SUM(N1054:P1054),99)</f>
        <v>99</v>
      </c>
    </row>
    <row r="1055" spans="1:17" x14ac:dyDescent="0.25">
      <c r="A1055" t="str">
        <f t="shared" ca="1" si="118"/>
        <v/>
      </c>
      <c r="B1055" t="str">
        <f t="shared" ca="1" si="119"/>
        <v/>
      </c>
      <c r="C1055">
        <f>IF(K1054=2,C1054+1,IF(D1054&lt;Parameter!$G$13,QtnSeed!C1054,QtnSeed!C1054+1))</f>
        <v>16</v>
      </c>
      <c r="D1055">
        <f t="shared" si="113"/>
        <v>7</v>
      </c>
      <c r="E1055">
        <f>IF(E1054+1&lt;=Parameter!$G$13,E1054+1,2)</f>
        <v>3</v>
      </c>
      <c r="I1055">
        <f>IF(D1055=Parameter!$G$13-1,1,0)</f>
        <v>0</v>
      </c>
      <c r="J1055">
        <f>IF(E1055=Parameter!$G$13,1,0)</f>
        <v>0</v>
      </c>
      <c r="K1055">
        <f t="shared" si="114"/>
        <v>0</v>
      </c>
      <c r="N1055">
        <f t="shared" si="115"/>
        <v>0</v>
      </c>
      <c r="O1055">
        <f t="shared" si="116"/>
        <v>0</v>
      </c>
      <c r="P1055">
        <f t="shared" si="117"/>
        <v>0</v>
      </c>
      <c r="Q1055">
        <f>IF(C1055&lt;=Parameter!$G$13,SUM(N1055:P1055),99)</f>
        <v>99</v>
      </c>
    </row>
    <row r="1056" spans="1:17" x14ac:dyDescent="0.25">
      <c r="A1056" t="str">
        <f t="shared" ca="1" si="118"/>
        <v/>
      </c>
      <c r="B1056" t="str">
        <f t="shared" ca="1" si="119"/>
        <v/>
      </c>
      <c r="C1056">
        <f>IF(K1055=2,C1055+1,IF(D1055&lt;Parameter!$G$13,QtnSeed!C1055,QtnSeed!C1055+1))</f>
        <v>16</v>
      </c>
      <c r="D1056">
        <f t="shared" si="113"/>
        <v>7</v>
      </c>
      <c r="E1056">
        <f>IF(E1055+1&lt;=Parameter!$G$13,E1055+1,2)</f>
        <v>4</v>
      </c>
      <c r="I1056">
        <f>IF(D1056=Parameter!$G$13-1,1,0)</f>
        <v>0</v>
      </c>
      <c r="J1056">
        <f>IF(E1056=Parameter!$G$13,1,0)</f>
        <v>0</v>
      </c>
      <c r="K1056">
        <f t="shared" si="114"/>
        <v>0</v>
      </c>
      <c r="N1056">
        <f t="shared" si="115"/>
        <v>0</v>
      </c>
      <c r="O1056">
        <f t="shared" si="116"/>
        <v>0</v>
      </c>
      <c r="P1056">
        <f t="shared" si="117"/>
        <v>0</v>
      </c>
      <c r="Q1056">
        <f>IF(C1056&lt;=Parameter!$G$13,SUM(N1056:P1056),99)</f>
        <v>99</v>
      </c>
    </row>
    <row r="1057" spans="1:17" x14ac:dyDescent="0.25">
      <c r="A1057" t="str">
        <f t="shared" ca="1" si="118"/>
        <v/>
      </c>
      <c r="B1057" t="str">
        <f t="shared" ca="1" si="119"/>
        <v/>
      </c>
      <c r="C1057">
        <f>IF(K1056=2,C1056+1,IF(D1056&lt;Parameter!$G$13,QtnSeed!C1056,QtnSeed!C1056+1))</f>
        <v>16</v>
      </c>
      <c r="D1057">
        <f t="shared" si="113"/>
        <v>7</v>
      </c>
      <c r="E1057">
        <f>IF(E1056+1&lt;=Parameter!$G$13,E1056+1,2)</f>
        <v>5</v>
      </c>
      <c r="I1057">
        <f>IF(D1057=Parameter!$G$13-1,1,0)</f>
        <v>0</v>
      </c>
      <c r="J1057">
        <f>IF(E1057=Parameter!$G$13,1,0)</f>
        <v>0</v>
      </c>
      <c r="K1057">
        <f t="shared" si="114"/>
        <v>0</v>
      </c>
      <c r="N1057">
        <f t="shared" si="115"/>
        <v>0</v>
      </c>
      <c r="O1057">
        <f t="shared" si="116"/>
        <v>0</v>
      </c>
      <c r="P1057">
        <f t="shared" si="117"/>
        <v>0</v>
      </c>
      <c r="Q1057">
        <f>IF(C1057&lt;=Parameter!$G$13,SUM(N1057:P1057),99)</f>
        <v>99</v>
      </c>
    </row>
    <row r="1058" spans="1:17" x14ac:dyDescent="0.25">
      <c r="A1058" t="str">
        <f t="shared" ca="1" si="118"/>
        <v/>
      </c>
      <c r="B1058" t="str">
        <f t="shared" ca="1" si="119"/>
        <v/>
      </c>
      <c r="C1058">
        <f>IF(K1057=2,C1057+1,IF(D1057&lt;Parameter!$G$13,QtnSeed!C1057,QtnSeed!C1057+1))</f>
        <v>16</v>
      </c>
      <c r="D1058">
        <f t="shared" si="113"/>
        <v>7</v>
      </c>
      <c r="E1058">
        <f>IF(E1057+1&lt;=Parameter!$G$13,E1057+1,2)</f>
        <v>6</v>
      </c>
      <c r="I1058">
        <f>IF(D1058=Parameter!$G$13-1,1,0)</f>
        <v>0</v>
      </c>
      <c r="J1058">
        <f>IF(E1058=Parameter!$G$13,1,0)</f>
        <v>0</v>
      </c>
      <c r="K1058">
        <f t="shared" si="114"/>
        <v>0</v>
      </c>
      <c r="N1058">
        <f t="shared" si="115"/>
        <v>0</v>
      </c>
      <c r="O1058">
        <f t="shared" si="116"/>
        <v>0</v>
      </c>
      <c r="P1058">
        <f t="shared" si="117"/>
        <v>0</v>
      </c>
      <c r="Q1058">
        <f>IF(C1058&lt;=Parameter!$G$13,SUM(N1058:P1058),99)</f>
        <v>99</v>
      </c>
    </row>
    <row r="1059" spans="1:17" x14ac:dyDescent="0.25">
      <c r="A1059" t="str">
        <f t="shared" ca="1" si="118"/>
        <v/>
      </c>
      <c r="B1059" t="str">
        <f t="shared" ca="1" si="119"/>
        <v/>
      </c>
      <c r="C1059">
        <f>IF(K1058=2,C1058+1,IF(D1058&lt;Parameter!$G$13,QtnSeed!C1058,QtnSeed!C1058+1))</f>
        <v>16</v>
      </c>
      <c r="D1059">
        <f t="shared" ref="D1059:D1122" si="120">IF(K1058=2,2,IF(J1058=1,D1058+1,D1058))</f>
        <v>7</v>
      </c>
      <c r="E1059">
        <f>IF(E1058+1&lt;=Parameter!$G$13,E1058+1,2)</f>
        <v>7</v>
      </c>
      <c r="I1059">
        <f>IF(D1059=Parameter!$G$13-1,1,0)</f>
        <v>0</v>
      </c>
      <c r="J1059">
        <f>IF(E1059=Parameter!$G$13,1,0)</f>
        <v>0</v>
      </c>
      <c r="K1059">
        <f t="shared" ref="K1059:K1122" si="121">SUM(I1059:J1059)</f>
        <v>0</v>
      </c>
      <c r="N1059">
        <f t="shared" si="115"/>
        <v>0</v>
      </c>
      <c r="O1059">
        <f t="shared" si="116"/>
        <v>0</v>
      </c>
      <c r="P1059">
        <f t="shared" si="117"/>
        <v>1</v>
      </c>
      <c r="Q1059">
        <f>IF(C1059&lt;=Parameter!$G$13,SUM(N1059:P1059),99)</f>
        <v>99</v>
      </c>
    </row>
    <row r="1060" spans="1:17" x14ac:dyDescent="0.25">
      <c r="A1060" t="str">
        <f t="shared" ca="1" si="118"/>
        <v/>
      </c>
      <c r="B1060" t="str">
        <f t="shared" ca="1" si="119"/>
        <v/>
      </c>
      <c r="C1060">
        <f>IF(K1059=2,C1059+1,IF(D1059&lt;Parameter!$G$13,QtnSeed!C1059,QtnSeed!C1059+1))</f>
        <v>16</v>
      </c>
      <c r="D1060">
        <f t="shared" si="120"/>
        <v>7</v>
      </c>
      <c r="E1060">
        <f>IF(E1059+1&lt;=Parameter!$G$13,E1059+1,2)</f>
        <v>8</v>
      </c>
      <c r="I1060">
        <f>IF(D1060=Parameter!$G$13-1,1,0)</f>
        <v>0</v>
      </c>
      <c r="J1060">
        <f>IF(E1060=Parameter!$G$13,1,0)</f>
        <v>0</v>
      </c>
      <c r="K1060">
        <f t="shared" si="121"/>
        <v>0</v>
      </c>
      <c r="N1060">
        <f t="shared" si="115"/>
        <v>0</v>
      </c>
      <c r="O1060">
        <f t="shared" si="116"/>
        <v>0</v>
      </c>
      <c r="P1060">
        <f t="shared" si="117"/>
        <v>0</v>
      </c>
      <c r="Q1060">
        <f>IF(C1060&lt;=Parameter!$G$13,SUM(N1060:P1060),99)</f>
        <v>99</v>
      </c>
    </row>
    <row r="1061" spans="1:17" x14ac:dyDescent="0.25">
      <c r="A1061" t="str">
        <f t="shared" ca="1" si="118"/>
        <v/>
      </c>
      <c r="B1061" t="str">
        <f t="shared" ca="1" si="119"/>
        <v/>
      </c>
      <c r="C1061">
        <f>IF(K1060=2,C1060+1,IF(D1060&lt;Parameter!$G$13,QtnSeed!C1060,QtnSeed!C1060+1))</f>
        <v>16</v>
      </c>
      <c r="D1061">
        <f t="shared" si="120"/>
        <v>7</v>
      </c>
      <c r="E1061">
        <f>IF(E1060+1&lt;=Parameter!$G$13,E1060+1,2)</f>
        <v>9</v>
      </c>
      <c r="I1061">
        <f>IF(D1061=Parameter!$G$13-1,1,0)</f>
        <v>0</v>
      </c>
      <c r="J1061">
        <f>IF(E1061=Parameter!$G$13,1,0)</f>
        <v>0</v>
      </c>
      <c r="K1061">
        <f t="shared" si="121"/>
        <v>0</v>
      </c>
      <c r="N1061">
        <f t="shared" si="115"/>
        <v>0</v>
      </c>
      <c r="O1061">
        <f t="shared" si="116"/>
        <v>0</v>
      </c>
      <c r="P1061">
        <f t="shared" si="117"/>
        <v>0</v>
      </c>
      <c r="Q1061">
        <f>IF(C1061&lt;=Parameter!$G$13,SUM(N1061:P1061),99)</f>
        <v>99</v>
      </c>
    </row>
    <row r="1062" spans="1:17" x14ac:dyDescent="0.25">
      <c r="A1062" t="str">
        <f t="shared" ca="1" si="118"/>
        <v/>
      </c>
      <c r="B1062" t="str">
        <f t="shared" ca="1" si="119"/>
        <v/>
      </c>
      <c r="C1062">
        <f>IF(K1061=2,C1061+1,IF(D1061&lt;Parameter!$G$13,QtnSeed!C1061,QtnSeed!C1061+1))</f>
        <v>16</v>
      </c>
      <c r="D1062">
        <f t="shared" si="120"/>
        <v>7</v>
      </c>
      <c r="E1062">
        <f>IF(E1061+1&lt;=Parameter!$G$13,E1061+1,2)</f>
        <v>10</v>
      </c>
      <c r="I1062">
        <f>IF(D1062=Parameter!$G$13-1,1,0)</f>
        <v>0</v>
      </c>
      <c r="J1062">
        <f>IF(E1062=Parameter!$G$13,1,0)</f>
        <v>1</v>
      </c>
      <c r="K1062">
        <f t="shared" si="121"/>
        <v>1</v>
      </c>
      <c r="N1062">
        <f t="shared" si="115"/>
        <v>0</v>
      </c>
      <c r="O1062">
        <f t="shared" si="116"/>
        <v>0</v>
      </c>
      <c r="P1062">
        <f t="shared" si="117"/>
        <v>0</v>
      </c>
      <c r="Q1062">
        <f>IF(C1062&lt;=Parameter!$G$13,SUM(N1062:P1062),99)</f>
        <v>99</v>
      </c>
    </row>
    <row r="1063" spans="1:17" x14ac:dyDescent="0.25">
      <c r="A1063" t="str">
        <f t="shared" ca="1" si="118"/>
        <v/>
      </c>
      <c r="B1063" t="str">
        <f t="shared" ca="1" si="119"/>
        <v/>
      </c>
      <c r="C1063">
        <f>IF(K1062=2,C1062+1,IF(D1062&lt;Parameter!$G$13,QtnSeed!C1062,QtnSeed!C1062+1))</f>
        <v>16</v>
      </c>
      <c r="D1063">
        <f t="shared" si="120"/>
        <v>8</v>
      </c>
      <c r="E1063">
        <f>IF(E1062+1&lt;=Parameter!$G$13,E1062+1,2)</f>
        <v>2</v>
      </c>
      <c r="I1063">
        <f>IF(D1063=Parameter!$G$13-1,1,0)</f>
        <v>0</v>
      </c>
      <c r="J1063">
        <f>IF(E1063=Parameter!$G$13,1,0)</f>
        <v>0</v>
      </c>
      <c r="K1063">
        <f t="shared" si="121"/>
        <v>0</v>
      </c>
      <c r="N1063">
        <f t="shared" si="115"/>
        <v>0</v>
      </c>
      <c r="O1063">
        <f t="shared" si="116"/>
        <v>0</v>
      </c>
      <c r="P1063">
        <f t="shared" si="117"/>
        <v>0</v>
      </c>
      <c r="Q1063">
        <f>IF(C1063&lt;=Parameter!$G$13,SUM(N1063:P1063),99)</f>
        <v>99</v>
      </c>
    </row>
    <row r="1064" spans="1:17" x14ac:dyDescent="0.25">
      <c r="A1064" t="str">
        <f t="shared" ca="1" si="118"/>
        <v/>
      </c>
      <c r="B1064" t="str">
        <f t="shared" ca="1" si="119"/>
        <v/>
      </c>
      <c r="C1064">
        <f>IF(K1063=2,C1063+1,IF(D1063&lt;Parameter!$G$13,QtnSeed!C1063,QtnSeed!C1063+1))</f>
        <v>16</v>
      </c>
      <c r="D1064">
        <f t="shared" si="120"/>
        <v>8</v>
      </c>
      <c r="E1064">
        <f>IF(E1063+1&lt;=Parameter!$G$13,E1063+1,2)</f>
        <v>3</v>
      </c>
      <c r="I1064">
        <f>IF(D1064=Parameter!$G$13-1,1,0)</f>
        <v>0</v>
      </c>
      <c r="J1064">
        <f>IF(E1064=Parameter!$G$13,1,0)</f>
        <v>0</v>
      </c>
      <c r="K1064">
        <f t="shared" si="121"/>
        <v>0</v>
      </c>
      <c r="N1064">
        <f t="shared" si="115"/>
        <v>0</v>
      </c>
      <c r="O1064">
        <f t="shared" si="116"/>
        <v>0</v>
      </c>
      <c r="P1064">
        <f t="shared" si="117"/>
        <v>0</v>
      </c>
      <c r="Q1064">
        <f>IF(C1064&lt;=Parameter!$G$13,SUM(N1064:P1064),99)</f>
        <v>99</v>
      </c>
    </row>
    <row r="1065" spans="1:17" x14ac:dyDescent="0.25">
      <c r="A1065" t="str">
        <f t="shared" ca="1" si="118"/>
        <v/>
      </c>
      <c r="B1065" t="str">
        <f t="shared" ca="1" si="119"/>
        <v/>
      </c>
      <c r="C1065">
        <f>IF(K1064=2,C1064+1,IF(D1064&lt;Parameter!$G$13,QtnSeed!C1064,QtnSeed!C1064+1))</f>
        <v>16</v>
      </c>
      <c r="D1065">
        <f t="shared" si="120"/>
        <v>8</v>
      </c>
      <c r="E1065">
        <f>IF(E1064+1&lt;=Parameter!$G$13,E1064+1,2)</f>
        <v>4</v>
      </c>
      <c r="I1065">
        <f>IF(D1065=Parameter!$G$13-1,1,0)</f>
        <v>0</v>
      </c>
      <c r="J1065">
        <f>IF(E1065=Parameter!$G$13,1,0)</f>
        <v>0</v>
      </c>
      <c r="K1065">
        <f t="shared" si="121"/>
        <v>0</v>
      </c>
      <c r="N1065">
        <f t="shared" si="115"/>
        <v>0</v>
      </c>
      <c r="O1065">
        <f t="shared" si="116"/>
        <v>0</v>
      </c>
      <c r="P1065">
        <f t="shared" si="117"/>
        <v>0</v>
      </c>
      <c r="Q1065">
        <f>IF(C1065&lt;=Parameter!$G$13,SUM(N1065:P1065),99)</f>
        <v>99</v>
      </c>
    </row>
    <row r="1066" spans="1:17" x14ac:dyDescent="0.25">
      <c r="A1066" t="str">
        <f t="shared" ca="1" si="118"/>
        <v/>
      </c>
      <c r="B1066" t="str">
        <f t="shared" ca="1" si="119"/>
        <v/>
      </c>
      <c r="C1066">
        <f>IF(K1065=2,C1065+1,IF(D1065&lt;Parameter!$G$13,QtnSeed!C1065,QtnSeed!C1065+1))</f>
        <v>16</v>
      </c>
      <c r="D1066">
        <f t="shared" si="120"/>
        <v>8</v>
      </c>
      <c r="E1066">
        <f>IF(E1065+1&lt;=Parameter!$G$13,E1065+1,2)</f>
        <v>5</v>
      </c>
      <c r="I1066">
        <f>IF(D1066=Parameter!$G$13-1,1,0)</f>
        <v>0</v>
      </c>
      <c r="J1066">
        <f>IF(E1066=Parameter!$G$13,1,0)</f>
        <v>0</v>
      </c>
      <c r="K1066">
        <f t="shared" si="121"/>
        <v>0</v>
      </c>
      <c r="N1066">
        <f t="shared" si="115"/>
        <v>0</v>
      </c>
      <c r="O1066">
        <f t="shared" si="116"/>
        <v>0</v>
      </c>
      <c r="P1066">
        <f t="shared" si="117"/>
        <v>0</v>
      </c>
      <c r="Q1066">
        <f>IF(C1066&lt;=Parameter!$G$13,SUM(N1066:P1066),99)</f>
        <v>99</v>
      </c>
    </row>
    <row r="1067" spans="1:17" x14ac:dyDescent="0.25">
      <c r="A1067" t="str">
        <f t="shared" ca="1" si="118"/>
        <v/>
      </c>
      <c r="B1067" t="str">
        <f t="shared" ca="1" si="119"/>
        <v/>
      </c>
      <c r="C1067">
        <f>IF(K1066=2,C1066+1,IF(D1066&lt;Parameter!$G$13,QtnSeed!C1066,QtnSeed!C1066+1))</f>
        <v>16</v>
      </c>
      <c r="D1067">
        <f t="shared" si="120"/>
        <v>8</v>
      </c>
      <c r="E1067">
        <f>IF(E1066+1&lt;=Parameter!$G$13,E1066+1,2)</f>
        <v>6</v>
      </c>
      <c r="I1067">
        <f>IF(D1067=Parameter!$G$13-1,1,0)</f>
        <v>0</v>
      </c>
      <c r="J1067">
        <f>IF(E1067=Parameter!$G$13,1,0)</f>
        <v>0</v>
      </c>
      <c r="K1067">
        <f t="shared" si="121"/>
        <v>0</v>
      </c>
      <c r="N1067">
        <f t="shared" si="115"/>
        <v>0</v>
      </c>
      <c r="O1067">
        <f t="shared" si="116"/>
        <v>0</v>
      </c>
      <c r="P1067">
        <f t="shared" si="117"/>
        <v>0</v>
      </c>
      <c r="Q1067">
        <f>IF(C1067&lt;=Parameter!$G$13,SUM(N1067:P1067),99)</f>
        <v>99</v>
      </c>
    </row>
    <row r="1068" spans="1:17" x14ac:dyDescent="0.25">
      <c r="A1068" t="str">
        <f t="shared" ca="1" si="118"/>
        <v/>
      </c>
      <c r="B1068" t="str">
        <f t="shared" ca="1" si="119"/>
        <v/>
      </c>
      <c r="C1068">
        <f>IF(K1067=2,C1067+1,IF(D1067&lt;Parameter!$G$13,QtnSeed!C1067,QtnSeed!C1067+1))</f>
        <v>16</v>
      </c>
      <c r="D1068">
        <f t="shared" si="120"/>
        <v>8</v>
      </c>
      <c r="E1068">
        <f>IF(E1067+1&lt;=Parameter!$G$13,E1067+1,2)</f>
        <v>7</v>
      </c>
      <c r="I1068">
        <f>IF(D1068=Parameter!$G$13-1,1,0)</f>
        <v>0</v>
      </c>
      <c r="J1068">
        <f>IF(E1068=Parameter!$G$13,1,0)</f>
        <v>0</v>
      </c>
      <c r="K1068">
        <f t="shared" si="121"/>
        <v>0</v>
      </c>
      <c r="N1068">
        <f t="shared" si="115"/>
        <v>0</v>
      </c>
      <c r="O1068">
        <f t="shared" si="116"/>
        <v>0</v>
      </c>
      <c r="P1068">
        <f t="shared" si="117"/>
        <v>0</v>
      </c>
      <c r="Q1068">
        <f>IF(C1068&lt;=Parameter!$G$13,SUM(N1068:P1068),99)</f>
        <v>99</v>
      </c>
    </row>
    <row r="1069" spans="1:17" x14ac:dyDescent="0.25">
      <c r="A1069" t="str">
        <f t="shared" ca="1" si="118"/>
        <v/>
      </c>
      <c r="B1069" t="str">
        <f t="shared" ca="1" si="119"/>
        <v/>
      </c>
      <c r="C1069">
        <f>IF(K1068=2,C1068+1,IF(D1068&lt;Parameter!$G$13,QtnSeed!C1068,QtnSeed!C1068+1))</f>
        <v>16</v>
      </c>
      <c r="D1069">
        <f t="shared" si="120"/>
        <v>8</v>
      </c>
      <c r="E1069">
        <f>IF(E1068+1&lt;=Parameter!$G$13,E1068+1,2)</f>
        <v>8</v>
      </c>
      <c r="I1069">
        <f>IF(D1069=Parameter!$G$13-1,1,0)</f>
        <v>0</v>
      </c>
      <c r="J1069">
        <f>IF(E1069=Parameter!$G$13,1,0)</f>
        <v>0</v>
      </c>
      <c r="K1069">
        <f t="shared" si="121"/>
        <v>0</v>
      </c>
      <c r="N1069">
        <f t="shared" si="115"/>
        <v>0</v>
      </c>
      <c r="O1069">
        <f t="shared" si="116"/>
        <v>0</v>
      </c>
      <c r="P1069">
        <f t="shared" si="117"/>
        <v>1</v>
      </c>
      <c r="Q1069">
        <f>IF(C1069&lt;=Parameter!$G$13,SUM(N1069:P1069),99)</f>
        <v>99</v>
      </c>
    </row>
    <row r="1070" spans="1:17" x14ac:dyDescent="0.25">
      <c r="A1070" t="str">
        <f t="shared" ca="1" si="118"/>
        <v/>
      </c>
      <c r="B1070" t="str">
        <f t="shared" ca="1" si="119"/>
        <v/>
      </c>
      <c r="C1070">
        <f>IF(K1069=2,C1069+1,IF(D1069&lt;Parameter!$G$13,QtnSeed!C1069,QtnSeed!C1069+1))</f>
        <v>16</v>
      </c>
      <c r="D1070">
        <f t="shared" si="120"/>
        <v>8</v>
      </c>
      <c r="E1070">
        <f>IF(E1069+1&lt;=Parameter!$G$13,E1069+1,2)</f>
        <v>9</v>
      </c>
      <c r="I1070">
        <f>IF(D1070=Parameter!$G$13-1,1,0)</f>
        <v>0</v>
      </c>
      <c r="J1070">
        <f>IF(E1070=Parameter!$G$13,1,0)</f>
        <v>0</v>
      </c>
      <c r="K1070">
        <f t="shared" si="121"/>
        <v>0</v>
      </c>
      <c r="N1070">
        <f t="shared" ref="N1070:N1133" si="122">IF(C1070=D1070,1,0)</f>
        <v>0</v>
      </c>
      <c r="O1070">
        <f t="shared" ref="O1070:O1133" si="123">IF(C1070=E1070,1,0)</f>
        <v>0</v>
      </c>
      <c r="P1070">
        <f t="shared" ref="P1070:P1133" si="124">IF(D1070=E1070,1,0)</f>
        <v>0</v>
      </c>
      <c r="Q1070">
        <f>IF(C1070&lt;=Parameter!$G$13,SUM(N1070:P1070),99)</f>
        <v>99</v>
      </c>
    </row>
    <row r="1071" spans="1:17" x14ac:dyDescent="0.25">
      <c r="A1071" t="str">
        <f t="shared" ca="1" si="118"/>
        <v/>
      </c>
      <c r="B1071" t="str">
        <f t="shared" ca="1" si="119"/>
        <v/>
      </c>
      <c r="C1071">
        <f>IF(K1070=2,C1070+1,IF(D1070&lt;Parameter!$G$13,QtnSeed!C1070,QtnSeed!C1070+1))</f>
        <v>16</v>
      </c>
      <c r="D1071">
        <f t="shared" si="120"/>
        <v>8</v>
      </c>
      <c r="E1071">
        <f>IF(E1070+1&lt;=Parameter!$G$13,E1070+1,2)</f>
        <v>10</v>
      </c>
      <c r="I1071">
        <f>IF(D1071=Parameter!$G$13-1,1,0)</f>
        <v>0</v>
      </c>
      <c r="J1071">
        <f>IF(E1071=Parameter!$G$13,1,0)</f>
        <v>1</v>
      </c>
      <c r="K1071">
        <f t="shared" si="121"/>
        <v>1</v>
      </c>
      <c r="N1071">
        <f t="shared" si="122"/>
        <v>0</v>
      </c>
      <c r="O1071">
        <f t="shared" si="123"/>
        <v>0</v>
      </c>
      <c r="P1071">
        <f t="shared" si="124"/>
        <v>0</v>
      </c>
      <c r="Q1071">
        <f>IF(C1071&lt;=Parameter!$G$13,SUM(N1071:P1071),99)</f>
        <v>99</v>
      </c>
    </row>
    <row r="1072" spans="1:17" x14ac:dyDescent="0.25">
      <c r="A1072" t="str">
        <f t="shared" ca="1" si="118"/>
        <v/>
      </c>
      <c r="B1072" t="str">
        <f t="shared" ca="1" si="119"/>
        <v/>
      </c>
      <c r="C1072">
        <f>IF(K1071=2,C1071+1,IF(D1071&lt;Parameter!$G$13,QtnSeed!C1071,QtnSeed!C1071+1))</f>
        <v>16</v>
      </c>
      <c r="D1072">
        <f t="shared" si="120"/>
        <v>9</v>
      </c>
      <c r="E1072">
        <f>IF(E1071+1&lt;=Parameter!$G$13,E1071+1,2)</f>
        <v>2</v>
      </c>
      <c r="I1072">
        <f>IF(D1072=Parameter!$G$13-1,1,0)</f>
        <v>1</v>
      </c>
      <c r="J1072">
        <f>IF(E1072=Parameter!$G$13,1,0)</f>
        <v>0</v>
      </c>
      <c r="K1072">
        <f t="shared" si="121"/>
        <v>1</v>
      </c>
      <c r="N1072">
        <f t="shared" si="122"/>
        <v>0</v>
      </c>
      <c r="O1072">
        <f t="shared" si="123"/>
        <v>0</v>
      </c>
      <c r="P1072">
        <f t="shared" si="124"/>
        <v>0</v>
      </c>
      <c r="Q1072">
        <f>IF(C1072&lt;=Parameter!$G$13,SUM(N1072:P1072),99)</f>
        <v>99</v>
      </c>
    </row>
    <row r="1073" spans="1:17" x14ac:dyDescent="0.25">
      <c r="A1073" t="str">
        <f t="shared" ca="1" si="118"/>
        <v/>
      </c>
      <c r="B1073" t="str">
        <f t="shared" ca="1" si="119"/>
        <v/>
      </c>
      <c r="C1073">
        <f>IF(K1072=2,C1072+1,IF(D1072&lt;Parameter!$G$13,QtnSeed!C1072,QtnSeed!C1072+1))</f>
        <v>16</v>
      </c>
      <c r="D1073">
        <f t="shared" si="120"/>
        <v>9</v>
      </c>
      <c r="E1073">
        <f>IF(E1072+1&lt;=Parameter!$G$13,E1072+1,2)</f>
        <v>3</v>
      </c>
      <c r="I1073">
        <f>IF(D1073=Parameter!$G$13-1,1,0)</f>
        <v>1</v>
      </c>
      <c r="J1073">
        <f>IF(E1073=Parameter!$G$13,1,0)</f>
        <v>0</v>
      </c>
      <c r="K1073">
        <f t="shared" si="121"/>
        <v>1</v>
      </c>
      <c r="N1073">
        <f t="shared" si="122"/>
        <v>0</v>
      </c>
      <c r="O1073">
        <f t="shared" si="123"/>
        <v>0</v>
      </c>
      <c r="P1073">
        <f t="shared" si="124"/>
        <v>0</v>
      </c>
      <c r="Q1073">
        <f>IF(C1073&lt;=Parameter!$G$13,SUM(N1073:P1073),99)</f>
        <v>99</v>
      </c>
    </row>
    <row r="1074" spans="1:17" x14ac:dyDescent="0.25">
      <c r="A1074" t="str">
        <f t="shared" ca="1" si="118"/>
        <v/>
      </c>
      <c r="B1074" t="str">
        <f t="shared" ca="1" si="119"/>
        <v/>
      </c>
      <c r="C1074">
        <f>IF(K1073=2,C1073+1,IF(D1073&lt;Parameter!$G$13,QtnSeed!C1073,QtnSeed!C1073+1))</f>
        <v>16</v>
      </c>
      <c r="D1074">
        <f t="shared" si="120"/>
        <v>9</v>
      </c>
      <c r="E1074">
        <f>IF(E1073+1&lt;=Parameter!$G$13,E1073+1,2)</f>
        <v>4</v>
      </c>
      <c r="I1074">
        <f>IF(D1074=Parameter!$G$13-1,1,0)</f>
        <v>1</v>
      </c>
      <c r="J1074">
        <f>IF(E1074=Parameter!$G$13,1,0)</f>
        <v>0</v>
      </c>
      <c r="K1074">
        <f t="shared" si="121"/>
        <v>1</v>
      </c>
      <c r="N1074">
        <f t="shared" si="122"/>
        <v>0</v>
      </c>
      <c r="O1074">
        <f t="shared" si="123"/>
        <v>0</v>
      </c>
      <c r="P1074">
        <f t="shared" si="124"/>
        <v>0</v>
      </c>
      <c r="Q1074">
        <f>IF(C1074&lt;=Parameter!$G$13,SUM(N1074:P1074),99)</f>
        <v>99</v>
      </c>
    </row>
    <row r="1075" spans="1:17" x14ac:dyDescent="0.25">
      <c r="A1075" t="str">
        <f t="shared" ca="1" si="118"/>
        <v/>
      </c>
      <c r="B1075" t="str">
        <f t="shared" ca="1" si="119"/>
        <v/>
      </c>
      <c r="C1075">
        <f>IF(K1074=2,C1074+1,IF(D1074&lt;Parameter!$G$13,QtnSeed!C1074,QtnSeed!C1074+1))</f>
        <v>16</v>
      </c>
      <c r="D1075">
        <f t="shared" si="120"/>
        <v>9</v>
      </c>
      <c r="E1075">
        <f>IF(E1074+1&lt;=Parameter!$G$13,E1074+1,2)</f>
        <v>5</v>
      </c>
      <c r="I1075">
        <f>IF(D1075=Parameter!$G$13-1,1,0)</f>
        <v>1</v>
      </c>
      <c r="J1075">
        <f>IF(E1075=Parameter!$G$13,1,0)</f>
        <v>0</v>
      </c>
      <c r="K1075">
        <f t="shared" si="121"/>
        <v>1</v>
      </c>
      <c r="N1075">
        <f t="shared" si="122"/>
        <v>0</v>
      </c>
      <c r="O1075">
        <f t="shared" si="123"/>
        <v>0</v>
      </c>
      <c r="P1075">
        <f t="shared" si="124"/>
        <v>0</v>
      </c>
      <c r="Q1075">
        <f>IF(C1075&lt;=Parameter!$G$13,SUM(N1075:P1075),99)</f>
        <v>99</v>
      </c>
    </row>
    <row r="1076" spans="1:17" x14ac:dyDescent="0.25">
      <c r="A1076" t="str">
        <f t="shared" ca="1" si="118"/>
        <v/>
      </c>
      <c r="B1076" t="str">
        <f t="shared" ca="1" si="119"/>
        <v/>
      </c>
      <c r="C1076">
        <f>IF(K1075=2,C1075+1,IF(D1075&lt;Parameter!$G$13,QtnSeed!C1075,QtnSeed!C1075+1))</f>
        <v>16</v>
      </c>
      <c r="D1076">
        <f t="shared" si="120"/>
        <v>9</v>
      </c>
      <c r="E1076">
        <f>IF(E1075+1&lt;=Parameter!$G$13,E1075+1,2)</f>
        <v>6</v>
      </c>
      <c r="I1076">
        <f>IF(D1076=Parameter!$G$13-1,1,0)</f>
        <v>1</v>
      </c>
      <c r="J1076">
        <f>IF(E1076=Parameter!$G$13,1,0)</f>
        <v>0</v>
      </c>
      <c r="K1076">
        <f t="shared" si="121"/>
        <v>1</v>
      </c>
      <c r="N1076">
        <f t="shared" si="122"/>
        <v>0</v>
      </c>
      <c r="O1076">
        <f t="shared" si="123"/>
        <v>0</v>
      </c>
      <c r="P1076">
        <f t="shared" si="124"/>
        <v>0</v>
      </c>
      <c r="Q1076">
        <f>IF(C1076&lt;=Parameter!$G$13,SUM(N1076:P1076),99)</f>
        <v>99</v>
      </c>
    </row>
    <row r="1077" spans="1:17" x14ac:dyDescent="0.25">
      <c r="A1077" t="str">
        <f t="shared" ca="1" si="118"/>
        <v/>
      </c>
      <c r="B1077" t="str">
        <f t="shared" ca="1" si="119"/>
        <v/>
      </c>
      <c r="C1077">
        <f>IF(K1076=2,C1076+1,IF(D1076&lt;Parameter!$G$13,QtnSeed!C1076,QtnSeed!C1076+1))</f>
        <v>16</v>
      </c>
      <c r="D1077">
        <f t="shared" si="120"/>
        <v>9</v>
      </c>
      <c r="E1077">
        <f>IF(E1076+1&lt;=Parameter!$G$13,E1076+1,2)</f>
        <v>7</v>
      </c>
      <c r="I1077">
        <f>IF(D1077=Parameter!$G$13-1,1,0)</f>
        <v>1</v>
      </c>
      <c r="J1077">
        <f>IF(E1077=Parameter!$G$13,1,0)</f>
        <v>0</v>
      </c>
      <c r="K1077">
        <f t="shared" si="121"/>
        <v>1</v>
      </c>
      <c r="N1077">
        <f t="shared" si="122"/>
        <v>0</v>
      </c>
      <c r="O1077">
        <f t="shared" si="123"/>
        <v>0</v>
      </c>
      <c r="P1077">
        <f t="shared" si="124"/>
        <v>0</v>
      </c>
      <c r="Q1077">
        <f>IF(C1077&lt;=Parameter!$G$13,SUM(N1077:P1077),99)</f>
        <v>99</v>
      </c>
    </row>
    <row r="1078" spans="1:17" x14ac:dyDescent="0.25">
      <c r="A1078" t="str">
        <f t="shared" ca="1" si="118"/>
        <v/>
      </c>
      <c r="B1078" t="str">
        <f t="shared" ca="1" si="119"/>
        <v/>
      </c>
      <c r="C1078">
        <f>IF(K1077=2,C1077+1,IF(D1077&lt;Parameter!$G$13,QtnSeed!C1077,QtnSeed!C1077+1))</f>
        <v>16</v>
      </c>
      <c r="D1078">
        <f t="shared" si="120"/>
        <v>9</v>
      </c>
      <c r="E1078">
        <f>IF(E1077+1&lt;=Parameter!$G$13,E1077+1,2)</f>
        <v>8</v>
      </c>
      <c r="I1078">
        <f>IF(D1078=Parameter!$G$13-1,1,0)</f>
        <v>1</v>
      </c>
      <c r="J1078">
        <f>IF(E1078=Parameter!$G$13,1,0)</f>
        <v>0</v>
      </c>
      <c r="K1078">
        <f t="shared" si="121"/>
        <v>1</v>
      </c>
      <c r="N1078">
        <f t="shared" si="122"/>
        <v>0</v>
      </c>
      <c r="O1078">
        <f t="shared" si="123"/>
        <v>0</v>
      </c>
      <c r="P1078">
        <f t="shared" si="124"/>
        <v>0</v>
      </c>
      <c r="Q1078">
        <f>IF(C1078&lt;=Parameter!$G$13,SUM(N1078:P1078),99)</f>
        <v>99</v>
      </c>
    </row>
    <row r="1079" spans="1:17" x14ac:dyDescent="0.25">
      <c r="A1079" t="str">
        <f t="shared" ca="1" si="118"/>
        <v/>
      </c>
      <c r="B1079" t="str">
        <f t="shared" ca="1" si="119"/>
        <v/>
      </c>
      <c r="C1079">
        <f>IF(K1078=2,C1078+1,IF(D1078&lt;Parameter!$G$13,QtnSeed!C1078,QtnSeed!C1078+1))</f>
        <v>16</v>
      </c>
      <c r="D1079">
        <f t="shared" si="120"/>
        <v>9</v>
      </c>
      <c r="E1079">
        <f>IF(E1078+1&lt;=Parameter!$G$13,E1078+1,2)</f>
        <v>9</v>
      </c>
      <c r="I1079">
        <f>IF(D1079=Parameter!$G$13-1,1,0)</f>
        <v>1</v>
      </c>
      <c r="J1079">
        <f>IF(E1079=Parameter!$G$13,1,0)</f>
        <v>0</v>
      </c>
      <c r="K1079">
        <f t="shared" si="121"/>
        <v>1</v>
      </c>
      <c r="N1079">
        <f t="shared" si="122"/>
        <v>0</v>
      </c>
      <c r="O1079">
        <f t="shared" si="123"/>
        <v>0</v>
      </c>
      <c r="P1079">
        <f t="shared" si="124"/>
        <v>1</v>
      </c>
      <c r="Q1079">
        <f>IF(C1079&lt;=Parameter!$G$13,SUM(N1079:P1079),99)</f>
        <v>99</v>
      </c>
    </row>
    <row r="1080" spans="1:17" x14ac:dyDescent="0.25">
      <c r="A1080" t="str">
        <f t="shared" ca="1" si="118"/>
        <v/>
      </c>
      <c r="B1080" t="str">
        <f t="shared" ca="1" si="119"/>
        <v/>
      </c>
      <c r="C1080">
        <f>IF(K1079=2,C1079+1,IF(D1079&lt;Parameter!$G$13,QtnSeed!C1079,QtnSeed!C1079+1))</f>
        <v>16</v>
      </c>
      <c r="D1080">
        <f t="shared" si="120"/>
        <v>9</v>
      </c>
      <c r="E1080">
        <f>IF(E1079+1&lt;=Parameter!$G$13,E1079+1,2)</f>
        <v>10</v>
      </c>
      <c r="I1080">
        <f>IF(D1080=Parameter!$G$13-1,1,0)</f>
        <v>1</v>
      </c>
      <c r="J1080">
        <f>IF(E1080=Parameter!$G$13,1,0)</f>
        <v>1</v>
      </c>
      <c r="K1080">
        <f t="shared" si="121"/>
        <v>2</v>
      </c>
      <c r="N1080">
        <f t="shared" si="122"/>
        <v>0</v>
      </c>
      <c r="O1080">
        <f t="shared" si="123"/>
        <v>0</v>
      </c>
      <c r="P1080">
        <f t="shared" si="124"/>
        <v>0</v>
      </c>
      <c r="Q1080">
        <f>IF(C1080&lt;=Parameter!$G$13,SUM(N1080:P1080),99)</f>
        <v>99</v>
      </c>
    </row>
    <row r="1081" spans="1:17" x14ac:dyDescent="0.25">
      <c r="A1081" t="str">
        <f t="shared" ca="1" si="118"/>
        <v/>
      </c>
      <c r="B1081" t="str">
        <f t="shared" ca="1" si="119"/>
        <v/>
      </c>
      <c r="C1081">
        <f>IF(K1080=2,C1080+1,IF(D1080&lt;Parameter!$G$13,QtnSeed!C1080,QtnSeed!C1080+1))</f>
        <v>17</v>
      </c>
      <c r="D1081">
        <f t="shared" si="120"/>
        <v>2</v>
      </c>
      <c r="E1081">
        <f>IF(E1080+1&lt;=Parameter!$G$13,E1080+1,2)</f>
        <v>2</v>
      </c>
      <c r="I1081">
        <f>IF(D1081=Parameter!$G$13-1,1,0)</f>
        <v>0</v>
      </c>
      <c r="J1081">
        <f>IF(E1081=Parameter!$G$13,1,0)</f>
        <v>0</v>
      </c>
      <c r="K1081">
        <f t="shared" si="121"/>
        <v>0</v>
      </c>
      <c r="N1081">
        <f t="shared" si="122"/>
        <v>0</v>
      </c>
      <c r="O1081">
        <f t="shared" si="123"/>
        <v>0</v>
      </c>
      <c r="P1081">
        <f t="shared" si="124"/>
        <v>1</v>
      </c>
      <c r="Q1081">
        <f>IF(C1081&lt;=Parameter!$G$13,SUM(N1081:P1081),99)</f>
        <v>99</v>
      </c>
    </row>
    <row r="1082" spans="1:17" x14ac:dyDescent="0.25">
      <c r="A1082" t="str">
        <f t="shared" ca="1" si="118"/>
        <v/>
      </c>
      <c r="B1082" t="str">
        <f t="shared" ca="1" si="119"/>
        <v/>
      </c>
      <c r="C1082">
        <f>IF(K1081=2,C1081+1,IF(D1081&lt;Parameter!$G$13,QtnSeed!C1081,QtnSeed!C1081+1))</f>
        <v>17</v>
      </c>
      <c r="D1082">
        <f t="shared" si="120"/>
        <v>2</v>
      </c>
      <c r="E1082">
        <f>IF(E1081+1&lt;=Parameter!$G$13,E1081+1,2)</f>
        <v>3</v>
      </c>
      <c r="I1082">
        <f>IF(D1082=Parameter!$G$13-1,1,0)</f>
        <v>0</v>
      </c>
      <c r="J1082">
        <f>IF(E1082=Parameter!$G$13,1,0)</f>
        <v>0</v>
      </c>
      <c r="K1082">
        <f t="shared" si="121"/>
        <v>0</v>
      </c>
      <c r="N1082">
        <f t="shared" si="122"/>
        <v>0</v>
      </c>
      <c r="O1082">
        <f t="shared" si="123"/>
        <v>0</v>
      </c>
      <c r="P1082">
        <f t="shared" si="124"/>
        <v>0</v>
      </c>
      <c r="Q1082">
        <f>IF(C1082&lt;=Parameter!$G$13,SUM(N1082:P1082),99)</f>
        <v>99</v>
      </c>
    </row>
    <row r="1083" spans="1:17" x14ac:dyDescent="0.25">
      <c r="A1083" t="str">
        <f t="shared" ca="1" si="118"/>
        <v/>
      </c>
      <c r="B1083" t="str">
        <f t="shared" ca="1" si="119"/>
        <v/>
      </c>
      <c r="C1083">
        <f>IF(K1082=2,C1082+1,IF(D1082&lt;Parameter!$G$13,QtnSeed!C1082,QtnSeed!C1082+1))</f>
        <v>17</v>
      </c>
      <c r="D1083">
        <f t="shared" si="120"/>
        <v>2</v>
      </c>
      <c r="E1083">
        <f>IF(E1082+1&lt;=Parameter!$G$13,E1082+1,2)</f>
        <v>4</v>
      </c>
      <c r="I1083">
        <f>IF(D1083=Parameter!$G$13-1,1,0)</f>
        <v>0</v>
      </c>
      <c r="J1083">
        <f>IF(E1083=Parameter!$G$13,1,0)</f>
        <v>0</v>
      </c>
      <c r="K1083">
        <f t="shared" si="121"/>
        <v>0</v>
      </c>
      <c r="N1083">
        <f t="shared" si="122"/>
        <v>0</v>
      </c>
      <c r="O1083">
        <f t="shared" si="123"/>
        <v>0</v>
      </c>
      <c r="P1083">
        <f t="shared" si="124"/>
        <v>0</v>
      </c>
      <c r="Q1083">
        <f>IF(C1083&lt;=Parameter!$G$13,SUM(N1083:P1083),99)</f>
        <v>99</v>
      </c>
    </row>
    <row r="1084" spans="1:17" x14ac:dyDescent="0.25">
      <c r="A1084" t="str">
        <f t="shared" ca="1" si="118"/>
        <v/>
      </c>
      <c r="B1084" t="str">
        <f t="shared" ca="1" si="119"/>
        <v/>
      </c>
      <c r="C1084">
        <f>IF(K1083=2,C1083+1,IF(D1083&lt;Parameter!$G$13,QtnSeed!C1083,QtnSeed!C1083+1))</f>
        <v>17</v>
      </c>
      <c r="D1084">
        <f t="shared" si="120"/>
        <v>2</v>
      </c>
      <c r="E1084">
        <f>IF(E1083+1&lt;=Parameter!$G$13,E1083+1,2)</f>
        <v>5</v>
      </c>
      <c r="I1084">
        <f>IF(D1084=Parameter!$G$13-1,1,0)</f>
        <v>0</v>
      </c>
      <c r="J1084">
        <f>IF(E1084=Parameter!$G$13,1,0)</f>
        <v>0</v>
      </c>
      <c r="K1084">
        <f t="shared" si="121"/>
        <v>0</v>
      </c>
      <c r="N1084">
        <f t="shared" si="122"/>
        <v>0</v>
      </c>
      <c r="O1084">
        <f t="shared" si="123"/>
        <v>0</v>
      </c>
      <c r="P1084">
        <f t="shared" si="124"/>
        <v>0</v>
      </c>
      <c r="Q1084">
        <f>IF(C1084&lt;=Parameter!$G$13,SUM(N1084:P1084),99)</f>
        <v>99</v>
      </c>
    </row>
    <row r="1085" spans="1:17" x14ac:dyDescent="0.25">
      <c r="A1085" t="str">
        <f t="shared" ca="1" si="118"/>
        <v/>
      </c>
      <c r="B1085" t="str">
        <f t="shared" ca="1" si="119"/>
        <v/>
      </c>
      <c r="C1085">
        <f>IF(K1084=2,C1084+1,IF(D1084&lt;Parameter!$G$13,QtnSeed!C1084,QtnSeed!C1084+1))</f>
        <v>17</v>
      </c>
      <c r="D1085">
        <f t="shared" si="120"/>
        <v>2</v>
      </c>
      <c r="E1085">
        <f>IF(E1084+1&lt;=Parameter!$G$13,E1084+1,2)</f>
        <v>6</v>
      </c>
      <c r="I1085">
        <f>IF(D1085=Parameter!$G$13-1,1,0)</f>
        <v>0</v>
      </c>
      <c r="J1085">
        <f>IF(E1085=Parameter!$G$13,1,0)</f>
        <v>0</v>
      </c>
      <c r="K1085">
        <f t="shared" si="121"/>
        <v>0</v>
      </c>
      <c r="N1085">
        <f t="shared" si="122"/>
        <v>0</v>
      </c>
      <c r="O1085">
        <f t="shared" si="123"/>
        <v>0</v>
      </c>
      <c r="P1085">
        <f t="shared" si="124"/>
        <v>0</v>
      </c>
      <c r="Q1085">
        <f>IF(C1085&lt;=Parameter!$G$13,SUM(N1085:P1085),99)</f>
        <v>99</v>
      </c>
    </row>
    <row r="1086" spans="1:17" x14ac:dyDescent="0.25">
      <c r="A1086" t="str">
        <f t="shared" ca="1" si="118"/>
        <v/>
      </c>
      <c r="B1086" t="str">
        <f t="shared" ca="1" si="119"/>
        <v/>
      </c>
      <c r="C1086">
        <f>IF(K1085=2,C1085+1,IF(D1085&lt;Parameter!$G$13,QtnSeed!C1085,QtnSeed!C1085+1))</f>
        <v>17</v>
      </c>
      <c r="D1086">
        <f t="shared" si="120"/>
        <v>2</v>
      </c>
      <c r="E1086">
        <f>IF(E1085+1&lt;=Parameter!$G$13,E1085+1,2)</f>
        <v>7</v>
      </c>
      <c r="I1086">
        <f>IF(D1086=Parameter!$G$13-1,1,0)</f>
        <v>0</v>
      </c>
      <c r="J1086">
        <f>IF(E1086=Parameter!$G$13,1,0)</f>
        <v>0</v>
      </c>
      <c r="K1086">
        <f t="shared" si="121"/>
        <v>0</v>
      </c>
      <c r="N1086">
        <f t="shared" si="122"/>
        <v>0</v>
      </c>
      <c r="O1086">
        <f t="shared" si="123"/>
        <v>0</v>
      </c>
      <c r="P1086">
        <f t="shared" si="124"/>
        <v>0</v>
      </c>
      <c r="Q1086">
        <f>IF(C1086&lt;=Parameter!$G$13,SUM(N1086:P1086),99)</f>
        <v>99</v>
      </c>
    </row>
    <row r="1087" spans="1:17" x14ac:dyDescent="0.25">
      <c r="A1087" t="str">
        <f t="shared" ca="1" si="118"/>
        <v/>
      </c>
      <c r="B1087" t="str">
        <f t="shared" ca="1" si="119"/>
        <v/>
      </c>
      <c r="C1087">
        <f>IF(K1086=2,C1086+1,IF(D1086&lt;Parameter!$G$13,QtnSeed!C1086,QtnSeed!C1086+1))</f>
        <v>17</v>
      </c>
      <c r="D1087">
        <f t="shared" si="120"/>
        <v>2</v>
      </c>
      <c r="E1087">
        <f>IF(E1086+1&lt;=Parameter!$G$13,E1086+1,2)</f>
        <v>8</v>
      </c>
      <c r="I1087">
        <f>IF(D1087=Parameter!$G$13-1,1,0)</f>
        <v>0</v>
      </c>
      <c r="J1087">
        <f>IF(E1087=Parameter!$G$13,1,0)</f>
        <v>0</v>
      </c>
      <c r="K1087">
        <f t="shared" si="121"/>
        <v>0</v>
      </c>
      <c r="N1087">
        <f t="shared" si="122"/>
        <v>0</v>
      </c>
      <c r="O1087">
        <f t="shared" si="123"/>
        <v>0</v>
      </c>
      <c r="P1087">
        <f t="shared" si="124"/>
        <v>0</v>
      </c>
      <c r="Q1087">
        <f>IF(C1087&lt;=Parameter!$G$13,SUM(N1087:P1087),99)</f>
        <v>99</v>
      </c>
    </row>
    <row r="1088" spans="1:17" x14ac:dyDescent="0.25">
      <c r="A1088" t="str">
        <f t="shared" ca="1" si="118"/>
        <v/>
      </c>
      <c r="B1088" t="str">
        <f t="shared" ca="1" si="119"/>
        <v/>
      </c>
      <c r="C1088">
        <f>IF(K1087=2,C1087+1,IF(D1087&lt;Parameter!$G$13,QtnSeed!C1087,QtnSeed!C1087+1))</f>
        <v>17</v>
      </c>
      <c r="D1088">
        <f t="shared" si="120"/>
        <v>2</v>
      </c>
      <c r="E1088">
        <f>IF(E1087+1&lt;=Parameter!$G$13,E1087+1,2)</f>
        <v>9</v>
      </c>
      <c r="I1088">
        <f>IF(D1088=Parameter!$G$13-1,1,0)</f>
        <v>0</v>
      </c>
      <c r="J1088">
        <f>IF(E1088=Parameter!$G$13,1,0)</f>
        <v>0</v>
      </c>
      <c r="K1088">
        <f t="shared" si="121"/>
        <v>0</v>
      </c>
      <c r="N1088">
        <f t="shared" si="122"/>
        <v>0</v>
      </c>
      <c r="O1088">
        <f t="shared" si="123"/>
        <v>0</v>
      </c>
      <c r="P1088">
        <f t="shared" si="124"/>
        <v>0</v>
      </c>
      <c r="Q1088">
        <f>IF(C1088&lt;=Parameter!$G$13,SUM(N1088:P1088),99)</f>
        <v>99</v>
      </c>
    </row>
    <row r="1089" spans="1:17" x14ac:dyDescent="0.25">
      <c r="A1089" t="str">
        <f t="shared" ca="1" si="118"/>
        <v/>
      </c>
      <c r="B1089" t="str">
        <f t="shared" ca="1" si="119"/>
        <v/>
      </c>
      <c r="C1089">
        <f>IF(K1088=2,C1088+1,IF(D1088&lt;Parameter!$G$13,QtnSeed!C1088,QtnSeed!C1088+1))</f>
        <v>17</v>
      </c>
      <c r="D1089">
        <f t="shared" si="120"/>
        <v>2</v>
      </c>
      <c r="E1089">
        <f>IF(E1088+1&lt;=Parameter!$G$13,E1088+1,2)</f>
        <v>10</v>
      </c>
      <c r="I1089">
        <f>IF(D1089=Parameter!$G$13-1,1,0)</f>
        <v>0</v>
      </c>
      <c r="J1089">
        <f>IF(E1089=Parameter!$G$13,1,0)</f>
        <v>1</v>
      </c>
      <c r="K1089">
        <f t="shared" si="121"/>
        <v>1</v>
      </c>
      <c r="N1089">
        <f t="shared" si="122"/>
        <v>0</v>
      </c>
      <c r="O1089">
        <f t="shared" si="123"/>
        <v>0</v>
      </c>
      <c r="P1089">
        <f t="shared" si="124"/>
        <v>0</v>
      </c>
      <c r="Q1089">
        <f>IF(C1089&lt;=Parameter!$G$13,SUM(N1089:P1089),99)</f>
        <v>99</v>
      </c>
    </row>
    <row r="1090" spans="1:17" x14ac:dyDescent="0.25">
      <c r="A1090" t="str">
        <f t="shared" ref="A1090:A1153" ca="1" si="125">IF(B1090&lt;&gt;"",RANK(B1090,B:B),"")</f>
        <v/>
      </c>
      <c r="B1090" t="str">
        <f t="shared" ref="B1090:B1153" ca="1" si="126">IF(Q1090=0,RAND(),"")</f>
        <v/>
      </c>
      <c r="C1090">
        <f>IF(K1089=2,C1089+1,IF(D1089&lt;Parameter!$G$13,QtnSeed!C1089,QtnSeed!C1089+1))</f>
        <v>17</v>
      </c>
      <c r="D1090">
        <f t="shared" si="120"/>
        <v>3</v>
      </c>
      <c r="E1090">
        <f>IF(E1089+1&lt;=Parameter!$G$13,E1089+1,2)</f>
        <v>2</v>
      </c>
      <c r="I1090">
        <f>IF(D1090=Parameter!$G$13-1,1,0)</f>
        <v>0</v>
      </c>
      <c r="J1090">
        <f>IF(E1090=Parameter!$G$13,1,0)</f>
        <v>0</v>
      </c>
      <c r="K1090">
        <f t="shared" si="121"/>
        <v>0</v>
      </c>
      <c r="N1090">
        <f t="shared" si="122"/>
        <v>0</v>
      </c>
      <c r="O1090">
        <f t="shared" si="123"/>
        <v>0</v>
      </c>
      <c r="P1090">
        <f t="shared" si="124"/>
        <v>0</v>
      </c>
      <c r="Q1090">
        <f>IF(C1090&lt;=Parameter!$G$13,SUM(N1090:P1090),99)</f>
        <v>99</v>
      </c>
    </row>
    <row r="1091" spans="1:17" x14ac:dyDescent="0.25">
      <c r="A1091" t="str">
        <f t="shared" ca="1" si="125"/>
        <v/>
      </c>
      <c r="B1091" t="str">
        <f t="shared" ca="1" si="126"/>
        <v/>
      </c>
      <c r="C1091">
        <f>IF(K1090=2,C1090+1,IF(D1090&lt;Parameter!$G$13,QtnSeed!C1090,QtnSeed!C1090+1))</f>
        <v>17</v>
      </c>
      <c r="D1091">
        <f t="shared" si="120"/>
        <v>3</v>
      </c>
      <c r="E1091">
        <f>IF(E1090+1&lt;=Parameter!$G$13,E1090+1,2)</f>
        <v>3</v>
      </c>
      <c r="I1091">
        <f>IF(D1091=Parameter!$G$13-1,1,0)</f>
        <v>0</v>
      </c>
      <c r="J1091">
        <f>IF(E1091=Parameter!$G$13,1,0)</f>
        <v>0</v>
      </c>
      <c r="K1091">
        <f t="shared" si="121"/>
        <v>0</v>
      </c>
      <c r="N1091">
        <f t="shared" si="122"/>
        <v>0</v>
      </c>
      <c r="O1091">
        <f t="shared" si="123"/>
        <v>0</v>
      </c>
      <c r="P1091">
        <f t="shared" si="124"/>
        <v>1</v>
      </c>
      <c r="Q1091">
        <f>IF(C1091&lt;=Parameter!$G$13,SUM(N1091:P1091),99)</f>
        <v>99</v>
      </c>
    </row>
    <row r="1092" spans="1:17" x14ac:dyDescent="0.25">
      <c r="A1092" t="str">
        <f t="shared" ca="1" si="125"/>
        <v/>
      </c>
      <c r="B1092" t="str">
        <f t="shared" ca="1" si="126"/>
        <v/>
      </c>
      <c r="C1092">
        <f>IF(K1091=2,C1091+1,IF(D1091&lt;Parameter!$G$13,QtnSeed!C1091,QtnSeed!C1091+1))</f>
        <v>17</v>
      </c>
      <c r="D1092">
        <f t="shared" si="120"/>
        <v>3</v>
      </c>
      <c r="E1092">
        <f>IF(E1091+1&lt;=Parameter!$G$13,E1091+1,2)</f>
        <v>4</v>
      </c>
      <c r="I1092">
        <f>IF(D1092=Parameter!$G$13-1,1,0)</f>
        <v>0</v>
      </c>
      <c r="J1092">
        <f>IF(E1092=Parameter!$G$13,1,0)</f>
        <v>0</v>
      </c>
      <c r="K1092">
        <f t="shared" si="121"/>
        <v>0</v>
      </c>
      <c r="N1092">
        <f t="shared" si="122"/>
        <v>0</v>
      </c>
      <c r="O1092">
        <f t="shared" si="123"/>
        <v>0</v>
      </c>
      <c r="P1092">
        <f t="shared" si="124"/>
        <v>0</v>
      </c>
      <c r="Q1092">
        <f>IF(C1092&lt;=Parameter!$G$13,SUM(N1092:P1092),99)</f>
        <v>99</v>
      </c>
    </row>
    <row r="1093" spans="1:17" x14ac:dyDescent="0.25">
      <c r="A1093" t="str">
        <f t="shared" ca="1" si="125"/>
        <v/>
      </c>
      <c r="B1093" t="str">
        <f t="shared" ca="1" si="126"/>
        <v/>
      </c>
      <c r="C1093">
        <f>IF(K1092=2,C1092+1,IF(D1092&lt;Parameter!$G$13,QtnSeed!C1092,QtnSeed!C1092+1))</f>
        <v>17</v>
      </c>
      <c r="D1093">
        <f t="shared" si="120"/>
        <v>3</v>
      </c>
      <c r="E1093">
        <f>IF(E1092+1&lt;=Parameter!$G$13,E1092+1,2)</f>
        <v>5</v>
      </c>
      <c r="I1093">
        <f>IF(D1093=Parameter!$G$13-1,1,0)</f>
        <v>0</v>
      </c>
      <c r="J1093">
        <f>IF(E1093=Parameter!$G$13,1,0)</f>
        <v>0</v>
      </c>
      <c r="K1093">
        <f t="shared" si="121"/>
        <v>0</v>
      </c>
      <c r="N1093">
        <f t="shared" si="122"/>
        <v>0</v>
      </c>
      <c r="O1093">
        <f t="shared" si="123"/>
        <v>0</v>
      </c>
      <c r="P1093">
        <f t="shared" si="124"/>
        <v>0</v>
      </c>
      <c r="Q1093">
        <f>IF(C1093&lt;=Parameter!$G$13,SUM(N1093:P1093),99)</f>
        <v>99</v>
      </c>
    </row>
    <row r="1094" spans="1:17" x14ac:dyDescent="0.25">
      <c r="A1094" t="str">
        <f t="shared" ca="1" si="125"/>
        <v/>
      </c>
      <c r="B1094" t="str">
        <f t="shared" ca="1" si="126"/>
        <v/>
      </c>
      <c r="C1094">
        <f>IF(K1093=2,C1093+1,IF(D1093&lt;Parameter!$G$13,QtnSeed!C1093,QtnSeed!C1093+1))</f>
        <v>17</v>
      </c>
      <c r="D1094">
        <f t="shared" si="120"/>
        <v>3</v>
      </c>
      <c r="E1094">
        <f>IF(E1093+1&lt;=Parameter!$G$13,E1093+1,2)</f>
        <v>6</v>
      </c>
      <c r="I1094">
        <f>IF(D1094=Parameter!$G$13-1,1,0)</f>
        <v>0</v>
      </c>
      <c r="J1094">
        <f>IF(E1094=Parameter!$G$13,1,0)</f>
        <v>0</v>
      </c>
      <c r="K1094">
        <f t="shared" si="121"/>
        <v>0</v>
      </c>
      <c r="N1094">
        <f t="shared" si="122"/>
        <v>0</v>
      </c>
      <c r="O1094">
        <f t="shared" si="123"/>
        <v>0</v>
      </c>
      <c r="P1094">
        <f t="shared" si="124"/>
        <v>0</v>
      </c>
      <c r="Q1094">
        <f>IF(C1094&lt;=Parameter!$G$13,SUM(N1094:P1094),99)</f>
        <v>99</v>
      </c>
    </row>
    <row r="1095" spans="1:17" x14ac:dyDescent="0.25">
      <c r="A1095" t="str">
        <f t="shared" ca="1" si="125"/>
        <v/>
      </c>
      <c r="B1095" t="str">
        <f t="shared" ca="1" si="126"/>
        <v/>
      </c>
      <c r="C1095">
        <f>IF(K1094=2,C1094+1,IF(D1094&lt;Parameter!$G$13,QtnSeed!C1094,QtnSeed!C1094+1))</f>
        <v>17</v>
      </c>
      <c r="D1095">
        <f t="shared" si="120"/>
        <v>3</v>
      </c>
      <c r="E1095">
        <f>IF(E1094+1&lt;=Parameter!$G$13,E1094+1,2)</f>
        <v>7</v>
      </c>
      <c r="I1095">
        <f>IF(D1095=Parameter!$G$13-1,1,0)</f>
        <v>0</v>
      </c>
      <c r="J1095">
        <f>IF(E1095=Parameter!$G$13,1,0)</f>
        <v>0</v>
      </c>
      <c r="K1095">
        <f t="shared" si="121"/>
        <v>0</v>
      </c>
      <c r="N1095">
        <f t="shared" si="122"/>
        <v>0</v>
      </c>
      <c r="O1095">
        <f t="shared" si="123"/>
        <v>0</v>
      </c>
      <c r="P1095">
        <f t="shared" si="124"/>
        <v>0</v>
      </c>
      <c r="Q1095">
        <f>IF(C1095&lt;=Parameter!$G$13,SUM(N1095:P1095),99)</f>
        <v>99</v>
      </c>
    </row>
    <row r="1096" spans="1:17" x14ac:dyDescent="0.25">
      <c r="A1096" t="str">
        <f t="shared" ca="1" si="125"/>
        <v/>
      </c>
      <c r="B1096" t="str">
        <f t="shared" ca="1" si="126"/>
        <v/>
      </c>
      <c r="C1096">
        <f>IF(K1095=2,C1095+1,IF(D1095&lt;Parameter!$G$13,QtnSeed!C1095,QtnSeed!C1095+1))</f>
        <v>17</v>
      </c>
      <c r="D1096">
        <f t="shared" si="120"/>
        <v>3</v>
      </c>
      <c r="E1096">
        <f>IF(E1095+1&lt;=Parameter!$G$13,E1095+1,2)</f>
        <v>8</v>
      </c>
      <c r="I1096">
        <f>IF(D1096=Parameter!$G$13-1,1,0)</f>
        <v>0</v>
      </c>
      <c r="J1096">
        <f>IF(E1096=Parameter!$G$13,1,0)</f>
        <v>0</v>
      </c>
      <c r="K1096">
        <f t="shared" si="121"/>
        <v>0</v>
      </c>
      <c r="N1096">
        <f t="shared" si="122"/>
        <v>0</v>
      </c>
      <c r="O1096">
        <f t="shared" si="123"/>
        <v>0</v>
      </c>
      <c r="P1096">
        <f t="shared" si="124"/>
        <v>0</v>
      </c>
      <c r="Q1096">
        <f>IF(C1096&lt;=Parameter!$G$13,SUM(N1096:P1096),99)</f>
        <v>99</v>
      </c>
    </row>
    <row r="1097" spans="1:17" x14ac:dyDescent="0.25">
      <c r="A1097" t="str">
        <f t="shared" ca="1" si="125"/>
        <v/>
      </c>
      <c r="B1097" t="str">
        <f t="shared" ca="1" si="126"/>
        <v/>
      </c>
      <c r="C1097">
        <f>IF(K1096=2,C1096+1,IF(D1096&lt;Parameter!$G$13,QtnSeed!C1096,QtnSeed!C1096+1))</f>
        <v>17</v>
      </c>
      <c r="D1097">
        <f t="shared" si="120"/>
        <v>3</v>
      </c>
      <c r="E1097">
        <f>IF(E1096+1&lt;=Parameter!$G$13,E1096+1,2)</f>
        <v>9</v>
      </c>
      <c r="I1097">
        <f>IF(D1097=Parameter!$G$13-1,1,0)</f>
        <v>0</v>
      </c>
      <c r="J1097">
        <f>IF(E1097=Parameter!$G$13,1,0)</f>
        <v>0</v>
      </c>
      <c r="K1097">
        <f t="shared" si="121"/>
        <v>0</v>
      </c>
      <c r="N1097">
        <f t="shared" si="122"/>
        <v>0</v>
      </c>
      <c r="O1097">
        <f t="shared" si="123"/>
        <v>0</v>
      </c>
      <c r="P1097">
        <f t="shared" si="124"/>
        <v>0</v>
      </c>
      <c r="Q1097">
        <f>IF(C1097&lt;=Parameter!$G$13,SUM(N1097:P1097),99)</f>
        <v>99</v>
      </c>
    </row>
    <row r="1098" spans="1:17" x14ac:dyDescent="0.25">
      <c r="A1098" t="str">
        <f t="shared" ca="1" si="125"/>
        <v/>
      </c>
      <c r="B1098" t="str">
        <f t="shared" ca="1" si="126"/>
        <v/>
      </c>
      <c r="C1098">
        <f>IF(K1097=2,C1097+1,IF(D1097&lt;Parameter!$G$13,QtnSeed!C1097,QtnSeed!C1097+1))</f>
        <v>17</v>
      </c>
      <c r="D1098">
        <f t="shared" si="120"/>
        <v>3</v>
      </c>
      <c r="E1098">
        <f>IF(E1097+1&lt;=Parameter!$G$13,E1097+1,2)</f>
        <v>10</v>
      </c>
      <c r="I1098">
        <f>IF(D1098=Parameter!$G$13-1,1,0)</f>
        <v>0</v>
      </c>
      <c r="J1098">
        <f>IF(E1098=Parameter!$G$13,1,0)</f>
        <v>1</v>
      </c>
      <c r="K1098">
        <f t="shared" si="121"/>
        <v>1</v>
      </c>
      <c r="N1098">
        <f t="shared" si="122"/>
        <v>0</v>
      </c>
      <c r="O1098">
        <f t="shared" si="123"/>
        <v>0</v>
      </c>
      <c r="P1098">
        <f t="shared" si="124"/>
        <v>0</v>
      </c>
      <c r="Q1098">
        <f>IF(C1098&lt;=Parameter!$G$13,SUM(N1098:P1098),99)</f>
        <v>99</v>
      </c>
    </row>
    <row r="1099" spans="1:17" x14ac:dyDescent="0.25">
      <c r="A1099" t="str">
        <f t="shared" ca="1" si="125"/>
        <v/>
      </c>
      <c r="B1099" t="str">
        <f t="shared" ca="1" si="126"/>
        <v/>
      </c>
      <c r="C1099">
        <f>IF(K1098=2,C1098+1,IF(D1098&lt;Parameter!$G$13,QtnSeed!C1098,QtnSeed!C1098+1))</f>
        <v>17</v>
      </c>
      <c r="D1099">
        <f t="shared" si="120"/>
        <v>4</v>
      </c>
      <c r="E1099">
        <f>IF(E1098+1&lt;=Parameter!$G$13,E1098+1,2)</f>
        <v>2</v>
      </c>
      <c r="I1099">
        <f>IF(D1099=Parameter!$G$13-1,1,0)</f>
        <v>0</v>
      </c>
      <c r="J1099">
        <f>IF(E1099=Parameter!$G$13,1,0)</f>
        <v>0</v>
      </c>
      <c r="K1099">
        <f t="shared" si="121"/>
        <v>0</v>
      </c>
      <c r="N1099">
        <f t="shared" si="122"/>
        <v>0</v>
      </c>
      <c r="O1099">
        <f t="shared" si="123"/>
        <v>0</v>
      </c>
      <c r="P1099">
        <f t="shared" si="124"/>
        <v>0</v>
      </c>
      <c r="Q1099">
        <f>IF(C1099&lt;=Parameter!$G$13,SUM(N1099:P1099),99)</f>
        <v>99</v>
      </c>
    </row>
    <row r="1100" spans="1:17" x14ac:dyDescent="0.25">
      <c r="A1100" t="str">
        <f t="shared" ca="1" si="125"/>
        <v/>
      </c>
      <c r="B1100" t="str">
        <f t="shared" ca="1" si="126"/>
        <v/>
      </c>
      <c r="C1100">
        <f>IF(K1099=2,C1099+1,IF(D1099&lt;Parameter!$G$13,QtnSeed!C1099,QtnSeed!C1099+1))</f>
        <v>17</v>
      </c>
      <c r="D1100">
        <f t="shared" si="120"/>
        <v>4</v>
      </c>
      <c r="E1100">
        <f>IF(E1099+1&lt;=Parameter!$G$13,E1099+1,2)</f>
        <v>3</v>
      </c>
      <c r="I1100">
        <f>IF(D1100=Parameter!$G$13-1,1,0)</f>
        <v>0</v>
      </c>
      <c r="J1100">
        <f>IF(E1100=Parameter!$G$13,1,0)</f>
        <v>0</v>
      </c>
      <c r="K1100">
        <f t="shared" si="121"/>
        <v>0</v>
      </c>
      <c r="N1100">
        <f t="shared" si="122"/>
        <v>0</v>
      </c>
      <c r="O1100">
        <f t="shared" si="123"/>
        <v>0</v>
      </c>
      <c r="P1100">
        <f t="shared" si="124"/>
        <v>0</v>
      </c>
      <c r="Q1100">
        <f>IF(C1100&lt;=Parameter!$G$13,SUM(N1100:P1100),99)</f>
        <v>99</v>
      </c>
    </row>
    <row r="1101" spans="1:17" x14ac:dyDescent="0.25">
      <c r="A1101" t="str">
        <f t="shared" ca="1" si="125"/>
        <v/>
      </c>
      <c r="B1101" t="str">
        <f t="shared" ca="1" si="126"/>
        <v/>
      </c>
      <c r="C1101">
        <f>IF(K1100=2,C1100+1,IF(D1100&lt;Parameter!$G$13,QtnSeed!C1100,QtnSeed!C1100+1))</f>
        <v>17</v>
      </c>
      <c r="D1101">
        <f t="shared" si="120"/>
        <v>4</v>
      </c>
      <c r="E1101">
        <f>IF(E1100+1&lt;=Parameter!$G$13,E1100+1,2)</f>
        <v>4</v>
      </c>
      <c r="I1101">
        <f>IF(D1101=Parameter!$G$13-1,1,0)</f>
        <v>0</v>
      </c>
      <c r="J1101">
        <f>IF(E1101=Parameter!$G$13,1,0)</f>
        <v>0</v>
      </c>
      <c r="K1101">
        <f t="shared" si="121"/>
        <v>0</v>
      </c>
      <c r="N1101">
        <f t="shared" si="122"/>
        <v>0</v>
      </c>
      <c r="O1101">
        <f t="shared" si="123"/>
        <v>0</v>
      </c>
      <c r="P1101">
        <f t="shared" si="124"/>
        <v>1</v>
      </c>
      <c r="Q1101">
        <f>IF(C1101&lt;=Parameter!$G$13,SUM(N1101:P1101),99)</f>
        <v>99</v>
      </c>
    </row>
    <row r="1102" spans="1:17" x14ac:dyDescent="0.25">
      <c r="A1102" t="str">
        <f t="shared" ca="1" si="125"/>
        <v/>
      </c>
      <c r="B1102" t="str">
        <f t="shared" ca="1" si="126"/>
        <v/>
      </c>
      <c r="C1102">
        <f>IF(K1101=2,C1101+1,IF(D1101&lt;Parameter!$G$13,QtnSeed!C1101,QtnSeed!C1101+1))</f>
        <v>17</v>
      </c>
      <c r="D1102">
        <f t="shared" si="120"/>
        <v>4</v>
      </c>
      <c r="E1102">
        <f>IF(E1101+1&lt;=Parameter!$G$13,E1101+1,2)</f>
        <v>5</v>
      </c>
      <c r="I1102">
        <f>IF(D1102=Parameter!$G$13-1,1,0)</f>
        <v>0</v>
      </c>
      <c r="J1102">
        <f>IF(E1102=Parameter!$G$13,1,0)</f>
        <v>0</v>
      </c>
      <c r="K1102">
        <f t="shared" si="121"/>
        <v>0</v>
      </c>
      <c r="N1102">
        <f t="shared" si="122"/>
        <v>0</v>
      </c>
      <c r="O1102">
        <f t="shared" si="123"/>
        <v>0</v>
      </c>
      <c r="P1102">
        <f t="shared" si="124"/>
        <v>0</v>
      </c>
      <c r="Q1102">
        <f>IF(C1102&lt;=Parameter!$G$13,SUM(N1102:P1102),99)</f>
        <v>99</v>
      </c>
    </row>
    <row r="1103" spans="1:17" x14ac:dyDescent="0.25">
      <c r="A1103" t="str">
        <f t="shared" ca="1" si="125"/>
        <v/>
      </c>
      <c r="B1103" t="str">
        <f t="shared" ca="1" si="126"/>
        <v/>
      </c>
      <c r="C1103">
        <f>IF(K1102=2,C1102+1,IF(D1102&lt;Parameter!$G$13,QtnSeed!C1102,QtnSeed!C1102+1))</f>
        <v>17</v>
      </c>
      <c r="D1103">
        <f t="shared" si="120"/>
        <v>4</v>
      </c>
      <c r="E1103">
        <f>IF(E1102+1&lt;=Parameter!$G$13,E1102+1,2)</f>
        <v>6</v>
      </c>
      <c r="I1103">
        <f>IF(D1103=Parameter!$G$13-1,1,0)</f>
        <v>0</v>
      </c>
      <c r="J1103">
        <f>IF(E1103=Parameter!$G$13,1,0)</f>
        <v>0</v>
      </c>
      <c r="K1103">
        <f t="shared" si="121"/>
        <v>0</v>
      </c>
      <c r="N1103">
        <f t="shared" si="122"/>
        <v>0</v>
      </c>
      <c r="O1103">
        <f t="shared" si="123"/>
        <v>0</v>
      </c>
      <c r="P1103">
        <f t="shared" si="124"/>
        <v>0</v>
      </c>
      <c r="Q1103">
        <f>IF(C1103&lt;=Parameter!$G$13,SUM(N1103:P1103),99)</f>
        <v>99</v>
      </c>
    </row>
    <row r="1104" spans="1:17" x14ac:dyDescent="0.25">
      <c r="A1104" t="str">
        <f t="shared" ca="1" si="125"/>
        <v/>
      </c>
      <c r="B1104" t="str">
        <f t="shared" ca="1" si="126"/>
        <v/>
      </c>
      <c r="C1104">
        <f>IF(K1103=2,C1103+1,IF(D1103&lt;Parameter!$G$13,QtnSeed!C1103,QtnSeed!C1103+1))</f>
        <v>17</v>
      </c>
      <c r="D1104">
        <f t="shared" si="120"/>
        <v>4</v>
      </c>
      <c r="E1104">
        <f>IF(E1103+1&lt;=Parameter!$G$13,E1103+1,2)</f>
        <v>7</v>
      </c>
      <c r="I1104">
        <f>IF(D1104=Parameter!$G$13-1,1,0)</f>
        <v>0</v>
      </c>
      <c r="J1104">
        <f>IF(E1104=Parameter!$G$13,1,0)</f>
        <v>0</v>
      </c>
      <c r="K1104">
        <f t="shared" si="121"/>
        <v>0</v>
      </c>
      <c r="N1104">
        <f t="shared" si="122"/>
        <v>0</v>
      </c>
      <c r="O1104">
        <f t="shared" si="123"/>
        <v>0</v>
      </c>
      <c r="P1104">
        <f t="shared" si="124"/>
        <v>0</v>
      </c>
      <c r="Q1104">
        <f>IF(C1104&lt;=Parameter!$G$13,SUM(N1104:P1104),99)</f>
        <v>99</v>
      </c>
    </row>
    <row r="1105" spans="1:17" x14ac:dyDescent="0.25">
      <c r="A1105" t="str">
        <f t="shared" ca="1" si="125"/>
        <v/>
      </c>
      <c r="B1105" t="str">
        <f t="shared" ca="1" si="126"/>
        <v/>
      </c>
      <c r="C1105">
        <f>IF(K1104=2,C1104+1,IF(D1104&lt;Parameter!$G$13,QtnSeed!C1104,QtnSeed!C1104+1))</f>
        <v>17</v>
      </c>
      <c r="D1105">
        <f t="shared" si="120"/>
        <v>4</v>
      </c>
      <c r="E1105">
        <f>IF(E1104+1&lt;=Parameter!$G$13,E1104+1,2)</f>
        <v>8</v>
      </c>
      <c r="I1105">
        <f>IF(D1105=Parameter!$G$13-1,1,0)</f>
        <v>0</v>
      </c>
      <c r="J1105">
        <f>IF(E1105=Parameter!$G$13,1,0)</f>
        <v>0</v>
      </c>
      <c r="K1105">
        <f t="shared" si="121"/>
        <v>0</v>
      </c>
      <c r="N1105">
        <f t="shared" si="122"/>
        <v>0</v>
      </c>
      <c r="O1105">
        <f t="shared" si="123"/>
        <v>0</v>
      </c>
      <c r="P1105">
        <f t="shared" si="124"/>
        <v>0</v>
      </c>
      <c r="Q1105">
        <f>IF(C1105&lt;=Parameter!$G$13,SUM(N1105:P1105),99)</f>
        <v>99</v>
      </c>
    </row>
    <row r="1106" spans="1:17" x14ac:dyDescent="0.25">
      <c r="A1106" t="str">
        <f t="shared" ca="1" si="125"/>
        <v/>
      </c>
      <c r="B1106" t="str">
        <f t="shared" ca="1" si="126"/>
        <v/>
      </c>
      <c r="C1106">
        <f>IF(K1105=2,C1105+1,IF(D1105&lt;Parameter!$G$13,QtnSeed!C1105,QtnSeed!C1105+1))</f>
        <v>17</v>
      </c>
      <c r="D1106">
        <f t="shared" si="120"/>
        <v>4</v>
      </c>
      <c r="E1106">
        <f>IF(E1105+1&lt;=Parameter!$G$13,E1105+1,2)</f>
        <v>9</v>
      </c>
      <c r="I1106">
        <f>IF(D1106=Parameter!$G$13-1,1,0)</f>
        <v>0</v>
      </c>
      <c r="J1106">
        <f>IF(E1106=Parameter!$G$13,1,0)</f>
        <v>0</v>
      </c>
      <c r="K1106">
        <f t="shared" si="121"/>
        <v>0</v>
      </c>
      <c r="N1106">
        <f t="shared" si="122"/>
        <v>0</v>
      </c>
      <c r="O1106">
        <f t="shared" si="123"/>
        <v>0</v>
      </c>
      <c r="P1106">
        <f t="shared" si="124"/>
        <v>0</v>
      </c>
      <c r="Q1106">
        <f>IF(C1106&lt;=Parameter!$G$13,SUM(N1106:P1106),99)</f>
        <v>99</v>
      </c>
    </row>
    <row r="1107" spans="1:17" x14ac:dyDescent="0.25">
      <c r="A1107" t="str">
        <f t="shared" ca="1" si="125"/>
        <v/>
      </c>
      <c r="B1107" t="str">
        <f t="shared" ca="1" si="126"/>
        <v/>
      </c>
      <c r="C1107">
        <f>IF(K1106=2,C1106+1,IF(D1106&lt;Parameter!$G$13,QtnSeed!C1106,QtnSeed!C1106+1))</f>
        <v>17</v>
      </c>
      <c r="D1107">
        <f t="shared" si="120"/>
        <v>4</v>
      </c>
      <c r="E1107">
        <f>IF(E1106+1&lt;=Parameter!$G$13,E1106+1,2)</f>
        <v>10</v>
      </c>
      <c r="I1107">
        <f>IF(D1107=Parameter!$G$13-1,1,0)</f>
        <v>0</v>
      </c>
      <c r="J1107">
        <f>IF(E1107=Parameter!$G$13,1,0)</f>
        <v>1</v>
      </c>
      <c r="K1107">
        <f t="shared" si="121"/>
        <v>1</v>
      </c>
      <c r="N1107">
        <f t="shared" si="122"/>
        <v>0</v>
      </c>
      <c r="O1107">
        <f t="shared" si="123"/>
        <v>0</v>
      </c>
      <c r="P1107">
        <f t="shared" si="124"/>
        <v>0</v>
      </c>
      <c r="Q1107">
        <f>IF(C1107&lt;=Parameter!$G$13,SUM(N1107:P1107),99)</f>
        <v>99</v>
      </c>
    </row>
    <row r="1108" spans="1:17" x14ac:dyDescent="0.25">
      <c r="A1108" t="str">
        <f t="shared" ca="1" si="125"/>
        <v/>
      </c>
      <c r="B1108" t="str">
        <f t="shared" ca="1" si="126"/>
        <v/>
      </c>
      <c r="C1108">
        <f>IF(K1107=2,C1107+1,IF(D1107&lt;Parameter!$G$13,QtnSeed!C1107,QtnSeed!C1107+1))</f>
        <v>17</v>
      </c>
      <c r="D1108">
        <f t="shared" si="120"/>
        <v>5</v>
      </c>
      <c r="E1108">
        <f>IF(E1107+1&lt;=Parameter!$G$13,E1107+1,2)</f>
        <v>2</v>
      </c>
      <c r="I1108">
        <f>IF(D1108=Parameter!$G$13-1,1,0)</f>
        <v>0</v>
      </c>
      <c r="J1108">
        <f>IF(E1108=Parameter!$G$13,1,0)</f>
        <v>0</v>
      </c>
      <c r="K1108">
        <f t="shared" si="121"/>
        <v>0</v>
      </c>
      <c r="N1108">
        <f t="shared" si="122"/>
        <v>0</v>
      </c>
      <c r="O1108">
        <f t="shared" si="123"/>
        <v>0</v>
      </c>
      <c r="P1108">
        <f t="shared" si="124"/>
        <v>0</v>
      </c>
      <c r="Q1108">
        <f>IF(C1108&lt;=Parameter!$G$13,SUM(N1108:P1108),99)</f>
        <v>99</v>
      </c>
    </row>
    <row r="1109" spans="1:17" x14ac:dyDescent="0.25">
      <c r="A1109" t="str">
        <f t="shared" ca="1" si="125"/>
        <v/>
      </c>
      <c r="B1109" t="str">
        <f t="shared" ca="1" si="126"/>
        <v/>
      </c>
      <c r="C1109">
        <f>IF(K1108=2,C1108+1,IF(D1108&lt;Parameter!$G$13,QtnSeed!C1108,QtnSeed!C1108+1))</f>
        <v>17</v>
      </c>
      <c r="D1109">
        <f t="shared" si="120"/>
        <v>5</v>
      </c>
      <c r="E1109">
        <f>IF(E1108+1&lt;=Parameter!$G$13,E1108+1,2)</f>
        <v>3</v>
      </c>
      <c r="I1109">
        <f>IF(D1109=Parameter!$G$13-1,1,0)</f>
        <v>0</v>
      </c>
      <c r="J1109">
        <f>IF(E1109=Parameter!$G$13,1,0)</f>
        <v>0</v>
      </c>
      <c r="K1109">
        <f t="shared" si="121"/>
        <v>0</v>
      </c>
      <c r="N1109">
        <f t="shared" si="122"/>
        <v>0</v>
      </c>
      <c r="O1109">
        <f t="shared" si="123"/>
        <v>0</v>
      </c>
      <c r="P1109">
        <f t="shared" si="124"/>
        <v>0</v>
      </c>
      <c r="Q1109">
        <f>IF(C1109&lt;=Parameter!$G$13,SUM(N1109:P1109),99)</f>
        <v>99</v>
      </c>
    </row>
    <row r="1110" spans="1:17" x14ac:dyDescent="0.25">
      <c r="A1110" t="str">
        <f t="shared" ca="1" si="125"/>
        <v/>
      </c>
      <c r="B1110" t="str">
        <f t="shared" ca="1" si="126"/>
        <v/>
      </c>
      <c r="C1110">
        <f>IF(K1109=2,C1109+1,IF(D1109&lt;Parameter!$G$13,QtnSeed!C1109,QtnSeed!C1109+1))</f>
        <v>17</v>
      </c>
      <c r="D1110">
        <f t="shared" si="120"/>
        <v>5</v>
      </c>
      <c r="E1110">
        <f>IF(E1109+1&lt;=Parameter!$G$13,E1109+1,2)</f>
        <v>4</v>
      </c>
      <c r="I1110">
        <f>IF(D1110=Parameter!$G$13-1,1,0)</f>
        <v>0</v>
      </c>
      <c r="J1110">
        <f>IF(E1110=Parameter!$G$13,1,0)</f>
        <v>0</v>
      </c>
      <c r="K1110">
        <f t="shared" si="121"/>
        <v>0</v>
      </c>
      <c r="N1110">
        <f t="shared" si="122"/>
        <v>0</v>
      </c>
      <c r="O1110">
        <f t="shared" si="123"/>
        <v>0</v>
      </c>
      <c r="P1110">
        <f t="shared" si="124"/>
        <v>0</v>
      </c>
      <c r="Q1110">
        <f>IF(C1110&lt;=Parameter!$G$13,SUM(N1110:P1110),99)</f>
        <v>99</v>
      </c>
    </row>
    <row r="1111" spans="1:17" x14ac:dyDescent="0.25">
      <c r="A1111" t="str">
        <f t="shared" ca="1" si="125"/>
        <v/>
      </c>
      <c r="B1111" t="str">
        <f t="shared" ca="1" si="126"/>
        <v/>
      </c>
      <c r="C1111">
        <f>IF(K1110=2,C1110+1,IF(D1110&lt;Parameter!$G$13,QtnSeed!C1110,QtnSeed!C1110+1))</f>
        <v>17</v>
      </c>
      <c r="D1111">
        <f t="shared" si="120"/>
        <v>5</v>
      </c>
      <c r="E1111">
        <f>IF(E1110+1&lt;=Parameter!$G$13,E1110+1,2)</f>
        <v>5</v>
      </c>
      <c r="I1111">
        <f>IF(D1111=Parameter!$G$13-1,1,0)</f>
        <v>0</v>
      </c>
      <c r="J1111">
        <f>IF(E1111=Parameter!$G$13,1,0)</f>
        <v>0</v>
      </c>
      <c r="K1111">
        <f t="shared" si="121"/>
        <v>0</v>
      </c>
      <c r="N1111">
        <f t="shared" si="122"/>
        <v>0</v>
      </c>
      <c r="O1111">
        <f t="shared" si="123"/>
        <v>0</v>
      </c>
      <c r="P1111">
        <f t="shared" si="124"/>
        <v>1</v>
      </c>
      <c r="Q1111">
        <f>IF(C1111&lt;=Parameter!$G$13,SUM(N1111:P1111),99)</f>
        <v>99</v>
      </c>
    </row>
    <row r="1112" spans="1:17" x14ac:dyDescent="0.25">
      <c r="A1112" t="str">
        <f t="shared" ca="1" si="125"/>
        <v/>
      </c>
      <c r="B1112" t="str">
        <f t="shared" ca="1" si="126"/>
        <v/>
      </c>
      <c r="C1112">
        <f>IF(K1111=2,C1111+1,IF(D1111&lt;Parameter!$G$13,QtnSeed!C1111,QtnSeed!C1111+1))</f>
        <v>17</v>
      </c>
      <c r="D1112">
        <f t="shared" si="120"/>
        <v>5</v>
      </c>
      <c r="E1112">
        <f>IF(E1111+1&lt;=Parameter!$G$13,E1111+1,2)</f>
        <v>6</v>
      </c>
      <c r="I1112">
        <f>IF(D1112=Parameter!$G$13-1,1,0)</f>
        <v>0</v>
      </c>
      <c r="J1112">
        <f>IF(E1112=Parameter!$G$13,1,0)</f>
        <v>0</v>
      </c>
      <c r="K1112">
        <f t="shared" si="121"/>
        <v>0</v>
      </c>
      <c r="N1112">
        <f t="shared" si="122"/>
        <v>0</v>
      </c>
      <c r="O1112">
        <f t="shared" si="123"/>
        <v>0</v>
      </c>
      <c r="P1112">
        <f t="shared" si="124"/>
        <v>0</v>
      </c>
      <c r="Q1112">
        <f>IF(C1112&lt;=Parameter!$G$13,SUM(N1112:P1112),99)</f>
        <v>99</v>
      </c>
    </row>
    <row r="1113" spans="1:17" x14ac:dyDescent="0.25">
      <c r="A1113" t="str">
        <f t="shared" ca="1" si="125"/>
        <v/>
      </c>
      <c r="B1113" t="str">
        <f t="shared" ca="1" si="126"/>
        <v/>
      </c>
      <c r="C1113">
        <f>IF(K1112=2,C1112+1,IF(D1112&lt;Parameter!$G$13,QtnSeed!C1112,QtnSeed!C1112+1))</f>
        <v>17</v>
      </c>
      <c r="D1113">
        <f t="shared" si="120"/>
        <v>5</v>
      </c>
      <c r="E1113">
        <f>IF(E1112+1&lt;=Parameter!$G$13,E1112+1,2)</f>
        <v>7</v>
      </c>
      <c r="I1113">
        <f>IF(D1113=Parameter!$G$13-1,1,0)</f>
        <v>0</v>
      </c>
      <c r="J1113">
        <f>IF(E1113=Parameter!$G$13,1,0)</f>
        <v>0</v>
      </c>
      <c r="K1113">
        <f t="shared" si="121"/>
        <v>0</v>
      </c>
      <c r="N1113">
        <f t="shared" si="122"/>
        <v>0</v>
      </c>
      <c r="O1113">
        <f t="shared" si="123"/>
        <v>0</v>
      </c>
      <c r="P1113">
        <f t="shared" si="124"/>
        <v>0</v>
      </c>
      <c r="Q1113">
        <f>IF(C1113&lt;=Parameter!$G$13,SUM(N1113:P1113),99)</f>
        <v>99</v>
      </c>
    </row>
    <row r="1114" spans="1:17" x14ac:dyDescent="0.25">
      <c r="A1114" t="str">
        <f t="shared" ca="1" si="125"/>
        <v/>
      </c>
      <c r="B1114" t="str">
        <f t="shared" ca="1" si="126"/>
        <v/>
      </c>
      <c r="C1114">
        <f>IF(K1113=2,C1113+1,IF(D1113&lt;Parameter!$G$13,QtnSeed!C1113,QtnSeed!C1113+1))</f>
        <v>17</v>
      </c>
      <c r="D1114">
        <f t="shared" si="120"/>
        <v>5</v>
      </c>
      <c r="E1114">
        <f>IF(E1113+1&lt;=Parameter!$G$13,E1113+1,2)</f>
        <v>8</v>
      </c>
      <c r="I1114">
        <f>IF(D1114=Parameter!$G$13-1,1,0)</f>
        <v>0</v>
      </c>
      <c r="J1114">
        <f>IF(E1114=Parameter!$G$13,1,0)</f>
        <v>0</v>
      </c>
      <c r="K1114">
        <f t="shared" si="121"/>
        <v>0</v>
      </c>
      <c r="N1114">
        <f t="shared" si="122"/>
        <v>0</v>
      </c>
      <c r="O1114">
        <f t="shared" si="123"/>
        <v>0</v>
      </c>
      <c r="P1114">
        <f t="shared" si="124"/>
        <v>0</v>
      </c>
      <c r="Q1114">
        <f>IF(C1114&lt;=Parameter!$G$13,SUM(N1114:P1114),99)</f>
        <v>99</v>
      </c>
    </row>
    <row r="1115" spans="1:17" x14ac:dyDescent="0.25">
      <c r="A1115" t="str">
        <f t="shared" ca="1" si="125"/>
        <v/>
      </c>
      <c r="B1115" t="str">
        <f t="shared" ca="1" si="126"/>
        <v/>
      </c>
      <c r="C1115">
        <f>IF(K1114=2,C1114+1,IF(D1114&lt;Parameter!$G$13,QtnSeed!C1114,QtnSeed!C1114+1))</f>
        <v>17</v>
      </c>
      <c r="D1115">
        <f t="shared" si="120"/>
        <v>5</v>
      </c>
      <c r="E1115">
        <f>IF(E1114+1&lt;=Parameter!$G$13,E1114+1,2)</f>
        <v>9</v>
      </c>
      <c r="I1115">
        <f>IF(D1115=Parameter!$G$13-1,1,0)</f>
        <v>0</v>
      </c>
      <c r="J1115">
        <f>IF(E1115=Parameter!$G$13,1,0)</f>
        <v>0</v>
      </c>
      <c r="K1115">
        <f t="shared" si="121"/>
        <v>0</v>
      </c>
      <c r="N1115">
        <f t="shared" si="122"/>
        <v>0</v>
      </c>
      <c r="O1115">
        <f t="shared" si="123"/>
        <v>0</v>
      </c>
      <c r="P1115">
        <f t="shared" si="124"/>
        <v>0</v>
      </c>
      <c r="Q1115">
        <f>IF(C1115&lt;=Parameter!$G$13,SUM(N1115:P1115),99)</f>
        <v>99</v>
      </c>
    </row>
    <row r="1116" spans="1:17" x14ac:dyDescent="0.25">
      <c r="A1116" t="str">
        <f t="shared" ca="1" si="125"/>
        <v/>
      </c>
      <c r="B1116" t="str">
        <f t="shared" ca="1" si="126"/>
        <v/>
      </c>
      <c r="C1116">
        <f>IF(K1115=2,C1115+1,IF(D1115&lt;Parameter!$G$13,QtnSeed!C1115,QtnSeed!C1115+1))</f>
        <v>17</v>
      </c>
      <c r="D1116">
        <f t="shared" si="120"/>
        <v>5</v>
      </c>
      <c r="E1116">
        <f>IF(E1115+1&lt;=Parameter!$G$13,E1115+1,2)</f>
        <v>10</v>
      </c>
      <c r="I1116">
        <f>IF(D1116=Parameter!$G$13-1,1,0)</f>
        <v>0</v>
      </c>
      <c r="J1116">
        <f>IF(E1116=Parameter!$G$13,1,0)</f>
        <v>1</v>
      </c>
      <c r="K1116">
        <f t="shared" si="121"/>
        <v>1</v>
      </c>
      <c r="N1116">
        <f t="shared" si="122"/>
        <v>0</v>
      </c>
      <c r="O1116">
        <f t="shared" si="123"/>
        <v>0</v>
      </c>
      <c r="P1116">
        <f t="shared" si="124"/>
        <v>0</v>
      </c>
      <c r="Q1116">
        <f>IF(C1116&lt;=Parameter!$G$13,SUM(N1116:P1116),99)</f>
        <v>99</v>
      </c>
    </row>
    <row r="1117" spans="1:17" x14ac:dyDescent="0.25">
      <c r="A1117" t="str">
        <f t="shared" ca="1" si="125"/>
        <v/>
      </c>
      <c r="B1117" t="str">
        <f t="shared" ca="1" si="126"/>
        <v/>
      </c>
      <c r="C1117">
        <f>IF(K1116=2,C1116+1,IF(D1116&lt;Parameter!$G$13,QtnSeed!C1116,QtnSeed!C1116+1))</f>
        <v>17</v>
      </c>
      <c r="D1117">
        <f t="shared" si="120"/>
        <v>6</v>
      </c>
      <c r="E1117">
        <f>IF(E1116+1&lt;=Parameter!$G$13,E1116+1,2)</f>
        <v>2</v>
      </c>
      <c r="I1117">
        <f>IF(D1117=Parameter!$G$13-1,1,0)</f>
        <v>0</v>
      </c>
      <c r="J1117">
        <f>IF(E1117=Parameter!$G$13,1,0)</f>
        <v>0</v>
      </c>
      <c r="K1117">
        <f t="shared" si="121"/>
        <v>0</v>
      </c>
      <c r="N1117">
        <f t="shared" si="122"/>
        <v>0</v>
      </c>
      <c r="O1117">
        <f t="shared" si="123"/>
        <v>0</v>
      </c>
      <c r="P1117">
        <f t="shared" si="124"/>
        <v>0</v>
      </c>
      <c r="Q1117">
        <f>IF(C1117&lt;=Parameter!$G$13,SUM(N1117:P1117),99)</f>
        <v>99</v>
      </c>
    </row>
    <row r="1118" spans="1:17" x14ac:dyDescent="0.25">
      <c r="A1118" t="str">
        <f t="shared" ca="1" si="125"/>
        <v/>
      </c>
      <c r="B1118" t="str">
        <f t="shared" ca="1" si="126"/>
        <v/>
      </c>
      <c r="C1118">
        <f>IF(K1117=2,C1117+1,IF(D1117&lt;Parameter!$G$13,QtnSeed!C1117,QtnSeed!C1117+1))</f>
        <v>17</v>
      </c>
      <c r="D1118">
        <f t="shared" si="120"/>
        <v>6</v>
      </c>
      <c r="E1118">
        <f>IF(E1117+1&lt;=Parameter!$G$13,E1117+1,2)</f>
        <v>3</v>
      </c>
      <c r="I1118">
        <f>IF(D1118=Parameter!$G$13-1,1,0)</f>
        <v>0</v>
      </c>
      <c r="J1118">
        <f>IF(E1118=Parameter!$G$13,1,0)</f>
        <v>0</v>
      </c>
      <c r="K1118">
        <f t="shared" si="121"/>
        <v>0</v>
      </c>
      <c r="N1118">
        <f t="shared" si="122"/>
        <v>0</v>
      </c>
      <c r="O1118">
        <f t="shared" si="123"/>
        <v>0</v>
      </c>
      <c r="P1118">
        <f t="shared" si="124"/>
        <v>0</v>
      </c>
      <c r="Q1118">
        <f>IF(C1118&lt;=Parameter!$G$13,SUM(N1118:P1118),99)</f>
        <v>99</v>
      </c>
    </row>
    <row r="1119" spans="1:17" x14ac:dyDescent="0.25">
      <c r="A1119" t="str">
        <f t="shared" ca="1" si="125"/>
        <v/>
      </c>
      <c r="B1119" t="str">
        <f t="shared" ca="1" si="126"/>
        <v/>
      </c>
      <c r="C1119">
        <f>IF(K1118=2,C1118+1,IF(D1118&lt;Parameter!$G$13,QtnSeed!C1118,QtnSeed!C1118+1))</f>
        <v>17</v>
      </c>
      <c r="D1119">
        <f t="shared" si="120"/>
        <v>6</v>
      </c>
      <c r="E1119">
        <f>IF(E1118+1&lt;=Parameter!$G$13,E1118+1,2)</f>
        <v>4</v>
      </c>
      <c r="I1119">
        <f>IF(D1119=Parameter!$G$13-1,1,0)</f>
        <v>0</v>
      </c>
      <c r="J1119">
        <f>IF(E1119=Parameter!$G$13,1,0)</f>
        <v>0</v>
      </c>
      <c r="K1119">
        <f t="shared" si="121"/>
        <v>0</v>
      </c>
      <c r="N1119">
        <f t="shared" si="122"/>
        <v>0</v>
      </c>
      <c r="O1119">
        <f t="shared" si="123"/>
        <v>0</v>
      </c>
      <c r="P1119">
        <f t="shared" si="124"/>
        <v>0</v>
      </c>
      <c r="Q1119">
        <f>IF(C1119&lt;=Parameter!$G$13,SUM(N1119:P1119),99)</f>
        <v>99</v>
      </c>
    </row>
    <row r="1120" spans="1:17" x14ac:dyDescent="0.25">
      <c r="A1120" t="str">
        <f t="shared" ca="1" si="125"/>
        <v/>
      </c>
      <c r="B1120" t="str">
        <f t="shared" ca="1" si="126"/>
        <v/>
      </c>
      <c r="C1120">
        <f>IF(K1119=2,C1119+1,IF(D1119&lt;Parameter!$G$13,QtnSeed!C1119,QtnSeed!C1119+1))</f>
        <v>17</v>
      </c>
      <c r="D1120">
        <f t="shared" si="120"/>
        <v>6</v>
      </c>
      <c r="E1120">
        <f>IF(E1119+1&lt;=Parameter!$G$13,E1119+1,2)</f>
        <v>5</v>
      </c>
      <c r="I1120">
        <f>IF(D1120=Parameter!$G$13-1,1,0)</f>
        <v>0</v>
      </c>
      <c r="J1120">
        <f>IF(E1120=Parameter!$G$13,1,0)</f>
        <v>0</v>
      </c>
      <c r="K1120">
        <f t="shared" si="121"/>
        <v>0</v>
      </c>
      <c r="N1120">
        <f t="shared" si="122"/>
        <v>0</v>
      </c>
      <c r="O1120">
        <f t="shared" si="123"/>
        <v>0</v>
      </c>
      <c r="P1120">
        <f t="shared" si="124"/>
        <v>0</v>
      </c>
      <c r="Q1120">
        <f>IF(C1120&lt;=Parameter!$G$13,SUM(N1120:P1120),99)</f>
        <v>99</v>
      </c>
    </row>
    <row r="1121" spans="1:17" x14ac:dyDescent="0.25">
      <c r="A1121" t="str">
        <f t="shared" ca="1" si="125"/>
        <v/>
      </c>
      <c r="B1121" t="str">
        <f t="shared" ca="1" si="126"/>
        <v/>
      </c>
      <c r="C1121">
        <f>IF(K1120=2,C1120+1,IF(D1120&lt;Parameter!$G$13,QtnSeed!C1120,QtnSeed!C1120+1))</f>
        <v>17</v>
      </c>
      <c r="D1121">
        <f t="shared" si="120"/>
        <v>6</v>
      </c>
      <c r="E1121">
        <f>IF(E1120+1&lt;=Parameter!$G$13,E1120+1,2)</f>
        <v>6</v>
      </c>
      <c r="I1121">
        <f>IF(D1121=Parameter!$G$13-1,1,0)</f>
        <v>0</v>
      </c>
      <c r="J1121">
        <f>IF(E1121=Parameter!$G$13,1,0)</f>
        <v>0</v>
      </c>
      <c r="K1121">
        <f t="shared" si="121"/>
        <v>0</v>
      </c>
      <c r="N1121">
        <f t="shared" si="122"/>
        <v>0</v>
      </c>
      <c r="O1121">
        <f t="shared" si="123"/>
        <v>0</v>
      </c>
      <c r="P1121">
        <f t="shared" si="124"/>
        <v>1</v>
      </c>
      <c r="Q1121">
        <f>IF(C1121&lt;=Parameter!$G$13,SUM(N1121:P1121),99)</f>
        <v>99</v>
      </c>
    </row>
    <row r="1122" spans="1:17" x14ac:dyDescent="0.25">
      <c r="A1122" t="str">
        <f t="shared" ca="1" si="125"/>
        <v/>
      </c>
      <c r="B1122" t="str">
        <f t="shared" ca="1" si="126"/>
        <v/>
      </c>
      <c r="C1122">
        <f>IF(K1121=2,C1121+1,IF(D1121&lt;Parameter!$G$13,QtnSeed!C1121,QtnSeed!C1121+1))</f>
        <v>17</v>
      </c>
      <c r="D1122">
        <f t="shared" si="120"/>
        <v>6</v>
      </c>
      <c r="E1122">
        <f>IF(E1121+1&lt;=Parameter!$G$13,E1121+1,2)</f>
        <v>7</v>
      </c>
      <c r="I1122">
        <f>IF(D1122=Parameter!$G$13-1,1,0)</f>
        <v>0</v>
      </c>
      <c r="J1122">
        <f>IF(E1122=Parameter!$G$13,1,0)</f>
        <v>0</v>
      </c>
      <c r="K1122">
        <f t="shared" si="121"/>
        <v>0</v>
      </c>
      <c r="N1122">
        <f t="shared" si="122"/>
        <v>0</v>
      </c>
      <c r="O1122">
        <f t="shared" si="123"/>
        <v>0</v>
      </c>
      <c r="P1122">
        <f t="shared" si="124"/>
        <v>0</v>
      </c>
      <c r="Q1122">
        <f>IF(C1122&lt;=Parameter!$G$13,SUM(N1122:P1122),99)</f>
        <v>99</v>
      </c>
    </row>
    <row r="1123" spans="1:17" x14ac:dyDescent="0.25">
      <c r="A1123" t="str">
        <f t="shared" ca="1" si="125"/>
        <v/>
      </c>
      <c r="B1123" t="str">
        <f t="shared" ca="1" si="126"/>
        <v/>
      </c>
      <c r="C1123">
        <f>IF(K1122=2,C1122+1,IF(D1122&lt;Parameter!$G$13,QtnSeed!C1122,QtnSeed!C1122+1))</f>
        <v>17</v>
      </c>
      <c r="D1123">
        <f t="shared" ref="D1123:D1186" si="127">IF(K1122=2,2,IF(J1122=1,D1122+1,D1122))</f>
        <v>6</v>
      </c>
      <c r="E1123">
        <f>IF(E1122+1&lt;=Parameter!$G$13,E1122+1,2)</f>
        <v>8</v>
      </c>
      <c r="I1123">
        <f>IF(D1123=Parameter!$G$13-1,1,0)</f>
        <v>0</v>
      </c>
      <c r="J1123">
        <f>IF(E1123=Parameter!$G$13,1,0)</f>
        <v>0</v>
      </c>
      <c r="K1123">
        <f t="shared" ref="K1123:K1186" si="128">SUM(I1123:J1123)</f>
        <v>0</v>
      </c>
      <c r="N1123">
        <f t="shared" si="122"/>
        <v>0</v>
      </c>
      <c r="O1123">
        <f t="shared" si="123"/>
        <v>0</v>
      </c>
      <c r="P1123">
        <f t="shared" si="124"/>
        <v>0</v>
      </c>
      <c r="Q1123">
        <f>IF(C1123&lt;=Parameter!$G$13,SUM(N1123:P1123),99)</f>
        <v>99</v>
      </c>
    </row>
    <row r="1124" spans="1:17" x14ac:dyDescent="0.25">
      <c r="A1124" t="str">
        <f t="shared" ca="1" si="125"/>
        <v/>
      </c>
      <c r="B1124" t="str">
        <f t="shared" ca="1" si="126"/>
        <v/>
      </c>
      <c r="C1124">
        <f>IF(K1123=2,C1123+1,IF(D1123&lt;Parameter!$G$13,QtnSeed!C1123,QtnSeed!C1123+1))</f>
        <v>17</v>
      </c>
      <c r="D1124">
        <f t="shared" si="127"/>
        <v>6</v>
      </c>
      <c r="E1124">
        <f>IF(E1123+1&lt;=Parameter!$G$13,E1123+1,2)</f>
        <v>9</v>
      </c>
      <c r="I1124">
        <f>IF(D1124=Parameter!$G$13-1,1,0)</f>
        <v>0</v>
      </c>
      <c r="J1124">
        <f>IF(E1124=Parameter!$G$13,1,0)</f>
        <v>0</v>
      </c>
      <c r="K1124">
        <f t="shared" si="128"/>
        <v>0</v>
      </c>
      <c r="N1124">
        <f t="shared" si="122"/>
        <v>0</v>
      </c>
      <c r="O1124">
        <f t="shared" si="123"/>
        <v>0</v>
      </c>
      <c r="P1124">
        <f t="shared" si="124"/>
        <v>0</v>
      </c>
      <c r="Q1124">
        <f>IF(C1124&lt;=Parameter!$G$13,SUM(N1124:P1124),99)</f>
        <v>99</v>
      </c>
    </row>
    <row r="1125" spans="1:17" x14ac:dyDescent="0.25">
      <c r="A1125" t="str">
        <f t="shared" ca="1" si="125"/>
        <v/>
      </c>
      <c r="B1125" t="str">
        <f t="shared" ca="1" si="126"/>
        <v/>
      </c>
      <c r="C1125">
        <f>IF(K1124=2,C1124+1,IF(D1124&lt;Parameter!$G$13,QtnSeed!C1124,QtnSeed!C1124+1))</f>
        <v>17</v>
      </c>
      <c r="D1125">
        <f t="shared" si="127"/>
        <v>6</v>
      </c>
      <c r="E1125">
        <f>IF(E1124+1&lt;=Parameter!$G$13,E1124+1,2)</f>
        <v>10</v>
      </c>
      <c r="I1125">
        <f>IF(D1125=Parameter!$G$13-1,1,0)</f>
        <v>0</v>
      </c>
      <c r="J1125">
        <f>IF(E1125=Parameter!$G$13,1,0)</f>
        <v>1</v>
      </c>
      <c r="K1125">
        <f t="shared" si="128"/>
        <v>1</v>
      </c>
      <c r="N1125">
        <f t="shared" si="122"/>
        <v>0</v>
      </c>
      <c r="O1125">
        <f t="shared" si="123"/>
        <v>0</v>
      </c>
      <c r="P1125">
        <f t="shared" si="124"/>
        <v>0</v>
      </c>
      <c r="Q1125">
        <f>IF(C1125&lt;=Parameter!$G$13,SUM(N1125:P1125),99)</f>
        <v>99</v>
      </c>
    </row>
    <row r="1126" spans="1:17" x14ac:dyDescent="0.25">
      <c r="A1126" t="str">
        <f t="shared" ca="1" si="125"/>
        <v/>
      </c>
      <c r="B1126" t="str">
        <f t="shared" ca="1" si="126"/>
        <v/>
      </c>
      <c r="C1126">
        <f>IF(K1125=2,C1125+1,IF(D1125&lt;Parameter!$G$13,QtnSeed!C1125,QtnSeed!C1125+1))</f>
        <v>17</v>
      </c>
      <c r="D1126">
        <f t="shared" si="127"/>
        <v>7</v>
      </c>
      <c r="E1126">
        <f>IF(E1125+1&lt;=Parameter!$G$13,E1125+1,2)</f>
        <v>2</v>
      </c>
      <c r="I1126">
        <f>IF(D1126=Parameter!$G$13-1,1,0)</f>
        <v>0</v>
      </c>
      <c r="J1126">
        <f>IF(E1126=Parameter!$G$13,1,0)</f>
        <v>0</v>
      </c>
      <c r="K1126">
        <f t="shared" si="128"/>
        <v>0</v>
      </c>
      <c r="N1126">
        <f t="shared" si="122"/>
        <v>0</v>
      </c>
      <c r="O1126">
        <f t="shared" si="123"/>
        <v>0</v>
      </c>
      <c r="P1126">
        <f t="shared" si="124"/>
        <v>0</v>
      </c>
      <c r="Q1126">
        <f>IF(C1126&lt;=Parameter!$G$13,SUM(N1126:P1126),99)</f>
        <v>99</v>
      </c>
    </row>
    <row r="1127" spans="1:17" x14ac:dyDescent="0.25">
      <c r="A1127" t="str">
        <f t="shared" ca="1" si="125"/>
        <v/>
      </c>
      <c r="B1127" t="str">
        <f t="shared" ca="1" si="126"/>
        <v/>
      </c>
      <c r="C1127">
        <f>IF(K1126=2,C1126+1,IF(D1126&lt;Parameter!$G$13,QtnSeed!C1126,QtnSeed!C1126+1))</f>
        <v>17</v>
      </c>
      <c r="D1127">
        <f t="shared" si="127"/>
        <v>7</v>
      </c>
      <c r="E1127">
        <f>IF(E1126+1&lt;=Parameter!$G$13,E1126+1,2)</f>
        <v>3</v>
      </c>
      <c r="I1127">
        <f>IF(D1127=Parameter!$G$13-1,1,0)</f>
        <v>0</v>
      </c>
      <c r="J1127">
        <f>IF(E1127=Parameter!$G$13,1,0)</f>
        <v>0</v>
      </c>
      <c r="K1127">
        <f t="shared" si="128"/>
        <v>0</v>
      </c>
      <c r="N1127">
        <f t="shared" si="122"/>
        <v>0</v>
      </c>
      <c r="O1127">
        <f t="shared" si="123"/>
        <v>0</v>
      </c>
      <c r="P1127">
        <f t="shared" si="124"/>
        <v>0</v>
      </c>
      <c r="Q1127">
        <f>IF(C1127&lt;=Parameter!$G$13,SUM(N1127:P1127),99)</f>
        <v>99</v>
      </c>
    </row>
    <row r="1128" spans="1:17" x14ac:dyDescent="0.25">
      <c r="A1128" t="str">
        <f t="shared" ca="1" si="125"/>
        <v/>
      </c>
      <c r="B1128" t="str">
        <f t="shared" ca="1" si="126"/>
        <v/>
      </c>
      <c r="C1128">
        <f>IF(K1127=2,C1127+1,IF(D1127&lt;Parameter!$G$13,QtnSeed!C1127,QtnSeed!C1127+1))</f>
        <v>17</v>
      </c>
      <c r="D1128">
        <f t="shared" si="127"/>
        <v>7</v>
      </c>
      <c r="E1128">
        <f>IF(E1127+1&lt;=Parameter!$G$13,E1127+1,2)</f>
        <v>4</v>
      </c>
      <c r="I1128">
        <f>IF(D1128=Parameter!$G$13-1,1,0)</f>
        <v>0</v>
      </c>
      <c r="J1128">
        <f>IF(E1128=Parameter!$G$13,1,0)</f>
        <v>0</v>
      </c>
      <c r="K1128">
        <f t="shared" si="128"/>
        <v>0</v>
      </c>
      <c r="N1128">
        <f t="shared" si="122"/>
        <v>0</v>
      </c>
      <c r="O1128">
        <f t="shared" si="123"/>
        <v>0</v>
      </c>
      <c r="P1128">
        <f t="shared" si="124"/>
        <v>0</v>
      </c>
      <c r="Q1128">
        <f>IF(C1128&lt;=Parameter!$G$13,SUM(N1128:P1128),99)</f>
        <v>99</v>
      </c>
    </row>
    <row r="1129" spans="1:17" x14ac:dyDescent="0.25">
      <c r="A1129" t="str">
        <f t="shared" ca="1" si="125"/>
        <v/>
      </c>
      <c r="B1129" t="str">
        <f t="shared" ca="1" si="126"/>
        <v/>
      </c>
      <c r="C1129">
        <f>IF(K1128=2,C1128+1,IF(D1128&lt;Parameter!$G$13,QtnSeed!C1128,QtnSeed!C1128+1))</f>
        <v>17</v>
      </c>
      <c r="D1129">
        <f t="shared" si="127"/>
        <v>7</v>
      </c>
      <c r="E1129">
        <f>IF(E1128+1&lt;=Parameter!$G$13,E1128+1,2)</f>
        <v>5</v>
      </c>
      <c r="I1129">
        <f>IF(D1129=Parameter!$G$13-1,1,0)</f>
        <v>0</v>
      </c>
      <c r="J1129">
        <f>IF(E1129=Parameter!$G$13,1,0)</f>
        <v>0</v>
      </c>
      <c r="K1129">
        <f t="shared" si="128"/>
        <v>0</v>
      </c>
      <c r="N1129">
        <f t="shared" si="122"/>
        <v>0</v>
      </c>
      <c r="O1129">
        <f t="shared" si="123"/>
        <v>0</v>
      </c>
      <c r="P1129">
        <f t="shared" si="124"/>
        <v>0</v>
      </c>
      <c r="Q1129">
        <f>IF(C1129&lt;=Parameter!$G$13,SUM(N1129:P1129),99)</f>
        <v>99</v>
      </c>
    </row>
    <row r="1130" spans="1:17" x14ac:dyDescent="0.25">
      <c r="A1130" t="str">
        <f t="shared" ca="1" si="125"/>
        <v/>
      </c>
      <c r="B1130" t="str">
        <f t="shared" ca="1" si="126"/>
        <v/>
      </c>
      <c r="C1130">
        <f>IF(K1129=2,C1129+1,IF(D1129&lt;Parameter!$G$13,QtnSeed!C1129,QtnSeed!C1129+1))</f>
        <v>17</v>
      </c>
      <c r="D1130">
        <f t="shared" si="127"/>
        <v>7</v>
      </c>
      <c r="E1130">
        <f>IF(E1129+1&lt;=Parameter!$G$13,E1129+1,2)</f>
        <v>6</v>
      </c>
      <c r="I1130">
        <f>IF(D1130=Parameter!$G$13-1,1,0)</f>
        <v>0</v>
      </c>
      <c r="J1130">
        <f>IF(E1130=Parameter!$G$13,1,0)</f>
        <v>0</v>
      </c>
      <c r="K1130">
        <f t="shared" si="128"/>
        <v>0</v>
      </c>
      <c r="N1130">
        <f t="shared" si="122"/>
        <v>0</v>
      </c>
      <c r="O1130">
        <f t="shared" si="123"/>
        <v>0</v>
      </c>
      <c r="P1130">
        <f t="shared" si="124"/>
        <v>0</v>
      </c>
      <c r="Q1130">
        <f>IF(C1130&lt;=Parameter!$G$13,SUM(N1130:P1130),99)</f>
        <v>99</v>
      </c>
    </row>
    <row r="1131" spans="1:17" x14ac:dyDescent="0.25">
      <c r="A1131" t="str">
        <f t="shared" ca="1" si="125"/>
        <v/>
      </c>
      <c r="B1131" t="str">
        <f t="shared" ca="1" si="126"/>
        <v/>
      </c>
      <c r="C1131">
        <f>IF(K1130=2,C1130+1,IF(D1130&lt;Parameter!$G$13,QtnSeed!C1130,QtnSeed!C1130+1))</f>
        <v>17</v>
      </c>
      <c r="D1131">
        <f t="shared" si="127"/>
        <v>7</v>
      </c>
      <c r="E1131">
        <f>IF(E1130+1&lt;=Parameter!$G$13,E1130+1,2)</f>
        <v>7</v>
      </c>
      <c r="I1131">
        <f>IF(D1131=Parameter!$G$13-1,1,0)</f>
        <v>0</v>
      </c>
      <c r="J1131">
        <f>IF(E1131=Parameter!$G$13,1,0)</f>
        <v>0</v>
      </c>
      <c r="K1131">
        <f t="shared" si="128"/>
        <v>0</v>
      </c>
      <c r="N1131">
        <f t="shared" si="122"/>
        <v>0</v>
      </c>
      <c r="O1131">
        <f t="shared" si="123"/>
        <v>0</v>
      </c>
      <c r="P1131">
        <f t="shared" si="124"/>
        <v>1</v>
      </c>
      <c r="Q1131">
        <f>IF(C1131&lt;=Parameter!$G$13,SUM(N1131:P1131),99)</f>
        <v>99</v>
      </c>
    </row>
    <row r="1132" spans="1:17" x14ac:dyDescent="0.25">
      <c r="A1132" t="str">
        <f t="shared" ca="1" si="125"/>
        <v/>
      </c>
      <c r="B1132" t="str">
        <f t="shared" ca="1" si="126"/>
        <v/>
      </c>
      <c r="C1132">
        <f>IF(K1131=2,C1131+1,IF(D1131&lt;Parameter!$G$13,QtnSeed!C1131,QtnSeed!C1131+1))</f>
        <v>17</v>
      </c>
      <c r="D1132">
        <f t="shared" si="127"/>
        <v>7</v>
      </c>
      <c r="E1132">
        <f>IF(E1131+1&lt;=Parameter!$G$13,E1131+1,2)</f>
        <v>8</v>
      </c>
      <c r="I1132">
        <f>IF(D1132=Parameter!$G$13-1,1,0)</f>
        <v>0</v>
      </c>
      <c r="J1132">
        <f>IF(E1132=Parameter!$G$13,1,0)</f>
        <v>0</v>
      </c>
      <c r="K1132">
        <f t="shared" si="128"/>
        <v>0</v>
      </c>
      <c r="N1132">
        <f t="shared" si="122"/>
        <v>0</v>
      </c>
      <c r="O1132">
        <f t="shared" si="123"/>
        <v>0</v>
      </c>
      <c r="P1132">
        <f t="shared" si="124"/>
        <v>0</v>
      </c>
      <c r="Q1132">
        <f>IF(C1132&lt;=Parameter!$G$13,SUM(N1132:P1132),99)</f>
        <v>99</v>
      </c>
    </row>
    <row r="1133" spans="1:17" x14ac:dyDescent="0.25">
      <c r="A1133" t="str">
        <f t="shared" ca="1" si="125"/>
        <v/>
      </c>
      <c r="B1133" t="str">
        <f t="shared" ca="1" si="126"/>
        <v/>
      </c>
      <c r="C1133">
        <f>IF(K1132=2,C1132+1,IF(D1132&lt;Parameter!$G$13,QtnSeed!C1132,QtnSeed!C1132+1))</f>
        <v>17</v>
      </c>
      <c r="D1133">
        <f t="shared" si="127"/>
        <v>7</v>
      </c>
      <c r="E1133">
        <f>IF(E1132+1&lt;=Parameter!$G$13,E1132+1,2)</f>
        <v>9</v>
      </c>
      <c r="I1133">
        <f>IF(D1133=Parameter!$G$13-1,1,0)</f>
        <v>0</v>
      </c>
      <c r="J1133">
        <f>IF(E1133=Parameter!$G$13,1,0)</f>
        <v>0</v>
      </c>
      <c r="K1133">
        <f t="shared" si="128"/>
        <v>0</v>
      </c>
      <c r="N1133">
        <f t="shared" si="122"/>
        <v>0</v>
      </c>
      <c r="O1133">
        <f t="shared" si="123"/>
        <v>0</v>
      </c>
      <c r="P1133">
        <f t="shared" si="124"/>
        <v>0</v>
      </c>
      <c r="Q1133">
        <f>IF(C1133&lt;=Parameter!$G$13,SUM(N1133:P1133),99)</f>
        <v>99</v>
      </c>
    </row>
    <row r="1134" spans="1:17" x14ac:dyDescent="0.25">
      <c r="A1134" t="str">
        <f t="shared" ca="1" si="125"/>
        <v/>
      </c>
      <c r="B1134" t="str">
        <f t="shared" ca="1" si="126"/>
        <v/>
      </c>
      <c r="C1134">
        <f>IF(K1133=2,C1133+1,IF(D1133&lt;Parameter!$G$13,QtnSeed!C1133,QtnSeed!C1133+1))</f>
        <v>17</v>
      </c>
      <c r="D1134">
        <f t="shared" si="127"/>
        <v>7</v>
      </c>
      <c r="E1134">
        <f>IF(E1133+1&lt;=Parameter!$G$13,E1133+1,2)</f>
        <v>10</v>
      </c>
      <c r="I1134">
        <f>IF(D1134=Parameter!$G$13-1,1,0)</f>
        <v>0</v>
      </c>
      <c r="J1134">
        <f>IF(E1134=Parameter!$G$13,1,0)</f>
        <v>1</v>
      </c>
      <c r="K1134">
        <f t="shared" si="128"/>
        <v>1</v>
      </c>
      <c r="N1134">
        <f t="shared" ref="N1134:N1197" si="129">IF(C1134=D1134,1,0)</f>
        <v>0</v>
      </c>
      <c r="O1134">
        <f t="shared" ref="O1134:O1197" si="130">IF(C1134=E1134,1,0)</f>
        <v>0</v>
      </c>
      <c r="P1134">
        <f t="shared" ref="P1134:P1197" si="131">IF(D1134=E1134,1,0)</f>
        <v>0</v>
      </c>
      <c r="Q1134">
        <f>IF(C1134&lt;=Parameter!$G$13,SUM(N1134:P1134),99)</f>
        <v>99</v>
      </c>
    </row>
    <row r="1135" spans="1:17" x14ac:dyDescent="0.25">
      <c r="A1135" t="str">
        <f t="shared" ca="1" si="125"/>
        <v/>
      </c>
      <c r="B1135" t="str">
        <f t="shared" ca="1" si="126"/>
        <v/>
      </c>
      <c r="C1135">
        <f>IF(K1134=2,C1134+1,IF(D1134&lt;Parameter!$G$13,QtnSeed!C1134,QtnSeed!C1134+1))</f>
        <v>17</v>
      </c>
      <c r="D1135">
        <f t="shared" si="127"/>
        <v>8</v>
      </c>
      <c r="E1135">
        <f>IF(E1134+1&lt;=Parameter!$G$13,E1134+1,2)</f>
        <v>2</v>
      </c>
      <c r="I1135">
        <f>IF(D1135=Parameter!$G$13-1,1,0)</f>
        <v>0</v>
      </c>
      <c r="J1135">
        <f>IF(E1135=Parameter!$G$13,1,0)</f>
        <v>0</v>
      </c>
      <c r="K1135">
        <f t="shared" si="128"/>
        <v>0</v>
      </c>
      <c r="N1135">
        <f t="shared" si="129"/>
        <v>0</v>
      </c>
      <c r="O1135">
        <f t="shared" si="130"/>
        <v>0</v>
      </c>
      <c r="P1135">
        <f t="shared" si="131"/>
        <v>0</v>
      </c>
      <c r="Q1135">
        <f>IF(C1135&lt;=Parameter!$G$13,SUM(N1135:P1135),99)</f>
        <v>99</v>
      </c>
    </row>
    <row r="1136" spans="1:17" x14ac:dyDescent="0.25">
      <c r="A1136" t="str">
        <f t="shared" ca="1" si="125"/>
        <v/>
      </c>
      <c r="B1136" t="str">
        <f t="shared" ca="1" si="126"/>
        <v/>
      </c>
      <c r="C1136">
        <f>IF(K1135=2,C1135+1,IF(D1135&lt;Parameter!$G$13,QtnSeed!C1135,QtnSeed!C1135+1))</f>
        <v>17</v>
      </c>
      <c r="D1136">
        <f t="shared" si="127"/>
        <v>8</v>
      </c>
      <c r="E1136">
        <f>IF(E1135+1&lt;=Parameter!$G$13,E1135+1,2)</f>
        <v>3</v>
      </c>
      <c r="I1136">
        <f>IF(D1136=Parameter!$G$13-1,1,0)</f>
        <v>0</v>
      </c>
      <c r="J1136">
        <f>IF(E1136=Parameter!$G$13,1,0)</f>
        <v>0</v>
      </c>
      <c r="K1136">
        <f t="shared" si="128"/>
        <v>0</v>
      </c>
      <c r="N1136">
        <f t="shared" si="129"/>
        <v>0</v>
      </c>
      <c r="O1136">
        <f t="shared" si="130"/>
        <v>0</v>
      </c>
      <c r="P1136">
        <f t="shared" si="131"/>
        <v>0</v>
      </c>
      <c r="Q1136">
        <f>IF(C1136&lt;=Parameter!$G$13,SUM(N1136:P1136),99)</f>
        <v>99</v>
      </c>
    </row>
    <row r="1137" spans="1:17" x14ac:dyDescent="0.25">
      <c r="A1137" t="str">
        <f t="shared" ca="1" si="125"/>
        <v/>
      </c>
      <c r="B1137" t="str">
        <f t="shared" ca="1" si="126"/>
        <v/>
      </c>
      <c r="C1137">
        <f>IF(K1136=2,C1136+1,IF(D1136&lt;Parameter!$G$13,QtnSeed!C1136,QtnSeed!C1136+1))</f>
        <v>17</v>
      </c>
      <c r="D1137">
        <f t="shared" si="127"/>
        <v>8</v>
      </c>
      <c r="E1137">
        <f>IF(E1136+1&lt;=Parameter!$G$13,E1136+1,2)</f>
        <v>4</v>
      </c>
      <c r="I1137">
        <f>IF(D1137=Parameter!$G$13-1,1,0)</f>
        <v>0</v>
      </c>
      <c r="J1137">
        <f>IF(E1137=Parameter!$G$13,1,0)</f>
        <v>0</v>
      </c>
      <c r="K1137">
        <f t="shared" si="128"/>
        <v>0</v>
      </c>
      <c r="N1137">
        <f t="shared" si="129"/>
        <v>0</v>
      </c>
      <c r="O1137">
        <f t="shared" si="130"/>
        <v>0</v>
      </c>
      <c r="P1137">
        <f t="shared" si="131"/>
        <v>0</v>
      </c>
      <c r="Q1137">
        <f>IF(C1137&lt;=Parameter!$G$13,SUM(N1137:P1137),99)</f>
        <v>99</v>
      </c>
    </row>
    <row r="1138" spans="1:17" x14ac:dyDescent="0.25">
      <c r="A1138" t="str">
        <f t="shared" ca="1" si="125"/>
        <v/>
      </c>
      <c r="B1138" t="str">
        <f t="shared" ca="1" si="126"/>
        <v/>
      </c>
      <c r="C1138">
        <f>IF(K1137=2,C1137+1,IF(D1137&lt;Parameter!$G$13,QtnSeed!C1137,QtnSeed!C1137+1))</f>
        <v>17</v>
      </c>
      <c r="D1138">
        <f t="shared" si="127"/>
        <v>8</v>
      </c>
      <c r="E1138">
        <f>IF(E1137+1&lt;=Parameter!$G$13,E1137+1,2)</f>
        <v>5</v>
      </c>
      <c r="I1138">
        <f>IF(D1138=Parameter!$G$13-1,1,0)</f>
        <v>0</v>
      </c>
      <c r="J1138">
        <f>IF(E1138=Parameter!$G$13,1,0)</f>
        <v>0</v>
      </c>
      <c r="K1138">
        <f t="shared" si="128"/>
        <v>0</v>
      </c>
      <c r="N1138">
        <f t="shared" si="129"/>
        <v>0</v>
      </c>
      <c r="O1138">
        <f t="shared" si="130"/>
        <v>0</v>
      </c>
      <c r="P1138">
        <f t="shared" si="131"/>
        <v>0</v>
      </c>
      <c r="Q1138">
        <f>IF(C1138&lt;=Parameter!$G$13,SUM(N1138:P1138),99)</f>
        <v>99</v>
      </c>
    </row>
    <row r="1139" spans="1:17" x14ac:dyDescent="0.25">
      <c r="A1139" t="str">
        <f t="shared" ca="1" si="125"/>
        <v/>
      </c>
      <c r="B1139" t="str">
        <f t="shared" ca="1" si="126"/>
        <v/>
      </c>
      <c r="C1139">
        <f>IF(K1138=2,C1138+1,IF(D1138&lt;Parameter!$G$13,QtnSeed!C1138,QtnSeed!C1138+1))</f>
        <v>17</v>
      </c>
      <c r="D1139">
        <f t="shared" si="127"/>
        <v>8</v>
      </c>
      <c r="E1139">
        <f>IF(E1138+1&lt;=Parameter!$G$13,E1138+1,2)</f>
        <v>6</v>
      </c>
      <c r="I1139">
        <f>IF(D1139=Parameter!$G$13-1,1,0)</f>
        <v>0</v>
      </c>
      <c r="J1139">
        <f>IF(E1139=Parameter!$G$13,1,0)</f>
        <v>0</v>
      </c>
      <c r="K1139">
        <f t="shared" si="128"/>
        <v>0</v>
      </c>
      <c r="N1139">
        <f t="shared" si="129"/>
        <v>0</v>
      </c>
      <c r="O1139">
        <f t="shared" si="130"/>
        <v>0</v>
      </c>
      <c r="P1139">
        <f t="shared" si="131"/>
        <v>0</v>
      </c>
      <c r="Q1139">
        <f>IF(C1139&lt;=Parameter!$G$13,SUM(N1139:P1139),99)</f>
        <v>99</v>
      </c>
    </row>
    <row r="1140" spans="1:17" x14ac:dyDescent="0.25">
      <c r="A1140" t="str">
        <f t="shared" ca="1" si="125"/>
        <v/>
      </c>
      <c r="B1140" t="str">
        <f t="shared" ca="1" si="126"/>
        <v/>
      </c>
      <c r="C1140">
        <f>IF(K1139=2,C1139+1,IF(D1139&lt;Parameter!$G$13,QtnSeed!C1139,QtnSeed!C1139+1))</f>
        <v>17</v>
      </c>
      <c r="D1140">
        <f t="shared" si="127"/>
        <v>8</v>
      </c>
      <c r="E1140">
        <f>IF(E1139+1&lt;=Parameter!$G$13,E1139+1,2)</f>
        <v>7</v>
      </c>
      <c r="I1140">
        <f>IF(D1140=Parameter!$G$13-1,1,0)</f>
        <v>0</v>
      </c>
      <c r="J1140">
        <f>IF(E1140=Parameter!$G$13,1,0)</f>
        <v>0</v>
      </c>
      <c r="K1140">
        <f t="shared" si="128"/>
        <v>0</v>
      </c>
      <c r="N1140">
        <f t="shared" si="129"/>
        <v>0</v>
      </c>
      <c r="O1140">
        <f t="shared" si="130"/>
        <v>0</v>
      </c>
      <c r="P1140">
        <f t="shared" si="131"/>
        <v>0</v>
      </c>
      <c r="Q1140">
        <f>IF(C1140&lt;=Parameter!$G$13,SUM(N1140:P1140),99)</f>
        <v>99</v>
      </c>
    </row>
    <row r="1141" spans="1:17" x14ac:dyDescent="0.25">
      <c r="A1141" t="str">
        <f t="shared" ca="1" si="125"/>
        <v/>
      </c>
      <c r="B1141" t="str">
        <f t="shared" ca="1" si="126"/>
        <v/>
      </c>
      <c r="C1141">
        <f>IF(K1140=2,C1140+1,IF(D1140&lt;Parameter!$G$13,QtnSeed!C1140,QtnSeed!C1140+1))</f>
        <v>17</v>
      </c>
      <c r="D1141">
        <f t="shared" si="127"/>
        <v>8</v>
      </c>
      <c r="E1141">
        <f>IF(E1140+1&lt;=Parameter!$G$13,E1140+1,2)</f>
        <v>8</v>
      </c>
      <c r="I1141">
        <f>IF(D1141=Parameter!$G$13-1,1,0)</f>
        <v>0</v>
      </c>
      <c r="J1141">
        <f>IF(E1141=Parameter!$G$13,1,0)</f>
        <v>0</v>
      </c>
      <c r="K1141">
        <f t="shared" si="128"/>
        <v>0</v>
      </c>
      <c r="N1141">
        <f t="shared" si="129"/>
        <v>0</v>
      </c>
      <c r="O1141">
        <f t="shared" si="130"/>
        <v>0</v>
      </c>
      <c r="P1141">
        <f t="shared" si="131"/>
        <v>1</v>
      </c>
      <c r="Q1141">
        <f>IF(C1141&lt;=Parameter!$G$13,SUM(N1141:P1141),99)</f>
        <v>99</v>
      </c>
    </row>
    <row r="1142" spans="1:17" x14ac:dyDescent="0.25">
      <c r="A1142" t="str">
        <f t="shared" ca="1" si="125"/>
        <v/>
      </c>
      <c r="B1142" t="str">
        <f t="shared" ca="1" si="126"/>
        <v/>
      </c>
      <c r="C1142">
        <f>IF(K1141=2,C1141+1,IF(D1141&lt;Parameter!$G$13,QtnSeed!C1141,QtnSeed!C1141+1))</f>
        <v>17</v>
      </c>
      <c r="D1142">
        <f t="shared" si="127"/>
        <v>8</v>
      </c>
      <c r="E1142">
        <f>IF(E1141+1&lt;=Parameter!$G$13,E1141+1,2)</f>
        <v>9</v>
      </c>
      <c r="I1142">
        <f>IF(D1142=Parameter!$G$13-1,1,0)</f>
        <v>0</v>
      </c>
      <c r="J1142">
        <f>IF(E1142=Parameter!$G$13,1,0)</f>
        <v>0</v>
      </c>
      <c r="K1142">
        <f t="shared" si="128"/>
        <v>0</v>
      </c>
      <c r="N1142">
        <f t="shared" si="129"/>
        <v>0</v>
      </c>
      <c r="O1142">
        <f t="shared" si="130"/>
        <v>0</v>
      </c>
      <c r="P1142">
        <f t="shared" si="131"/>
        <v>0</v>
      </c>
      <c r="Q1142">
        <f>IF(C1142&lt;=Parameter!$G$13,SUM(N1142:P1142),99)</f>
        <v>99</v>
      </c>
    </row>
    <row r="1143" spans="1:17" x14ac:dyDescent="0.25">
      <c r="A1143" t="str">
        <f t="shared" ca="1" si="125"/>
        <v/>
      </c>
      <c r="B1143" t="str">
        <f t="shared" ca="1" si="126"/>
        <v/>
      </c>
      <c r="C1143">
        <f>IF(K1142=2,C1142+1,IF(D1142&lt;Parameter!$G$13,QtnSeed!C1142,QtnSeed!C1142+1))</f>
        <v>17</v>
      </c>
      <c r="D1143">
        <f t="shared" si="127"/>
        <v>8</v>
      </c>
      <c r="E1143">
        <f>IF(E1142+1&lt;=Parameter!$G$13,E1142+1,2)</f>
        <v>10</v>
      </c>
      <c r="I1143">
        <f>IF(D1143=Parameter!$G$13-1,1,0)</f>
        <v>0</v>
      </c>
      <c r="J1143">
        <f>IF(E1143=Parameter!$G$13,1,0)</f>
        <v>1</v>
      </c>
      <c r="K1143">
        <f t="shared" si="128"/>
        <v>1</v>
      </c>
      <c r="N1143">
        <f t="shared" si="129"/>
        <v>0</v>
      </c>
      <c r="O1143">
        <f t="shared" si="130"/>
        <v>0</v>
      </c>
      <c r="P1143">
        <f t="shared" si="131"/>
        <v>0</v>
      </c>
      <c r="Q1143">
        <f>IF(C1143&lt;=Parameter!$G$13,SUM(N1143:P1143),99)</f>
        <v>99</v>
      </c>
    </row>
    <row r="1144" spans="1:17" x14ac:dyDescent="0.25">
      <c r="A1144" t="str">
        <f t="shared" ca="1" si="125"/>
        <v/>
      </c>
      <c r="B1144" t="str">
        <f t="shared" ca="1" si="126"/>
        <v/>
      </c>
      <c r="C1144">
        <f>IF(K1143=2,C1143+1,IF(D1143&lt;Parameter!$G$13,QtnSeed!C1143,QtnSeed!C1143+1))</f>
        <v>17</v>
      </c>
      <c r="D1144">
        <f t="shared" si="127"/>
        <v>9</v>
      </c>
      <c r="E1144">
        <f>IF(E1143+1&lt;=Parameter!$G$13,E1143+1,2)</f>
        <v>2</v>
      </c>
      <c r="I1144">
        <f>IF(D1144=Parameter!$G$13-1,1,0)</f>
        <v>1</v>
      </c>
      <c r="J1144">
        <f>IF(E1144=Parameter!$G$13,1,0)</f>
        <v>0</v>
      </c>
      <c r="K1144">
        <f t="shared" si="128"/>
        <v>1</v>
      </c>
      <c r="N1144">
        <f t="shared" si="129"/>
        <v>0</v>
      </c>
      <c r="O1144">
        <f t="shared" si="130"/>
        <v>0</v>
      </c>
      <c r="P1144">
        <f t="shared" si="131"/>
        <v>0</v>
      </c>
      <c r="Q1144">
        <f>IF(C1144&lt;=Parameter!$G$13,SUM(N1144:P1144),99)</f>
        <v>99</v>
      </c>
    </row>
    <row r="1145" spans="1:17" x14ac:dyDescent="0.25">
      <c r="A1145" t="str">
        <f t="shared" ca="1" si="125"/>
        <v/>
      </c>
      <c r="B1145" t="str">
        <f t="shared" ca="1" si="126"/>
        <v/>
      </c>
      <c r="C1145">
        <f>IF(K1144=2,C1144+1,IF(D1144&lt;Parameter!$G$13,QtnSeed!C1144,QtnSeed!C1144+1))</f>
        <v>17</v>
      </c>
      <c r="D1145">
        <f t="shared" si="127"/>
        <v>9</v>
      </c>
      <c r="E1145">
        <f>IF(E1144+1&lt;=Parameter!$G$13,E1144+1,2)</f>
        <v>3</v>
      </c>
      <c r="I1145">
        <f>IF(D1145=Parameter!$G$13-1,1,0)</f>
        <v>1</v>
      </c>
      <c r="J1145">
        <f>IF(E1145=Parameter!$G$13,1,0)</f>
        <v>0</v>
      </c>
      <c r="K1145">
        <f t="shared" si="128"/>
        <v>1</v>
      </c>
      <c r="N1145">
        <f t="shared" si="129"/>
        <v>0</v>
      </c>
      <c r="O1145">
        <f t="shared" si="130"/>
        <v>0</v>
      </c>
      <c r="P1145">
        <f t="shared" si="131"/>
        <v>0</v>
      </c>
      <c r="Q1145">
        <f>IF(C1145&lt;=Parameter!$G$13,SUM(N1145:P1145),99)</f>
        <v>99</v>
      </c>
    </row>
    <row r="1146" spans="1:17" x14ac:dyDescent="0.25">
      <c r="A1146" t="str">
        <f t="shared" ca="1" si="125"/>
        <v/>
      </c>
      <c r="B1146" t="str">
        <f t="shared" ca="1" si="126"/>
        <v/>
      </c>
      <c r="C1146">
        <f>IF(K1145=2,C1145+1,IF(D1145&lt;Parameter!$G$13,QtnSeed!C1145,QtnSeed!C1145+1))</f>
        <v>17</v>
      </c>
      <c r="D1146">
        <f t="shared" si="127"/>
        <v>9</v>
      </c>
      <c r="E1146">
        <f>IF(E1145+1&lt;=Parameter!$G$13,E1145+1,2)</f>
        <v>4</v>
      </c>
      <c r="I1146">
        <f>IF(D1146=Parameter!$G$13-1,1,0)</f>
        <v>1</v>
      </c>
      <c r="J1146">
        <f>IF(E1146=Parameter!$G$13,1,0)</f>
        <v>0</v>
      </c>
      <c r="K1146">
        <f t="shared" si="128"/>
        <v>1</v>
      </c>
      <c r="N1146">
        <f t="shared" si="129"/>
        <v>0</v>
      </c>
      <c r="O1146">
        <f t="shared" si="130"/>
        <v>0</v>
      </c>
      <c r="P1146">
        <f t="shared" si="131"/>
        <v>0</v>
      </c>
      <c r="Q1146">
        <f>IF(C1146&lt;=Parameter!$G$13,SUM(N1146:P1146),99)</f>
        <v>99</v>
      </c>
    </row>
    <row r="1147" spans="1:17" x14ac:dyDescent="0.25">
      <c r="A1147" t="str">
        <f t="shared" ca="1" si="125"/>
        <v/>
      </c>
      <c r="B1147" t="str">
        <f t="shared" ca="1" si="126"/>
        <v/>
      </c>
      <c r="C1147">
        <f>IF(K1146=2,C1146+1,IF(D1146&lt;Parameter!$G$13,QtnSeed!C1146,QtnSeed!C1146+1))</f>
        <v>17</v>
      </c>
      <c r="D1147">
        <f t="shared" si="127"/>
        <v>9</v>
      </c>
      <c r="E1147">
        <f>IF(E1146+1&lt;=Parameter!$G$13,E1146+1,2)</f>
        <v>5</v>
      </c>
      <c r="I1147">
        <f>IF(D1147=Parameter!$G$13-1,1,0)</f>
        <v>1</v>
      </c>
      <c r="J1147">
        <f>IF(E1147=Parameter!$G$13,1,0)</f>
        <v>0</v>
      </c>
      <c r="K1147">
        <f t="shared" si="128"/>
        <v>1</v>
      </c>
      <c r="N1147">
        <f t="shared" si="129"/>
        <v>0</v>
      </c>
      <c r="O1147">
        <f t="shared" si="130"/>
        <v>0</v>
      </c>
      <c r="P1147">
        <f t="shared" si="131"/>
        <v>0</v>
      </c>
      <c r="Q1147">
        <f>IF(C1147&lt;=Parameter!$G$13,SUM(N1147:P1147),99)</f>
        <v>99</v>
      </c>
    </row>
    <row r="1148" spans="1:17" x14ac:dyDescent="0.25">
      <c r="A1148" t="str">
        <f t="shared" ca="1" si="125"/>
        <v/>
      </c>
      <c r="B1148" t="str">
        <f t="shared" ca="1" si="126"/>
        <v/>
      </c>
      <c r="C1148">
        <f>IF(K1147=2,C1147+1,IF(D1147&lt;Parameter!$G$13,QtnSeed!C1147,QtnSeed!C1147+1))</f>
        <v>17</v>
      </c>
      <c r="D1148">
        <f t="shared" si="127"/>
        <v>9</v>
      </c>
      <c r="E1148">
        <f>IF(E1147+1&lt;=Parameter!$G$13,E1147+1,2)</f>
        <v>6</v>
      </c>
      <c r="I1148">
        <f>IF(D1148=Parameter!$G$13-1,1,0)</f>
        <v>1</v>
      </c>
      <c r="J1148">
        <f>IF(E1148=Parameter!$G$13,1,0)</f>
        <v>0</v>
      </c>
      <c r="K1148">
        <f t="shared" si="128"/>
        <v>1</v>
      </c>
      <c r="N1148">
        <f t="shared" si="129"/>
        <v>0</v>
      </c>
      <c r="O1148">
        <f t="shared" si="130"/>
        <v>0</v>
      </c>
      <c r="P1148">
        <f t="shared" si="131"/>
        <v>0</v>
      </c>
      <c r="Q1148">
        <f>IF(C1148&lt;=Parameter!$G$13,SUM(N1148:P1148),99)</f>
        <v>99</v>
      </c>
    </row>
    <row r="1149" spans="1:17" x14ac:dyDescent="0.25">
      <c r="A1149" t="str">
        <f t="shared" ca="1" si="125"/>
        <v/>
      </c>
      <c r="B1149" t="str">
        <f t="shared" ca="1" si="126"/>
        <v/>
      </c>
      <c r="C1149">
        <f>IF(K1148=2,C1148+1,IF(D1148&lt;Parameter!$G$13,QtnSeed!C1148,QtnSeed!C1148+1))</f>
        <v>17</v>
      </c>
      <c r="D1149">
        <f t="shared" si="127"/>
        <v>9</v>
      </c>
      <c r="E1149">
        <f>IF(E1148+1&lt;=Parameter!$G$13,E1148+1,2)</f>
        <v>7</v>
      </c>
      <c r="I1149">
        <f>IF(D1149=Parameter!$G$13-1,1,0)</f>
        <v>1</v>
      </c>
      <c r="J1149">
        <f>IF(E1149=Parameter!$G$13,1,0)</f>
        <v>0</v>
      </c>
      <c r="K1149">
        <f t="shared" si="128"/>
        <v>1</v>
      </c>
      <c r="N1149">
        <f t="shared" si="129"/>
        <v>0</v>
      </c>
      <c r="O1149">
        <f t="shared" si="130"/>
        <v>0</v>
      </c>
      <c r="P1149">
        <f t="shared" si="131"/>
        <v>0</v>
      </c>
      <c r="Q1149">
        <f>IF(C1149&lt;=Parameter!$G$13,SUM(N1149:P1149),99)</f>
        <v>99</v>
      </c>
    </row>
    <row r="1150" spans="1:17" x14ac:dyDescent="0.25">
      <c r="A1150" t="str">
        <f t="shared" ca="1" si="125"/>
        <v/>
      </c>
      <c r="B1150" t="str">
        <f t="shared" ca="1" si="126"/>
        <v/>
      </c>
      <c r="C1150">
        <f>IF(K1149=2,C1149+1,IF(D1149&lt;Parameter!$G$13,QtnSeed!C1149,QtnSeed!C1149+1))</f>
        <v>17</v>
      </c>
      <c r="D1150">
        <f t="shared" si="127"/>
        <v>9</v>
      </c>
      <c r="E1150">
        <f>IF(E1149+1&lt;=Parameter!$G$13,E1149+1,2)</f>
        <v>8</v>
      </c>
      <c r="I1150">
        <f>IF(D1150=Parameter!$G$13-1,1,0)</f>
        <v>1</v>
      </c>
      <c r="J1150">
        <f>IF(E1150=Parameter!$G$13,1,0)</f>
        <v>0</v>
      </c>
      <c r="K1150">
        <f t="shared" si="128"/>
        <v>1</v>
      </c>
      <c r="N1150">
        <f t="shared" si="129"/>
        <v>0</v>
      </c>
      <c r="O1150">
        <f t="shared" si="130"/>
        <v>0</v>
      </c>
      <c r="P1150">
        <f t="shared" si="131"/>
        <v>0</v>
      </c>
      <c r="Q1150">
        <f>IF(C1150&lt;=Parameter!$G$13,SUM(N1150:P1150),99)</f>
        <v>99</v>
      </c>
    </row>
    <row r="1151" spans="1:17" x14ac:dyDescent="0.25">
      <c r="A1151" t="str">
        <f t="shared" ca="1" si="125"/>
        <v/>
      </c>
      <c r="B1151" t="str">
        <f t="shared" ca="1" si="126"/>
        <v/>
      </c>
      <c r="C1151">
        <f>IF(K1150=2,C1150+1,IF(D1150&lt;Parameter!$G$13,QtnSeed!C1150,QtnSeed!C1150+1))</f>
        <v>17</v>
      </c>
      <c r="D1151">
        <f t="shared" si="127"/>
        <v>9</v>
      </c>
      <c r="E1151">
        <f>IF(E1150+1&lt;=Parameter!$G$13,E1150+1,2)</f>
        <v>9</v>
      </c>
      <c r="I1151">
        <f>IF(D1151=Parameter!$G$13-1,1,0)</f>
        <v>1</v>
      </c>
      <c r="J1151">
        <f>IF(E1151=Parameter!$G$13,1,0)</f>
        <v>0</v>
      </c>
      <c r="K1151">
        <f t="shared" si="128"/>
        <v>1</v>
      </c>
      <c r="N1151">
        <f t="shared" si="129"/>
        <v>0</v>
      </c>
      <c r="O1151">
        <f t="shared" si="130"/>
        <v>0</v>
      </c>
      <c r="P1151">
        <f t="shared" si="131"/>
        <v>1</v>
      </c>
      <c r="Q1151">
        <f>IF(C1151&lt;=Parameter!$G$13,SUM(N1151:P1151),99)</f>
        <v>99</v>
      </c>
    </row>
    <row r="1152" spans="1:17" x14ac:dyDescent="0.25">
      <c r="A1152" t="str">
        <f t="shared" ca="1" si="125"/>
        <v/>
      </c>
      <c r="B1152" t="str">
        <f t="shared" ca="1" si="126"/>
        <v/>
      </c>
      <c r="C1152">
        <f>IF(K1151=2,C1151+1,IF(D1151&lt;Parameter!$G$13,QtnSeed!C1151,QtnSeed!C1151+1))</f>
        <v>17</v>
      </c>
      <c r="D1152">
        <f t="shared" si="127"/>
        <v>9</v>
      </c>
      <c r="E1152">
        <f>IF(E1151+1&lt;=Parameter!$G$13,E1151+1,2)</f>
        <v>10</v>
      </c>
      <c r="I1152">
        <f>IF(D1152=Parameter!$G$13-1,1,0)</f>
        <v>1</v>
      </c>
      <c r="J1152">
        <f>IF(E1152=Parameter!$G$13,1,0)</f>
        <v>1</v>
      </c>
      <c r="K1152">
        <f t="shared" si="128"/>
        <v>2</v>
      </c>
      <c r="N1152">
        <f t="shared" si="129"/>
        <v>0</v>
      </c>
      <c r="O1152">
        <f t="shared" si="130"/>
        <v>0</v>
      </c>
      <c r="P1152">
        <f t="shared" si="131"/>
        <v>0</v>
      </c>
      <c r="Q1152">
        <f>IF(C1152&lt;=Parameter!$G$13,SUM(N1152:P1152),99)</f>
        <v>99</v>
      </c>
    </row>
    <row r="1153" spans="1:17" x14ac:dyDescent="0.25">
      <c r="A1153" t="str">
        <f t="shared" ca="1" si="125"/>
        <v/>
      </c>
      <c r="B1153" t="str">
        <f t="shared" ca="1" si="126"/>
        <v/>
      </c>
      <c r="C1153">
        <f>IF(K1152=2,C1152+1,IF(D1152&lt;Parameter!$G$13,QtnSeed!C1152,QtnSeed!C1152+1))</f>
        <v>18</v>
      </c>
      <c r="D1153">
        <f t="shared" si="127"/>
        <v>2</v>
      </c>
      <c r="E1153">
        <f>IF(E1152+1&lt;=Parameter!$G$13,E1152+1,2)</f>
        <v>2</v>
      </c>
      <c r="I1153">
        <f>IF(D1153=Parameter!$G$13-1,1,0)</f>
        <v>0</v>
      </c>
      <c r="J1153">
        <f>IF(E1153=Parameter!$G$13,1,0)</f>
        <v>0</v>
      </c>
      <c r="K1153">
        <f t="shared" si="128"/>
        <v>0</v>
      </c>
      <c r="N1153">
        <f t="shared" si="129"/>
        <v>0</v>
      </c>
      <c r="O1153">
        <f t="shared" si="130"/>
        <v>0</v>
      </c>
      <c r="P1153">
        <f t="shared" si="131"/>
        <v>1</v>
      </c>
      <c r="Q1153">
        <f>IF(C1153&lt;=Parameter!$G$13,SUM(N1153:P1153),99)</f>
        <v>99</v>
      </c>
    </row>
    <row r="1154" spans="1:17" x14ac:dyDescent="0.25">
      <c r="A1154" t="str">
        <f t="shared" ref="A1154:A1217" ca="1" si="132">IF(B1154&lt;&gt;"",RANK(B1154,B:B),"")</f>
        <v/>
      </c>
      <c r="B1154" t="str">
        <f t="shared" ref="B1154:B1217" ca="1" si="133">IF(Q1154=0,RAND(),"")</f>
        <v/>
      </c>
      <c r="C1154">
        <f>IF(K1153=2,C1153+1,IF(D1153&lt;Parameter!$G$13,QtnSeed!C1153,QtnSeed!C1153+1))</f>
        <v>18</v>
      </c>
      <c r="D1154">
        <f t="shared" si="127"/>
        <v>2</v>
      </c>
      <c r="E1154">
        <f>IF(E1153+1&lt;=Parameter!$G$13,E1153+1,2)</f>
        <v>3</v>
      </c>
      <c r="I1154">
        <f>IF(D1154=Parameter!$G$13-1,1,0)</f>
        <v>0</v>
      </c>
      <c r="J1154">
        <f>IF(E1154=Parameter!$G$13,1,0)</f>
        <v>0</v>
      </c>
      <c r="K1154">
        <f t="shared" si="128"/>
        <v>0</v>
      </c>
      <c r="N1154">
        <f t="shared" si="129"/>
        <v>0</v>
      </c>
      <c r="O1154">
        <f t="shared" si="130"/>
        <v>0</v>
      </c>
      <c r="P1154">
        <f t="shared" si="131"/>
        <v>0</v>
      </c>
      <c r="Q1154">
        <f>IF(C1154&lt;=Parameter!$G$13,SUM(N1154:P1154),99)</f>
        <v>99</v>
      </c>
    </row>
    <row r="1155" spans="1:17" x14ac:dyDescent="0.25">
      <c r="A1155" t="str">
        <f t="shared" ca="1" si="132"/>
        <v/>
      </c>
      <c r="B1155" t="str">
        <f t="shared" ca="1" si="133"/>
        <v/>
      </c>
      <c r="C1155">
        <f>IF(K1154=2,C1154+1,IF(D1154&lt;Parameter!$G$13,QtnSeed!C1154,QtnSeed!C1154+1))</f>
        <v>18</v>
      </c>
      <c r="D1155">
        <f t="shared" si="127"/>
        <v>2</v>
      </c>
      <c r="E1155">
        <f>IF(E1154+1&lt;=Parameter!$G$13,E1154+1,2)</f>
        <v>4</v>
      </c>
      <c r="I1155">
        <f>IF(D1155=Parameter!$G$13-1,1,0)</f>
        <v>0</v>
      </c>
      <c r="J1155">
        <f>IF(E1155=Parameter!$G$13,1,0)</f>
        <v>0</v>
      </c>
      <c r="K1155">
        <f t="shared" si="128"/>
        <v>0</v>
      </c>
      <c r="N1155">
        <f t="shared" si="129"/>
        <v>0</v>
      </c>
      <c r="O1155">
        <f t="shared" si="130"/>
        <v>0</v>
      </c>
      <c r="P1155">
        <f t="shared" si="131"/>
        <v>0</v>
      </c>
      <c r="Q1155">
        <f>IF(C1155&lt;=Parameter!$G$13,SUM(N1155:P1155),99)</f>
        <v>99</v>
      </c>
    </row>
    <row r="1156" spans="1:17" x14ac:dyDescent="0.25">
      <c r="A1156" t="str">
        <f t="shared" ca="1" si="132"/>
        <v/>
      </c>
      <c r="B1156" t="str">
        <f t="shared" ca="1" si="133"/>
        <v/>
      </c>
      <c r="C1156">
        <f>IF(K1155=2,C1155+1,IF(D1155&lt;Parameter!$G$13,QtnSeed!C1155,QtnSeed!C1155+1))</f>
        <v>18</v>
      </c>
      <c r="D1156">
        <f t="shared" si="127"/>
        <v>2</v>
      </c>
      <c r="E1156">
        <f>IF(E1155+1&lt;=Parameter!$G$13,E1155+1,2)</f>
        <v>5</v>
      </c>
      <c r="I1156">
        <f>IF(D1156=Parameter!$G$13-1,1,0)</f>
        <v>0</v>
      </c>
      <c r="J1156">
        <f>IF(E1156=Parameter!$G$13,1,0)</f>
        <v>0</v>
      </c>
      <c r="K1156">
        <f t="shared" si="128"/>
        <v>0</v>
      </c>
      <c r="N1156">
        <f t="shared" si="129"/>
        <v>0</v>
      </c>
      <c r="O1156">
        <f t="shared" si="130"/>
        <v>0</v>
      </c>
      <c r="P1156">
        <f t="shared" si="131"/>
        <v>0</v>
      </c>
      <c r="Q1156">
        <f>IF(C1156&lt;=Parameter!$G$13,SUM(N1156:P1156),99)</f>
        <v>99</v>
      </c>
    </row>
    <row r="1157" spans="1:17" x14ac:dyDescent="0.25">
      <c r="A1157" t="str">
        <f t="shared" ca="1" si="132"/>
        <v/>
      </c>
      <c r="B1157" t="str">
        <f t="shared" ca="1" si="133"/>
        <v/>
      </c>
      <c r="C1157">
        <f>IF(K1156=2,C1156+1,IF(D1156&lt;Parameter!$G$13,QtnSeed!C1156,QtnSeed!C1156+1))</f>
        <v>18</v>
      </c>
      <c r="D1157">
        <f t="shared" si="127"/>
        <v>2</v>
      </c>
      <c r="E1157">
        <f>IF(E1156+1&lt;=Parameter!$G$13,E1156+1,2)</f>
        <v>6</v>
      </c>
      <c r="I1157">
        <f>IF(D1157=Parameter!$G$13-1,1,0)</f>
        <v>0</v>
      </c>
      <c r="J1157">
        <f>IF(E1157=Parameter!$G$13,1,0)</f>
        <v>0</v>
      </c>
      <c r="K1157">
        <f t="shared" si="128"/>
        <v>0</v>
      </c>
      <c r="N1157">
        <f t="shared" si="129"/>
        <v>0</v>
      </c>
      <c r="O1157">
        <f t="shared" si="130"/>
        <v>0</v>
      </c>
      <c r="P1157">
        <f t="shared" si="131"/>
        <v>0</v>
      </c>
      <c r="Q1157">
        <f>IF(C1157&lt;=Parameter!$G$13,SUM(N1157:P1157),99)</f>
        <v>99</v>
      </c>
    </row>
    <row r="1158" spans="1:17" x14ac:dyDescent="0.25">
      <c r="A1158" t="str">
        <f t="shared" ca="1" si="132"/>
        <v/>
      </c>
      <c r="B1158" t="str">
        <f t="shared" ca="1" si="133"/>
        <v/>
      </c>
      <c r="C1158">
        <f>IF(K1157=2,C1157+1,IF(D1157&lt;Parameter!$G$13,QtnSeed!C1157,QtnSeed!C1157+1))</f>
        <v>18</v>
      </c>
      <c r="D1158">
        <f t="shared" si="127"/>
        <v>2</v>
      </c>
      <c r="E1158">
        <f>IF(E1157+1&lt;=Parameter!$G$13,E1157+1,2)</f>
        <v>7</v>
      </c>
      <c r="I1158">
        <f>IF(D1158=Parameter!$G$13-1,1,0)</f>
        <v>0</v>
      </c>
      <c r="J1158">
        <f>IF(E1158=Parameter!$G$13,1,0)</f>
        <v>0</v>
      </c>
      <c r="K1158">
        <f t="shared" si="128"/>
        <v>0</v>
      </c>
      <c r="N1158">
        <f t="shared" si="129"/>
        <v>0</v>
      </c>
      <c r="O1158">
        <f t="shared" si="130"/>
        <v>0</v>
      </c>
      <c r="P1158">
        <f t="shared" si="131"/>
        <v>0</v>
      </c>
      <c r="Q1158">
        <f>IF(C1158&lt;=Parameter!$G$13,SUM(N1158:P1158),99)</f>
        <v>99</v>
      </c>
    </row>
    <row r="1159" spans="1:17" x14ac:dyDescent="0.25">
      <c r="A1159" t="str">
        <f t="shared" ca="1" si="132"/>
        <v/>
      </c>
      <c r="B1159" t="str">
        <f t="shared" ca="1" si="133"/>
        <v/>
      </c>
      <c r="C1159">
        <f>IF(K1158=2,C1158+1,IF(D1158&lt;Parameter!$G$13,QtnSeed!C1158,QtnSeed!C1158+1))</f>
        <v>18</v>
      </c>
      <c r="D1159">
        <f t="shared" si="127"/>
        <v>2</v>
      </c>
      <c r="E1159">
        <f>IF(E1158+1&lt;=Parameter!$G$13,E1158+1,2)</f>
        <v>8</v>
      </c>
      <c r="I1159">
        <f>IF(D1159=Parameter!$G$13-1,1,0)</f>
        <v>0</v>
      </c>
      <c r="J1159">
        <f>IF(E1159=Parameter!$G$13,1,0)</f>
        <v>0</v>
      </c>
      <c r="K1159">
        <f t="shared" si="128"/>
        <v>0</v>
      </c>
      <c r="N1159">
        <f t="shared" si="129"/>
        <v>0</v>
      </c>
      <c r="O1159">
        <f t="shared" si="130"/>
        <v>0</v>
      </c>
      <c r="P1159">
        <f t="shared" si="131"/>
        <v>0</v>
      </c>
      <c r="Q1159">
        <f>IF(C1159&lt;=Parameter!$G$13,SUM(N1159:P1159),99)</f>
        <v>99</v>
      </c>
    </row>
    <row r="1160" spans="1:17" x14ac:dyDescent="0.25">
      <c r="A1160" t="str">
        <f t="shared" ca="1" si="132"/>
        <v/>
      </c>
      <c r="B1160" t="str">
        <f t="shared" ca="1" si="133"/>
        <v/>
      </c>
      <c r="C1160">
        <f>IF(K1159=2,C1159+1,IF(D1159&lt;Parameter!$G$13,QtnSeed!C1159,QtnSeed!C1159+1))</f>
        <v>18</v>
      </c>
      <c r="D1160">
        <f t="shared" si="127"/>
        <v>2</v>
      </c>
      <c r="E1160">
        <f>IF(E1159+1&lt;=Parameter!$G$13,E1159+1,2)</f>
        <v>9</v>
      </c>
      <c r="I1160">
        <f>IF(D1160=Parameter!$G$13-1,1,0)</f>
        <v>0</v>
      </c>
      <c r="J1160">
        <f>IF(E1160=Parameter!$G$13,1,0)</f>
        <v>0</v>
      </c>
      <c r="K1160">
        <f t="shared" si="128"/>
        <v>0</v>
      </c>
      <c r="N1160">
        <f t="shared" si="129"/>
        <v>0</v>
      </c>
      <c r="O1160">
        <f t="shared" si="130"/>
        <v>0</v>
      </c>
      <c r="P1160">
        <f t="shared" si="131"/>
        <v>0</v>
      </c>
      <c r="Q1160">
        <f>IF(C1160&lt;=Parameter!$G$13,SUM(N1160:P1160),99)</f>
        <v>99</v>
      </c>
    </row>
    <row r="1161" spans="1:17" x14ac:dyDescent="0.25">
      <c r="A1161" t="str">
        <f t="shared" ca="1" si="132"/>
        <v/>
      </c>
      <c r="B1161" t="str">
        <f t="shared" ca="1" si="133"/>
        <v/>
      </c>
      <c r="C1161">
        <f>IF(K1160=2,C1160+1,IF(D1160&lt;Parameter!$G$13,QtnSeed!C1160,QtnSeed!C1160+1))</f>
        <v>18</v>
      </c>
      <c r="D1161">
        <f t="shared" si="127"/>
        <v>2</v>
      </c>
      <c r="E1161">
        <f>IF(E1160+1&lt;=Parameter!$G$13,E1160+1,2)</f>
        <v>10</v>
      </c>
      <c r="I1161">
        <f>IF(D1161=Parameter!$G$13-1,1,0)</f>
        <v>0</v>
      </c>
      <c r="J1161">
        <f>IF(E1161=Parameter!$G$13,1,0)</f>
        <v>1</v>
      </c>
      <c r="K1161">
        <f t="shared" si="128"/>
        <v>1</v>
      </c>
      <c r="N1161">
        <f t="shared" si="129"/>
        <v>0</v>
      </c>
      <c r="O1161">
        <f t="shared" si="130"/>
        <v>0</v>
      </c>
      <c r="P1161">
        <f t="shared" si="131"/>
        <v>0</v>
      </c>
      <c r="Q1161">
        <f>IF(C1161&lt;=Parameter!$G$13,SUM(N1161:P1161),99)</f>
        <v>99</v>
      </c>
    </row>
    <row r="1162" spans="1:17" x14ac:dyDescent="0.25">
      <c r="A1162" t="str">
        <f t="shared" ca="1" si="132"/>
        <v/>
      </c>
      <c r="B1162" t="str">
        <f t="shared" ca="1" si="133"/>
        <v/>
      </c>
      <c r="C1162">
        <f>IF(K1161=2,C1161+1,IF(D1161&lt;Parameter!$G$13,QtnSeed!C1161,QtnSeed!C1161+1))</f>
        <v>18</v>
      </c>
      <c r="D1162">
        <f t="shared" si="127"/>
        <v>3</v>
      </c>
      <c r="E1162">
        <f>IF(E1161+1&lt;=Parameter!$G$13,E1161+1,2)</f>
        <v>2</v>
      </c>
      <c r="I1162">
        <f>IF(D1162=Parameter!$G$13-1,1,0)</f>
        <v>0</v>
      </c>
      <c r="J1162">
        <f>IF(E1162=Parameter!$G$13,1,0)</f>
        <v>0</v>
      </c>
      <c r="K1162">
        <f t="shared" si="128"/>
        <v>0</v>
      </c>
      <c r="N1162">
        <f t="shared" si="129"/>
        <v>0</v>
      </c>
      <c r="O1162">
        <f t="shared" si="130"/>
        <v>0</v>
      </c>
      <c r="P1162">
        <f t="shared" si="131"/>
        <v>0</v>
      </c>
      <c r="Q1162">
        <f>IF(C1162&lt;=Parameter!$G$13,SUM(N1162:P1162),99)</f>
        <v>99</v>
      </c>
    </row>
    <row r="1163" spans="1:17" x14ac:dyDescent="0.25">
      <c r="A1163" t="str">
        <f t="shared" ca="1" si="132"/>
        <v/>
      </c>
      <c r="B1163" t="str">
        <f t="shared" ca="1" si="133"/>
        <v/>
      </c>
      <c r="C1163">
        <f>IF(K1162=2,C1162+1,IF(D1162&lt;Parameter!$G$13,QtnSeed!C1162,QtnSeed!C1162+1))</f>
        <v>18</v>
      </c>
      <c r="D1163">
        <f t="shared" si="127"/>
        <v>3</v>
      </c>
      <c r="E1163">
        <f>IF(E1162+1&lt;=Parameter!$G$13,E1162+1,2)</f>
        <v>3</v>
      </c>
      <c r="I1163">
        <f>IF(D1163=Parameter!$G$13-1,1,0)</f>
        <v>0</v>
      </c>
      <c r="J1163">
        <f>IF(E1163=Parameter!$G$13,1,0)</f>
        <v>0</v>
      </c>
      <c r="K1163">
        <f t="shared" si="128"/>
        <v>0</v>
      </c>
      <c r="N1163">
        <f t="shared" si="129"/>
        <v>0</v>
      </c>
      <c r="O1163">
        <f t="shared" si="130"/>
        <v>0</v>
      </c>
      <c r="P1163">
        <f t="shared" si="131"/>
        <v>1</v>
      </c>
      <c r="Q1163">
        <f>IF(C1163&lt;=Parameter!$G$13,SUM(N1163:P1163),99)</f>
        <v>99</v>
      </c>
    </row>
    <row r="1164" spans="1:17" x14ac:dyDescent="0.25">
      <c r="A1164" t="str">
        <f t="shared" ca="1" si="132"/>
        <v/>
      </c>
      <c r="B1164" t="str">
        <f t="shared" ca="1" si="133"/>
        <v/>
      </c>
      <c r="C1164">
        <f>IF(K1163=2,C1163+1,IF(D1163&lt;Parameter!$G$13,QtnSeed!C1163,QtnSeed!C1163+1))</f>
        <v>18</v>
      </c>
      <c r="D1164">
        <f t="shared" si="127"/>
        <v>3</v>
      </c>
      <c r="E1164">
        <f>IF(E1163+1&lt;=Parameter!$G$13,E1163+1,2)</f>
        <v>4</v>
      </c>
      <c r="I1164">
        <f>IF(D1164=Parameter!$G$13-1,1,0)</f>
        <v>0</v>
      </c>
      <c r="J1164">
        <f>IF(E1164=Parameter!$G$13,1,0)</f>
        <v>0</v>
      </c>
      <c r="K1164">
        <f t="shared" si="128"/>
        <v>0</v>
      </c>
      <c r="N1164">
        <f t="shared" si="129"/>
        <v>0</v>
      </c>
      <c r="O1164">
        <f t="shared" si="130"/>
        <v>0</v>
      </c>
      <c r="P1164">
        <f t="shared" si="131"/>
        <v>0</v>
      </c>
      <c r="Q1164">
        <f>IF(C1164&lt;=Parameter!$G$13,SUM(N1164:P1164),99)</f>
        <v>99</v>
      </c>
    </row>
    <row r="1165" spans="1:17" x14ac:dyDescent="0.25">
      <c r="A1165" t="str">
        <f t="shared" ca="1" si="132"/>
        <v/>
      </c>
      <c r="B1165" t="str">
        <f t="shared" ca="1" si="133"/>
        <v/>
      </c>
      <c r="C1165">
        <f>IF(K1164=2,C1164+1,IF(D1164&lt;Parameter!$G$13,QtnSeed!C1164,QtnSeed!C1164+1))</f>
        <v>18</v>
      </c>
      <c r="D1165">
        <f t="shared" si="127"/>
        <v>3</v>
      </c>
      <c r="E1165">
        <f>IF(E1164+1&lt;=Parameter!$G$13,E1164+1,2)</f>
        <v>5</v>
      </c>
      <c r="I1165">
        <f>IF(D1165=Parameter!$G$13-1,1,0)</f>
        <v>0</v>
      </c>
      <c r="J1165">
        <f>IF(E1165=Parameter!$G$13,1,0)</f>
        <v>0</v>
      </c>
      <c r="K1165">
        <f t="shared" si="128"/>
        <v>0</v>
      </c>
      <c r="N1165">
        <f t="shared" si="129"/>
        <v>0</v>
      </c>
      <c r="O1165">
        <f t="shared" si="130"/>
        <v>0</v>
      </c>
      <c r="P1165">
        <f t="shared" si="131"/>
        <v>0</v>
      </c>
      <c r="Q1165">
        <f>IF(C1165&lt;=Parameter!$G$13,SUM(N1165:P1165),99)</f>
        <v>99</v>
      </c>
    </row>
    <row r="1166" spans="1:17" x14ac:dyDescent="0.25">
      <c r="A1166" t="str">
        <f t="shared" ca="1" si="132"/>
        <v/>
      </c>
      <c r="B1166" t="str">
        <f t="shared" ca="1" si="133"/>
        <v/>
      </c>
      <c r="C1166">
        <f>IF(K1165=2,C1165+1,IF(D1165&lt;Parameter!$G$13,QtnSeed!C1165,QtnSeed!C1165+1))</f>
        <v>18</v>
      </c>
      <c r="D1166">
        <f t="shared" si="127"/>
        <v>3</v>
      </c>
      <c r="E1166">
        <f>IF(E1165+1&lt;=Parameter!$G$13,E1165+1,2)</f>
        <v>6</v>
      </c>
      <c r="I1166">
        <f>IF(D1166=Parameter!$G$13-1,1,0)</f>
        <v>0</v>
      </c>
      <c r="J1166">
        <f>IF(E1166=Parameter!$G$13,1,0)</f>
        <v>0</v>
      </c>
      <c r="K1166">
        <f t="shared" si="128"/>
        <v>0</v>
      </c>
      <c r="N1166">
        <f t="shared" si="129"/>
        <v>0</v>
      </c>
      <c r="O1166">
        <f t="shared" si="130"/>
        <v>0</v>
      </c>
      <c r="P1166">
        <f t="shared" si="131"/>
        <v>0</v>
      </c>
      <c r="Q1166">
        <f>IF(C1166&lt;=Parameter!$G$13,SUM(N1166:P1166),99)</f>
        <v>99</v>
      </c>
    </row>
    <row r="1167" spans="1:17" x14ac:dyDescent="0.25">
      <c r="A1167" t="str">
        <f t="shared" ca="1" si="132"/>
        <v/>
      </c>
      <c r="B1167" t="str">
        <f t="shared" ca="1" si="133"/>
        <v/>
      </c>
      <c r="C1167">
        <f>IF(K1166=2,C1166+1,IF(D1166&lt;Parameter!$G$13,QtnSeed!C1166,QtnSeed!C1166+1))</f>
        <v>18</v>
      </c>
      <c r="D1167">
        <f t="shared" si="127"/>
        <v>3</v>
      </c>
      <c r="E1167">
        <f>IF(E1166+1&lt;=Parameter!$G$13,E1166+1,2)</f>
        <v>7</v>
      </c>
      <c r="I1167">
        <f>IF(D1167=Parameter!$G$13-1,1,0)</f>
        <v>0</v>
      </c>
      <c r="J1167">
        <f>IF(E1167=Parameter!$G$13,1,0)</f>
        <v>0</v>
      </c>
      <c r="K1167">
        <f t="shared" si="128"/>
        <v>0</v>
      </c>
      <c r="N1167">
        <f t="shared" si="129"/>
        <v>0</v>
      </c>
      <c r="O1167">
        <f t="shared" si="130"/>
        <v>0</v>
      </c>
      <c r="P1167">
        <f t="shared" si="131"/>
        <v>0</v>
      </c>
      <c r="Q1167">
        <f>IF(C1167&lt;=Parameter!$G$13,SUM(N1167:P1167),99)</f>
        <v>99</v>
      </c>
    </row>
    <row r="1168" spans="1:17" x14ac:dyDescent="0.25">
      <c r="A1168" t="str">
        <f t="shared" ca="1" si="132"/>
        <v/>
      </c>
      <c r="B1168" t="str">
        <f t="shared" ca="1" si="133"/>
        <v/>
      </c>
      <c r="C1168">
        <f>IF(K1167=2,C1167+1,IF(D1167&lt;Parameter!$G$13,QtnSeed!C1167,QtnSeed!C1167+1))</f>
        <v>18</v>
      </c>
      <c r="D1168">
        <f t="shared" si="127"/>
        <v>3</v>
      </c>
      <c r="E1168">
        <f>IF(E1167+1&lt;=Parameter!$G$13,E1167+1,2)</f>
        <v>8</v>
      </c>
      <c r="I1168">
        <f>IF(D1168=Parameter!$G$13-1,1,0)</f>
        <v>0</v>
      </c>
      <c r="J1168">
        <f>IF(E1168=Parameter!$G$13,1,0)</f>
        <v>0</v>
      </c>
      <c r="K1168">
        <f t="shared" si="128"/>
        <v>0</v>
      </c>
      <c r="N1168">
        <f t="shared" si="129"/>
        <v>0</v>
      </c>
      <c r="O1168">
        <f t="shared" si="130"/>
        <v>0</v>
      </c>
      <c r="P1168">
        <f t="shared" si="131"/>
        <v>0</v>
      </c>
      <c r="Q1168">
        <f>IF(C1168&lt;=Parameter!$G$13,SUM(N1168:P1168),99)</f>
        <v>99</v>
      </c>
    </row>
    <row r="1169" spans="1:17" x14ac:dyDescent="0.25">
      <c r="A1169" t="str">
        <f t="shared" ca="1" si="132"/>
        <v/>
      </c>
      <c r="B1169" t="str">
        <f t="shared" ca="1" si="133"/>
        <v/>
      </c>
      <c r="C1169">
        <f>IF(K1168=2,C1168+1,IF(D1168&lt;Parameter!$G$13,QtnSeed!C1168,QtnSeed!C1168+1))</f>
        <v>18</v>
      </c>
      <c r="D1169">
        <f t="shared" si="127"/>
        <v>3</v>
      </c>
      <c r="E1169">
        <f>IF(E1168+1&lt;=Parameter!$G$13,E1168+1,2)</f>
        <v>9</v>
      </c>
      <c r="I1169">
        <f>IF(D1169=Parameter!$G$13-1,1,0)</f>
        <v>0</v>
      </c>
      <c r="J1169">
        <f>IF(E1169=Parameter!$G$13,1,0)</f>
        <v>0</v>
      </c>
      <c r="K1169">
        <f t="shared" si="128"/>
        <v>0</v>
      </c>
      <c r="N1169">
        <f t="shared" si="129"/>
        <v>0</v>
      </c>
      <c r="O1169">
        <f t="shared" si="130"/>
        <v>0</v>
      </c>
      <c r="P1169">
        <f t="shared" si="131"/>
        <v>0</v>
      </c>
      <c r="Q1169">
        <f>IF(C1169&lt;=Parameter!$G$13,SUM(N1169:P1169),99)</f>
        <v>99</v>
      </c>
    </row>
    <row r="1170" spans="1:17" x14ac:dyDescent="0.25">
      <c r="A1170" t="str">
        <f t="shared" ca="1" si="132"/>
        <v/>
      </c>
      <c r="B1170" t="str">
        <f t="shared" ca="1" si="133"/>
        <v/>
      </c>
      <c r="C1170">
        <f>IF(K1169=2,C1169+1,IF(D1169&lt;Parameter!$G$13,QtnSeed!C1169,QtnSeed!C1169+1))</f>
        <v>18</v>
      </c>
      <c r="D1170">
        <f t="shared" si="127"/>
        <v>3</v>
      </c>
      <c r="E1170">
        <f>IF(E1169+1&lt;=Parameter!$G$13,E1169+1,2)</f>
        <v>10</v>
      </c>
      <c r="I1170">
        <f>IF(D1170=Parameter!$G$13-1,1,0)</f>
        <v>0</v>
      </c>
      <c r="J1170">
        <f>IF(E1170=Parameter!$G$13,1,0)</f>
        <v>1</v>
      </c>
      <c r="K1170">
        <f t="shared" si="128"/>
        <v>1</v>
      </c>
      <c r="N1170">
        <f t="shared" si="129"/>
        <v>0</v>
      </c>
      <c r="O1170">
        <f t="shared" si="130"/>
        <v>0</v>
      </c>
      <c r="P1170">
        <f t="shared" si="131"/>
        <v>0</v>
      </c>
      <c r="Q1170">
        <f>IF(C1170&lt;=Parameter!$G$13,SUM(N1170:P1170),99)</f>
        <v>99</v>
      </c>
    </row>
    <row r="1171" spans="1:17" x14ac:dyDescent="0.25">
      <c r="A1171" t="str">
        <f t="shared" ca="1" si="132"/>
        <v/>
      </c>
      <c r="B1171" t="str">
        <f t="shared" ca="1" si="133"/>
        <v/>
      </c>
      <c r="C1171">
        <f>IF(K1170=2,C1170+1,IF(D1170&lt;Parameter!$G$13,QtnSeed!C1170,QtnSeed!C1170+1))</f>
        <v>18</v>
      </c>
      <c r="D1171">
        <f t="shared" si="127"/>
        <v>4</v>
      </c>
      <c r="E1171">
        <f>IF(E1170+1&lt;=Parameter!$G$13,E1170+1,2)</f>
        <v>2</v>
      </c>
      <c r="I1171">
        <f>IF(D1171=Parameter!$G$13-1,1,0)</f>
        <v>0</v>
      </c>
      <c r="J1171">
        <f>IF(E1171=Parameter!$G$13,1,0)</f>
        <v>0</v>
      </c>
      <c r="K1171">
        <f t="shared" si="128"/>
        <v>0</v>
      </c>
      <c r="N1171">
        <f t="shared" si="129"/>
        <v>0</v>
      </c>
      <c r="O1171">
        <f t="shared" si="130"/>
        <v>0</v>
      </c>
      <c r="P1171">
        <f t="shared" si="131"/>
        <v>0</v>
      </c>
      <c r="Q1171">
        <f>IF(C1171&lt;=Parameter!$G$13,SUM(N1171:P1171),99)</f>
        <v>99</v>
      </c>
    </row>
    <row r="1172" spans="1:17" x14ac:dyDescent="0.25">
      <c r="A1172" t="str">
        <f t="shared" ca="1" si="132"/>
        <v/>
      </c>
      <c r="B1172" t="str">
        <f t="shared" ca="1" si="133"/>
        <v/>
      </c>
      <c r="C1172">
        <f>IF(K1171=2,C1171+1,IF(D1171&lt;Parameter!$G$13,QtnSeed!C1171,QtnSeed!C1171+1))</f>
        <v>18</v>
      </c>
      <c r="D1172">
        <f t="shared" si="127"/>
        <v>4</v>
      </c>
      <c r="E1172">
        <f>IF(E1171+1&lt;=Parameter!$G$13,E1171+1,2)</f>
        <v>3</v>
      </c>
      <c r="I1172">
        <f>IF(D1172=Parameter!$G$13-1,1,0)</f>
        <v>0</v>
      </c>
      <c r="J1172">
        <f>IF(E1172=Parameter!$G$13,1,0)</f>
        <v>0</v>
      </c>
      <c r="K1172">
        <f t="shared" si="128"/>
        <v>0</v>
      </c>
      <c r="N1172">
        <f t="shared" si="129"/>
        <v>0</v>
      </c>
      <c r="O1172">
        <f t="shared" si="130"/>
        <v>0</v>
      </c>
      <c r="P1172">
        <f t="shared" si="131"/>
        <v>0</v>
      </c>
      <c r="Q1172">
        <f>IF(C1172&lt;=Parameter!$G$13,SUM(N1172:P1172),99)</f>
        <v>99</v>
      </c>
    </row>
    <row r="1173" spans="1:17" x14ac:dyDescent="0.25">
      <c r="A1173" t="str">
        <f t="shared" ca="1" si="132"/>
        <v/>
      </c>
      <c r="B1173" t="str">
        <f t="shared" ca="1" si="133"/>
        <v/>
      </c>
      <c r="C1173">
        <f>IF(K1172=2,C1172+1,IF(D1172&lt;Parameter!$G$13,QtnSeed!C1172,QtnSeed!C1172+1))</f>
        <v>18</v>
      </c>
      <c r="D1173">
        <f t="shared" si="127"/>
        <v>4</v>
      </c>
      <c r="E1173">
        <f>IF(E1172+1&lt;=Parameter!$G$13,E1172+1,2)</f>
        <v>4</v>
      </c>
      <c r="I1173">
        <f>IF(D1173=Parameter!$G$13-1,1,0)</f>
        <v>0</v>
      </c>
      <c r="J1173">
        <f>IF(E1173=Parameter!$G$13,1,0)</f>
        <v>0</v>
      </c>
      <c r="K1173">
        <f t="shared" si="128"/>
        <v>0</v>
      </c>
      <c r="N1173">
        <f t="shared" si="129"/>
        <v>0</v>
      </c>
      <c r="O1173">
        <f t="shared" si="130"/>
        <v>0</v>
      </c>
      <c r="P1173">
        <f t="shared" si="131"/>
        <v>1</v>
      </c>
      <c r="Q1173">
        <f>IF(C1173&lt;=Parameter!$G$13,SUM(N1173:P1173),99)</f>
        <v>99</v>
      </c>
    </row>
    <row r="1174" spans="1:17" x14ac:dyDescent="0.25">
      <c r="A1174" t="str">
        <f t="shared" ca="1" si="132"/>
        <v/>
      </c>
      <c r="B1174" t="str">
        <f t="shared" ca="1" si="133"/>
        <v/>
      </c>
      <c r="C1174">
        <f>IF(K1173=2,C1173+1,IF(D1173&lt;Parameter!$G$13,QtnSeed!C1173,QtnSeed!C1173+1))</f>
        <v>18</v>
      </c>
      <c r="D1174">
        <f t="shared" si="127"/>
        <v>4</v>
      </c>
      <c r="E1174">
        <f>IF(E1173+1&lt;=Parameter!$G$13,E1173+1,2)</f>
        <v>5</v>
      </c>
      <c r="I1174">
        <f>IF(D1174=Parameter!$G$13-1,1,0)</f>
        <v>0</v>
      </c>
      <c r="J1174">
        <f>IF(E1174=Parameter!$G$13,1,0)</f>
        <v>0</v>
      </c>
      <c r="K1174">
        <f t="shared" si="128"/>
        <v>0</v>
      </c>
      <c r="N1174">
        <f t="shared" si="129"/>
        <v>0</v>
      </c>
      <c r="O1174">
        <f t="shared" si="130"/>
        <v>0</v>
      </c>
      <c r="P1174">
        <f t="shared" si="131"/>
        <v>0</v>
      </c>
      <c r="Q1174">
        <f>IF(C1174&lt;=Parameter!$G$13,SUM(N1174:P1174),99)</f>
        <v>99</v>
      </c>
    </row>
    <row r="1175" spans="1:17" x14ac:dyDescent="0.25">
      <c r="A1175" t="str">
        <f t="shared" ca="1" si="132"/>
        <v/>
      </c>
      <c r="B1175" t="str">
        <f t="shared" ca="1" si="133"/>
        <v/>
      </c>
      <c r="C1175">
        <f>IF(K1174=2,C1174+1,IF(D1174&lt;Parameter!$G$13,QtnSeed!C1174,QtnSeed!C1174+1))</f>
        <v>18</v>
      </c>
      <c r="D1175">
        <f t="shared" si="127"/>
        <v>4</v>
      </c>
      <c r="E1175">
        <f>IF(E1174+1&lt;=Parameter!$G$13,E1174+1,2)</f>
        <v>6</v>
      </c>
      <c r="I1175">
        <f>IF(D1175=Parameter!$G$13-1,1,0)</f>
        <v>0</v>
      </c>
      <c r="J1175">
        <f>IF(E1175=Parameter!$G$13,1,0)</f>
        <v>0</v>
      </c>
      <c r="K1175">
        <f t="shared" si="128"/>
        <v>0</v>
      </c>
      <c r="N1175">
        <f t="shared" si="129"/>
        <v>0</v>
      </c>
      <c r="O1175">
        <f t="shared" si="130"/>
        <v>0</v>
      </c>
      <c r="P1175">
        <f t="shared" si="131"/>
        <v>0</v>
      </c>
      <c r="Q1175">
        <f>IF(C1175&lt;=Parameter!$G$13,SUM(N1175:P1175),99)</f>
        <v>99</v>
      </c>
    </row>
    <row r="1176" spans="1:17" x14ac:dyDescent="0.25">
      <c r="A1176" t="str">
        <f t="shared" ca="1" si="132"/>
        <v/>
      </c>
      <c r="B1176" t="str">
        <f t="shared" ca="1" si="133"/>
        <v/>
      </c>
      <c r="C1176">
        <f>IF(K1175=2,C1175+1,IF(D1175&lt;Parameter!$G$13,QtnSeed!C1175,QtnSeed!C1175+1))</f>
        <v>18</v>
      </c>
      <c r="D1176">
        <f t="shared" si="127"/>
        <v>4</v>
      </c>
      <c r="E1176">
        <f>IF(E1175+1&lt;=Parameter!$G$13,E1175+1,2)</f>
        <v>7</v>
      </c>
      <c r="I1176">
        <f>IF(D1176=Parameter!$G$13-1,1,0)</f>
        <v>0</v>
      </c>
      <c r="J1176">
        <f>IF(E1176=Parameter!$G$13,1,0)</f>
        <v>0</v>
      </c>
      <c r="K1176">
        <f t="shared" si="128"/>
        <v>0</v>
      </c>
      <c r="N1176">
        <f t="shared" si="129"/>
        <v>0</v>
      </c>
      <c r="O1176">
        <f t="shared" si="130"/>
        <v>0</v>
      </c>
      <c r="P1176">
        <f t="shared" si="131"/>
        <v>0</v>
      </c>
      <c r="Q1176">
        <f>IF(C1176&lt;=Parameter!$G$13,SUM(N1176:P1176),99)</f>
        <v>99</v>
      </c>
    </row>
    <row r="1177" spans="1:17" x14ac:dyDescent="0.25">
      <c r="A1177" t="str">
        <f t="shared" ca="1" si="132"/>
        <v/>
      </c>
      <c r="B1177" t="str">
        <f t="shared" ca="1" si="133"/>
        <v/>
      </c>
      <c r="C1177">
        <f>IF(K1176=2,C1176+1,IF(D1176&lt;Parameter!$G$13,QtnSeed!C1176,QtnSeed!C1176+1))</f>
        <v>18</v>
      </c>
      <c r="D1177">
        <f t="shared" si="127"/>
        <v>4</v>
      </c>
      <c r="E1177">
        <f>IF(E1176+1&lt;=Parameter!$G$13,E1176+1,2)</f>
        <v>8</v>
      </c>
      <c r="I1177">
        <f>IF(D1177=Parameter!$G$13-1,1,0)</f>
        <v>0</v>
      </c>
      <c r="J1177">
        <f>IF(E1177=Parameter!$G$13,1,0)</f>
        <v>0</v>
      </c>
      <c r="K1177">
        <f t="shared" si="128"/>
        <v>0</v>
      </c>
      <c r="N1177">
        <f t="shared" si="129"/>
        <v>0</v>
      </c>
      <c r="O1177">
        <f t="shared" si="130"/>
        <v>0</v>
      </c>
      <c r="P1177">
        <f t="shared" si="131"/>
        <v>0</v>
      </c>
      <c r="Q1177">
        <f>IF(C1177&lt;=Parameter!$G$13,SUM(N1177:P1177),99)</f>
        <v>99</v>
      </c>
    </row>
    <row r="1178" spans="1:17" x14ac:dyDescent="0.25">
      <c r="A1178" t="str">
        <f t="shared" ca="1" si="132"/>
        <v/>
      </c>
      <c r="B1178" t="str">
        <f t="shared" ca="1" si="133"/>
        <v/>
      </c>
      <c r="C1178">
        <f>IF(K1177=2,C1177+1,IF(D1177&lt;Parameter!$G$13,QtnSeed!C1177,QtnSeed!C1177+1))</f>
        <v>18</v>
      </c>
      <c r="D1178">
        <f t="shared" si="127"/>
        <v>4</v>
      </c>
      <c r="E1178">
        <f>IF(E1177+1&lt;=Parameter!$G$13,E1177+1,2)</f>
        <v>9</v>
      </c>
      <c r="I1178">
        <f>IF(D1178=Parameter!$G$13-1,1,0)</f>
        <v>0</v>
      </c>
      <c r="J1178">
        <f>IF(E1178=Parameter!$G$13,1,0)</f>
        <v>0</v>
      </c>
      <c r="K1178">
        <f t="shared" si="128"/>
        <v>0</v>
      </c>
      <c r="N1178">
        <f t="shared" si="129"/>
        <v>0</v>
      </c>
      <c r="O1178">
        <f t="shared" si="130"/>
        <v>0</v>
      </c>
      <c r="P1178">
        <f t="shared" si="131"/>
        <v>0</v>
      </c>
      <c r="Q1178">
        <f>IF(C1178&lt;=Parameter!$G$13,SUM(N1178:P1178),99)</f>
        <v>99</v>
      </c>
    </row>
    <row r="1179" spans="1:17" x14ac:dyDescent="0.25">
      <c r="A1179" t="str">
        <f t="shared" ca="1" si="132"/>
        <v/>
      </c>
      <c r="B1179" t="str">
        <f t="shared" ca="1" si="133"/>
        <v/>
      </c>
      <c r="C1179">
        <f>IF(K1178=2,C1178+1,IF(D1178&lt;Parameter!$G$13,QtnSeed!C1178,QtnSeed!C1178+1))</f>
        <v>18</v>
      </c>
      <c r="D1179">
        <f t="shared" si="127"/>
        <v>4</v>
      </c>
      <c r="E1179">
        <f>IF(E1178+1&lt;=Parameter!$G$13,E1178+1,2)</f>
        <v>10</v>
      </c>
      <c r="I1179">
        <f>IF(D1179=Parameter!$G$13-1,1,0)</f>
        <v>0</v>
      </c>
      <c r="J1179">
        <f>IF(E1179=Parameter!$G$13,1,0)</f>
        <v>1</v>
      </c>
      <c r="K1179">
        <f t="shared" si="128"/>
        <v>1</v>
      </c>
      <c r="N1179">
        <f t="shared" si="129"/>
        <v>0</v>
      </c>
      <c r="O1179">
        <f t="shared" si="130"/>
        <v>0</v>
      </c>
      <c r="P1179">
        <f t="shared" si="131"/>
        <v>0</v>
      </c>
      <c r="Q1179">
        <f>IF(C1179&lt;=Parameter!$G$13,SUM(N1179:P1179),99)</f>
        <v>99</v>
      </c>
    </row>
    <row r="1180" spans="1:17" x14ac:dyDescent="0.25">
      <c r="A1180" t="str">
        <f t="shared" ca="1" si="132"/>
        <v/>
      </c>
      <c r="B1180" t="str">
        <f t="shared" ca="1" si="133"/>
        <v/>
      </c>
      <c r="C1180">
        <f>IF(K1179=2,C1179+1,IF(D1179&lt;Parameter!$G$13,QtnSeed!C1179,QtnSeed!C1179+1))</f>
        <v>18</v>
      </c>
      <c r="D1180">
        <f t="shared" si="127"/>
        <v>5</v>
      </c>
      <c r="E1180">
        <f>IF(E1179+1&lt;=Parameter!$G$13,E1179+1,2)</f>
        <v>2</v>
      </c>
      <c r="I1180">
        <f>IF(D1180=Parameter!$G$13-1,1,0)</f>
        <v>0</v>
      </c>
      <c r="J1180">
        <f>IF(E1180=Parameter!$G$13,1,0)</f>
        <v>0</v>
      </c>
      <c r="K1180">
        <f t="shared" si="128"/>
        <v>0</v>
      </c>
      <c r="N1180">
        <f t="shared" si="129"/>
        <v>0</v>
      </c>
      <c r="O1180">
        <f t="shared" si="130"/>
        <v>0</v>
      </c>
      <c r="P1180">
        <f t="shared" si="131"/>
        <v>0</v>
      </c>
      <c r="Q1180">
        <f>IF(C1180&lt;=Parameter!$G$13,SUM(N1180:P1180),99)</f>
        <v>99</v>
      </c>
    </row>
    <row r="1181" spans="1:17" x14ac:dyDescent="0.25">
      <c r="A1181" t="str">
        <f t="shared" ca="1" si="132"/>
        <v/>
      </c>
      <c r="B1181" t="str">
        <f t="shared" ca="1" si="133"/>
        <v/>
      </c>
      <c r="C1181">
        <f>IF(K1180=2,C1180+1,IF(D1180&lt;Parameter!$G$13,QtnSeed!C1180,QtnSeed!C1180+1))</f>
        <v>18</v>
      </c>
      <c r="D1181">
        <f t="shared" si="127"/>
        <v>5</v>
      </c>
      <c r="E1181">
        <f>IF(E1180+1&lt;=Parameter!$G$13,E1180+1,2)</f>
        <v>3</v>
      </c>
      <c r="I1181">
        <f>IF(D1181=Parameter!$G$13-1,1,0)</f>
        <v>0</v>
      </c>
      <c r="J1181">
        <f>IF(E1181=Parameter!$G$13,1,0)</f>
        <v>0</v>
      </c>
      <c r="K1181">
        <f t="shared" si="128"/>
        <v>0</v>
      </c>
      <c r="N1181">
        <f t="shared" si="129"/>
        <v>0</v>
      </c>
      <c r="O1181">
        <f t="shared" si="130"/>
        <v>0</v>
      </c>
      <c r="P1181">
        <f t="shared" si="131"/>
        <v>0</v>
      </c>
      <c r="Q1181">
        <f>IF(C1181&lt;=Parameter!$G$13,SUM(N1181:P1181),99)</f>
        <v>99</v>
      </c>
    </row>
    <row r="1182" spans="1:17" x14ac:dyDescent="0.25">
      <c r="A1182" t="str">
        <f t="shared" ca="1" si="132"/>
        <v/>
      </c>
      <c r="B1182" t="str">
        <f t="shared" ca="1" si="133"/>
        <v/>
      </c>
      <c r="C1182">
        <f>IF(K1181=2,C1181+1,IF(D1181&lt;Parameter!$G$13,QtnSeed!C1181,QtnSeed!C1181+1))</f>
        <v>18</v>
      </c>
      <c r="D1182">
        <f t="shared" si="127"/>
        <v>5</v>
      </c>
      <c r="E1182">
        <f>IF(E1181+1&lt;=Parameter!$G$13,E1181+1,2)</f>
        <v>4</v>
      </c>
      <c r="I1182">
        <f>IF(D1182=Parameter!$G$13-1,1,0)</f>
        <v>0</v>
      </c>
      <c r="J1182">
        <f>IF(E1182=Parameter!$G$13,1,0)</f>
        <v>0</v>
      </c>
      <c r="K1182">
        <f t="shared" si="128"/>
        <v>0</v>
      </c>
      <c r="N1182">
        <f t="shared" si="129"/>
        <v>0</v>
      </c>
      <c r="O1182">
        <f t="shared" si="130"/>
        <v>0</v>
      </c>
      <c r="P1182">
        <f t="shared" si="131"/>
        <v>0</v>
      </c>
      <c r="Q1182">
        <f>IF(C1182&lt;=Parameter!$G$13,SUM(N1182:P1182),99)</f>
        <v>99</v>
      </c>
    </row>
    <row r="1183" spans="1:17" x14ac:dyDescent="0.25">
      <c r="A1183" t="str">
        <f t="shared" ca="1" si="132"/>
        <v/>
      </c>
      <c r="B1183" t="str">
        <f t="shared" ca="1" si="133"/>
        <v/>
      </c>
      <c r="C1183">
        <f>IF(K1182=2,C1182+1,IF(D1182&lt;Parameter!$G$13,QtnSeed!C1182,QtnSeed!C1182+1))</f>
        <v>18</v>
      </c>
      <c r="D1183">
        <f t="shared" si="127"/>
        <v>5</v>
      </c>
      <c r="E1183">
        <f>IF(E1182+1&lt;=Parameter!$G$13,E1182+1,2)</f>
        <v>5</v>
      </c>
      <c r="I1183">
        <f>IF(D1183=Parameter!$G$13-1,1,0)</f>
        <v>0</v>
      </c>
      <c r="J1183">
        <f>IF(E1183=Parameter!$G$13,1,0)</f>
        <v>0</v>
      </c>
      <c r="K1183">
        <f t="shared" si="128"/>
        <v>0</v>
      </c>
      <c r="N1183">
        <f t="shared" si="129"/>
        <v>0</v>
      </c>
      <c r="O1183">
        <f t="shared" si="130"/>
        <v>0</v>
      </c>
      <c r="P1183">
        <f t="shared" si="131"/>
        <v>1</v>
      </c>
      <c r="Q1183">
        <f>IF(C1183&lt;=Parameter!$G$13,SUM(N1183:P1183),99)</f>
        <v>99</v>
      </c>
    </row>
    <row r="1184" spans="1:17" x14ac:dyDescent="0.25">
      <c r="A1184" t="str">
        <f t="shared" ca="1" si="132"/>
        <v/>
      </c>
      <c r="B1184" t="str">
        <f t="shared" ca="1" si="133"/>
        <v/>
      </c>
      <c r="C1184">
        <f>IF(K1183=2,C1183+1,IF(D1183&lt;Parameter!$G$13,QtnSeed!C1183,QtnSeed!C1183+1))</f>
        <v>18</v>
      </c>
      <c r="D1184">
        <f t="shared" si="127"/>
        <v>5</v>
      </c>
      <c r="E1184">
        <f>IF(E1183+1&lt;=Parameter!$G$13,E1183+1,2)</f>
        <v>6</v>
      </c>
      <c r="I1184">
        <f>IF(D1184=Parameter!$G$13-1,1,0)</f>
        <v>0</v>
      </c>
      <c r="J1184">
        <f>IF(E1184=Parameter!$G$13,1,0)</f>
        <v>0</v>
      </c>
      <c r="K1184">
        <f t="shared" si="128"/>
        <v>0</v>
      </c>
      <c r="N1184">
        <f t="shared" si="129"/>
        <v>0</v>
      </c>
      <c r="O1184">
        <f t="shared" si="130"/>
        <v>0</v>
      </c>
      <c r="P1184">
        <f t="shared" si="131"/>
        <v>0</v>
      </c>
      <c r="Q1184">
        <f>IF(C1184&lt;=Parameter!$G$13,SUM(N1184:P1184),99)</f>
        <v>99</v>
      </c>
    </row>
    <row r="1185" spans="1:17" x14ac:dyDescent="0.25">
      <c r="A1185" t="str">
        <f t="shared" ca="1" si="132"/>
        <v/>
      </c>
      <c r="B1185" t="str">
        <f t="shared" ca="1" si="133"/>
        <v/>
      </c>
      <c r="C1185">
        <f>IF(K1184=2,C1184+1,IF(D1184&lt;Parameter!$G$13,QtnSeed!C1184,QtnSeed!C1184+1))</f>
        <v>18</v>
      </c>
      <c r="D1185">
        <f t="shared" si="127"/>
        <v>5</v>
      </c>
      <c r="E1185">
        <f>IF(E1184+1&lt;=Parameter!$G$13,E1184+1,2)</f>
        <v>7</v>
      </c>
      <c r="I1185">
        <f>IF(D1185=Parameter!$G$13-1,1,0)</f>
        <v>0</v>
      </c>
      <c r="J1185">
        <f>IF(E1185=Parameter!$G$13,1,0)</f>
        <v>0</v>
      </c>
      <c r="K1185">
        <f t="shared" si="128"/>
        <v>0</v>
      </c>
      <c r="N1185">
        <f t="shared" si="129"/>
        <v>0</v>
      </c>
      <c r="O1185">
        <f t="shared" si="130"/>
        <v>0</v>
      </c>
      <c r="P1185">
        <f t="shared" si="131"/>
        <v>0</v>
      </c>
      <c r="Q1185">
        <f>IF(C1185&lt;=Parameter!$G$13,SUM(N1185:P1185),99)</f>
        <v>99</v>
      </c>
    </row>
    <row r="1186" spans="1:17" x14ac:dyDescent="0.25">
      <c r="A1186" t="str">
        <f t="shared" ca="1" si="132"/>
        <v/>
      </c>
      <c r="B1186" t="str">
        <f t="shared" ca="1" si="133"/>
        <v/>
      </c>
      <c r="C1186">
        <f>IF(K1185=2,C1185+1,IF(D1185&lt;Parameter!$G$13,QtnSeed!C1185,QtnSeed!C1185+1))</f>
        <v>18</v>
      </c>
      <c r="D1186">
        <f t="shared" si="127"/>
        <v>5</v>
      </c>
      <c r="E1186">
        <f>IF(E1185+1&lt;=Parameter!$G$13,E1185+1,2)</f>
        <v>8</v>
      </c>
      <c r="I1186">
        <f>IF(D1186=Parameter!$G$13-1,1,0)</f>
        <v>0</v>
      </c>
      <c r="J1186">
        <f>IF(E1186=Parameter!$G$13,1,0)</f>
        <v>0</v>
      </c>
      <c r="K1186">
        <f t="shared" si="128"/>
        <v>0</v>
      </c>
      <c r="N1186">
        <f t="shared" si="129"/>
        <v>0</v>
      </c>
      <c r="O1186">
        <f t="shared" si="130"/>
        <v>0</v>
      </c>
      <c r="P1186">
        <f t="shared" si="131"/>
        <v>0</v>
      </c>
      <c r="Q1186">
        <f>IF(C1186&lt;=Parameter!$G$13,SUM(N1186:P1186),99)</f>
        <v>99</v>
      </c>
    </row>
    <row r="1187" spans="1:17" x14ac:dyDescent="0.25">
      <c r="A1187" t="str">
        <f t="shared" ca="1" si="132"/>
        <v/>
      </c>
      <c r="B1187" t="str">
        <f t="shared" ca="1" si="133"/>
        <v/>
      </c>
      <c r="C1187">
        <f>IF(K1186=2,C1186+1,IF(D1186&lt;Parameter!$G$13,QtnSeed!C1186,QtnSeed!C1186+1))</f>
        <v>18</v>
      </c>
      <c r="D1187">
        <f t="shared" ref="D1187:D1250" si="134">IF(K1186=2,2,IF(J1186=1,D1186+1,D1186))</f>
        <v>5</v>
      </c>
      <c r="E1187">
        <f>IF(E1186+1&lt;=Parameter!$G$13,E1186+1,2)</f>
        <v>9</v>
      </c>
      <c r="I1187">
        <f>IF(D1187=Parameter!$G$13-1,1,0)</f>
        <v>0</v>
      </c>
      <c r="J1187">
        <f>IF(E1187=Parameter!$G$13,1,0)</f>
        <v>0</v>
      </c>
      <c r="K1187">
        <f t="shared" ref="K1187:K1250" si="135">SUM(I1187:J1187)</f>
        <v>0</v>
      </c>
      <c r="N1187">
        <f t="shared" si="129"/>
        <v>0</v>
      </c>
      <c r="O1187">
        <f t="shared" si="130"/>
        <v>0</v>
      </c>
      <c r="P1187">
        <f t="shared" si="131"/>
        <v>0</v>
      </c>
      <c r="Q1187">
        <f>IF(C1187&lt;=Parameter!$G$13,SUM(N1187:P1187),99)</f>
        <v>99</v>
      </c>
    </row>
    <row r="1188" spans="1:17" x14ac:dyDescent="0.25">
      <c r="A1188" t="str">
        <f t="shared" ca="1" si="132"/>
        <v/>
      </c>
      <c r="B1188" t="str">
        <f t="shared" ca="1" si="133"/>
        <v/>
      </c>
      <c r="C1188">
        <f>IF(K1187=2,C1187+1,IF(D1187&lt;Parameter!$G$13,QtnSeed!C1187,QtnSeed!C1187+1))</f>
        <v>18</v>
      </c>
      <c r="D1188">
        <f t="shared" si="134"/>
        <v>5</v>
      </c>
      <c r="E1188">
        <f>IF(E1187+1&lt;=Parameter!$G$13,E1187+1,2)</f>
        <v>10</v>
      </c>
      <c r="I1188">
        <f>IF(D1188=Parameter!$G$13-1,1,0)</f>
        <v>0</v>
      </c>
      <c r="J1188">
        <f>IF(E1188=Parameter!$G$13,1,0)</f>
        <v>1</v>
      </c>
      <c r="K1188">
        <f t="shared" si="135"/>
        <v>1</v>
      </c>
      <c r="N1188">
        <f t="shared" si="129"/>
        <v>0</v>
      </c>
      <c r="O1188">
        <f t="shared" si="130"/>
        <v>0</v>
      </c>
      <c r="P1188">
        <f t="shared" si="131"/>
        <v>0</v>
      </c>
      <c r="Q1188">
        <f>IF(C1188&lt;=Parameter!$G$13,SUM(N1188:P1188),99)</f>
        <v>99</v>
      </c>
    </row>
    <row r="1189" spans="1:17" x14ac:dyDescent="0.25">
      <c r="A1189" t="str">
        <f t="shared" ca="1" si="132"/>
        <v/>
      </c>
      <c r="B1189" t="str">
        <f t="shared" ca="1" si="133"/>
        <v/>
      </c>
      <c r="C1189">
        <f>IF(K1188=2,C1188+1,IF(D1188&lt;Parameter!$G$13,QtnSeed!C1188,QtnSeed!C1188+1))</f>
        <v>18</v>
      </c>
      <c r="D1189">
        <f t="shared" si="134"/>
        <v>6</v>
      </c>
      <c r="E1189">
        <f>IF(E1188+1&lt;=Parameter!$G$13,E1188+1,2)</f>
        <v>2</v>
      </c>
      <c r="I1189">
        <f>IF(D1189=Parameter!$G$13-1,1,0)</f>
        <v>0</v>
      </c>
      <c r="J1189">
        <f>IF(E1189=Parameter!$G$13,1,0)</f>
        <v>0</v>
      </c>
      <c r="K1189">
        <f t="shared" si="135"/>
        <v>0</v>
      </c>
      <c r="N1189">
        <f t="shared" si="129"/>
        <v>0</v>
      </c>
      <c r="O1189">
        <f t="shared" si="130"/>
        <v>0</v>
      </c>
      <c r="P1189">
        <f t="shared" si="131"/>
        <v>0</v>
      </c>
      <c r="Q1189">
        <f>IF(C1189&lt;=Parameter!$G$13,SUM(N1189:P1189),99)</f>
        <v>99</v>
      </c>
    </row>
    <row r="1190" spans="1:17" x14ac:dyDescent="0.25">
      <c r="A1190" t="str">
        <f t="shared" ca="1" si="132"/>
        <v/>
      </c>
      <c r="B1190" t="str">
        <f t="shared" ca="1" si="133"/>
        <v/>
      </c>
      <c r="C1190">
        <f>IF(K1189=2,C1189+1,IF(D1189&lt;Parameter!$G$13,QtnSeed!C1189,QtnSeed!C1189+1))</f>
        <v>18</v>
      </c>
      <c r="D1190">
        <f t="shared" si="134"/>
        <v>6</v>
      </c>
      <c r="E1190">
        <f>IF(E1189+1&lt;=Parameter!$G$13,E1189+1,2)</f>
        <v>3</v>
      </c>
      <c r="I1190">
        <f>IF(D1190=Parameter!$G$13-1,1,0)</f>
        <v>0</v>
      </c>
      <c r="J1190">
        <f>IF(E1190=Parameter!$G$13,1,0)</f>
        <v>0</v>
      </c>
      <c r="K1190">
        <f t="shared" si="135"/>
        <v>0</v>
      </c>
      <c r="N1190">
        <f t="shared" si="129"/>
        <v>0</v>
      </c>
      <c r="O1190">
        <f t="shared" si="130"/>
        <v>0</v>
      </c>
      <c r="P1190">
        <f t="shared" si="131"/>
        <v>0</v>
      </c>
      <c r="Q1190">
        <f>IF(C1190&lt;=Parameter!$G$13,SUM(N1190:P1190),99)</f>
        <v>99</v>
      </c>
    </row>
    <row r="1191" spans="1:17" x14ac:dyDescent="0.25">
      <c r="A1191" t="str">
        <f t="shared" ca="1" si="132"/>
        <v/>
      </c>
      <c r="B1191" t="str">
        <f t="shared" ca="1" si="133"/>
        <v/>
      </c>
      <c r="C1191">
        <f>IF(K1190=2,C1190+1,IF(D1190&lt;Parameter!$G$13,QtnSeed!C1190,QtnSeed!C1190+1))</f>
        <v>18</v>
      </c>
      <c r="D1191">
        <f t="shared" si="134"/>
        <v>6</v>
      </c>
      <c r="E1191">
        <f>IF(E1190+1&lt;=Parameter!$G$13,E1190+1,2)</f>
        <v>4</v>
      </c>
      <c r="I1191">
        <f>IF(D1191=Parameter!$G$13-1,1,0)</f>
        <v>0</v>
      </c>
      <c r="J1191">
        <f>IF(E1191=Parameter!$G$13,1,0)</f>
        <v>0</v>
      </c>
      <c r="K1191">
        <f t="shared" si="135"/>
        <v>0</v>
      </c>
      <c r="N1191">
        <f t="shared" si="129"/>
        <v>0</v>
      </c>
      <c r="O1191">
        <f t="shared" si="130"/>
        <v>0</v>
      </c>
      <c r="P1191">
        <f t="shared" si="131"/>
        <v>0</v>
      </c>
      <c r="Q1191">
        <f>IF(C1191&lt;=Parameter!$G$13,SUM(N1191:P1191),99)</f>
        <v>99</v>
      </c>
    </row>
    <row r="1192" spans="1:17" x14ac:dyDescent="0.25">
      <c r="A1192" t="str">
        <f t="shared" ca="1" si="132"/>
        <v/>
      </c>
      <c r="B1192" t="str">
        <f t="shared" ca="1" si="133"/>
        <v/>
      </c>
      <c r="C1192">
        <f>IF(K1191=2,C1191+1,IF(D1191&lt;Parameter!$G$13,QtnSeed!C1191,QtnSeed!C1191+1))</f>
        <v>18</v>
      </c>
      <c r="D1192">
        <f t="shared" si="134"/>
        <v>6</v>
      </c>
      <c r="E1192">
        <f>IF(E1191+1&lt;=Parameter!$G$13,E1191+1,2)</f>
        <v>5</v>
      </c>
      <c r="I1192">
        <f>IF(D1192=Parameter!$G$13-1,1,0)</f>
        <v>0</v>
      </c>
      <c r="J1192">
        <f>IF(E1192=Parameter!$G$13,1,0)</f>
        <v>0</v>
      </c>
      <c r="K1192">
        <f t="shared" si="135"/>
        <v>0</v>
      </c>
      <c r="N1192">
        <f t="shared" si="129"/>
        <v>0</v>
      </c>
      <c r="O1192">
        <f t="shared" si="130"/>
        <v>0</v>
      </c>
      <c r="P1192">
        <f t="shared" si="131"/>
        <v>0</v>
      </c>
      <c r="Q1192">
        <f>IF(C1192&lt;=Parameter!$G$13,SUM(N1192:P1192),99)</f>
        <v>99</v>
      </c>
    </row>
    <row r="1193" spans="1:17" x14ac:dyDescent="0.25">
      <c r="A1193" t="str">
        <f t="shared" ca="1" si="132"/>
        <v/>
      </c>
      <c r="B1193" t="str">
        <f t="shared" ca="1" si="133"/>
        <v/>
      </c>
      <c r="C1193">
        <f>IF(K1192=2,C1192+1,IF(D1192&lt;Parameter!$G$13,QtnSeed!C1192,QtnSeed!C1192+1))</f>
        <v>18</v>
      </c>
      <c r="D1193">
        <f t="shared" si="134"/>
        <v>6</v>
      </c>
      <c r="E1193">
        <f>IF(E1192+1&lt;=Parameter!$G$13,E1192+1,2)</f>
        <v>6</v>
      </c>
      <c r="I1193">
        <f>IF(D1193=Parameter!$G$13-1,1,0)</f>
        <v>0</v>
      </c>
      <c r="J1193">
        <f>IF(E1193=Parameter!$G$13,1,0)</f>
        <v>0</v>
      </c>
      <c r="K1193">
        <f t="shared" si="135"/>
        <v>0</v>
      </c>
      <c r="N1193">
        <f t="shared" si="129"/>
        <v>0</v>
      </c>
      <c r="O1193">
        <f t="shared" si="130"/>
        <v>0</v>
      </c>
      <c r="P1193">
        <f t="shared" si="131"/>
        <v>1</v>
      </c>
      <c r="Q1193">
        <f>IF(C1193&lt;=Parameter!$G$13,SUM(N1193:P1193),99)</f>
        <v>99</v>
      </c>
    </row>
    <row r="1194" spans="1:17" x14ac:dyDescent="0.25">
      <c r="A1194" t="str">
        <f t="shared" ca="1" si="132"/>
        <v/>
      </c>
      <c r="B1194" t="str">
        <f t="shared" ca="1" si="133"/>
        <v/>
      </c>
      <c r="C1194">
        <f>IF(K1193=2,C1193+1,IF(D1193&lt;Parameter!$G$13,QtnSeed!C1193,QtnSeed!C1193+1))</f>
        <v>18</v>
      </c>
      <c r="D1194">
        <f t="shared" si="134"/>
        <v>6</v>
      </c>
      <c r="E1194">
        <f>IF(E1193+1&lt;=Parameter!$G$13,E1193+1,2)</f>
        <v>7</v>
      </c>
      <c r="I1194">
        <f>IF(D1194=Parameter!$G$13-1,1,0)</f>
        <v>0</v>
      </c>
      <c r="J1194">
        <f>IF(E1194=Parameter!$G$13,1,0)</f>
        <v>0</v>
      </c>
      <c r="K1194">
        <f t="shared" si="135"/>
        <v>0</v>
      </c>
      <c r="N1194">
        <f t="shared" si="129"/>
        <v>0</v>
      </c>
      <c r="O1194">
        <f t="shared" si="130"/>
        <v>0</v>
      </c>
      <c r="P1194">
        <f t="shared" si="131"/>
        <v>0</v>
      </c>
      <c r="Q1194">
        <f>IF(C1194&lt;=Parameter!$G$13,SUM(N1194:P1194),99)</f>
        <v>99</v>
      </c>
    </row>
    <row r="1195" spans="1:17" x14ac:dyDescent="0.25">
      <c r="A1195" t="str">
        <f t="shared" ca="1" si="132"/>
        <v/>
      </c>
      <c r="B1195" t="str">
        <f t="shared" ca="1" si="133"/>
        <v/>
      </c>
      <c r="C1195">
        <f>IF(K1194=2,C1194+1,IF(D1194&lt;Parameter!$G$13,QtnSeed!C1194,QtnSeed!C1194+1))</f>
        <v>18</v>
      </c>
      <c r="D1195">
        <f t="shared" si="134"/>
        <v>6</v>
      </c>
      <c r="E1195">
        <f>IF(E1194+1&lt;=Parameter!$G$13,E1194+1,2)</f>
        <v>8</v>
      </c>
      <c r="I1195">
        <f>IF(D1195=Parameter!$G$13-1,1,0)</f>
        <v>0</v>
      </c>
      <c r="J1195">
        <f>IF(E1195=Parameter!$G$13,1,0)</f>
        <v>0</v>
      </c>
      <c r="K1195">
        <f t="shared" si="135"/>
        <v>0</v>
      </c>
      <c r="N1195">
        <f t="shared" si="129"/>
        <v>0</v>
      </c>
      <c r="O1195">
        <f t="shared" si="130"/>
        <v>0</v>
      </c>
      <c r="P1195">
        <f t="shared" si="131"/>
        <v>0</v>
      </c>
      <c r="Q1195">
        <f>IF(C1195&lt;=Parameter!$G$13,SUM(N1195:P1195),99)</f>
        <v>99</v>
      </c>
    </row>
    <row r="1196" spans="1:17" x14ac:dyDescent="0.25">
      <c r="A1196" t="str">
        <f t="shared" ca="1" si="132"/>
        <v/>
      </c>
      <c r="B1196" t="str">
        <f t="shared" ca="1" si="133"/>
        <v/>
      </c>
      <c r="C1196">
        <f>IF(K1195=2,C1195+1,IF(D1195&lt;Parameter!$G$13,QtnSeed!C1195,QtnSeed!C1195+1))</f>
        <v>18</v>
      </c>
      <c r="D1196">
        <f t="shared" si="134"/>
        <v>6</v>
      </c>
      <c r="E1196">
        <f>IF(E1195+1&lt;=Parameter!$G$13,E1195+1,2)</f>
        <v>9</v>
      </c>
      <c r="I1196">
        <f>IF(D1196=Parameter!$G$13-1,1,0)</f>
        <v>0</v>
      </c>
      <c r="J1196">
        <f>IF(E1196=Parameter!$G$13,1,0)</f>
        <v>0</v>
      </c>
      <c r="K1196">
        <f t="shared" si="135"/>
        <v>0</v>
      </c>
      <c r="N1196">
        <f t="shared" si="129"/>
        <v>0</v>
      </c>
      <c r="O1196">
        <f t="shared" si="130"/>
        <v>0</v>
      </c>
      <c r="P1196">
        <f t="shared" si="131"/>
        <v>0</v>
      </c>
      <c r="Q1196">
        <f>IF(C1196&lt;=Parameter!$G$13,SUM(N1196:P1196),99)</f>
        <v>99</v>
      </c>
    </row>
    <row r="1197" spans="1:17" x14ac:dyDescent="0.25">
      <c r="A1197" t="str">
        <f t="shared" ca="1" si="132"/>
        <v/>
      </c>
      <c r="B1197" t="str">
        <f t="shared" ca="1" si="133"/>
        <v/>
      </c>
      <c r="C1197">
        <f>IF(K1196=2,C1196+1,IF(D1196&lt;Parameter!$G$13,QtnSeed!C1196,QtnSeed!C1196+1))</f>
        <v>18</v>
      </c>
      <c r="D1197">
        <f t="shared" si="134"/>
        <v>6</v>
      </c>
      <c r="E1197">
        <f>IF(E1196+1&lt;=Parameter!$G$13,E1196+1,2)</f>
        <v>10</v>
      </c>
      <c r="I1197">
        <f>IF(D1197=Parameter!$G$13-1,1,0)</f>
        <v>0</v>
      </c>
      <c r="J1197">
        <f>IF(E1197=Parameter!$G$13,1,0)</f>
        <v>1</v>
      </c>
      <c r="K1197">
        <f t="shared" si="135"/>
        <v>1</v>
      </c>
      <c r="N1197">
        <f t="shared" si="129"/>
        <v>0</v>
      </c>
      <c r="O1197">
        <f t="shared" si="130"/>
        <v>0</v>
      </c>
      <c r="P1197">
        <f t="shared" si="131"/>
        <v>0</v>
      </c>
      <c r="Q1197">
        <f>IF(C1197&lt;=Parameter!$G$13,SUM(N1197:P1197),99)</f>
        <v>99</v>
      </c>
    </row>
    <row r="1198" spans="1:17" x14ac:dyDescent="0.25">
      <c r="A1198" t="str">
        <f t="shared" ca="1" si="132"/>
        <v/>
      </c>
      <c r="B1198" t="str">
        <f t="shared" ca="1" si="133"/>
        <v/>
      </c>
      <c r="C1198">
        <f>IF(K1197=2,C1197+1,IF(D1197&lt;Parameter!$G$13,QtnSeed!C1197,QtnSeed!C1197+1))</f>
        <v>18</v>
      </c>
      <c r="D1198">
        <f t="shared" si="134"/>
        <v>7</v>
      </c>
      <c r="E1198">
        <f>IF(E1197+1&lt;=Parameter!$G$13,E1197+1,2)</f>
        <v>2</v>
      </c>
      <c r="I1198">
        <f>IF(D1198=Parameter!$G$13-1,1,0)</f>
        <v>0</v>
      </c>
      <c r="J1198">
        <f>IF(E1198=Parameter!$G$13,1,0)</f>
        <v>0</v>
      </c>
      <c r="K1198">
        <f t="shared" si="135"/>
        <v>0</v>
      </c>
      <c r="N1198">
        <f t="shared" ref="N1198:N1261" si="136">IF(C1198=D1198,1,0)</f>
        <v>0</v>
      </c>
      <c r="O1198">
        <f t="shared" ref="O1198:O1261" si="137">IF(C1198=E1198,1,0)</f>
        <v>0</v>
      </c>
      <c r="P1198">
        <f t="shared" ref="P1198:P1261" si="138">IF(D1198=E1198,1,0)</f>
        <v>0</v>
      </c>
      <c r="Q1198">
        <f>IF(C1198&lt;=Parameter!$G$13,SUM(N1198:P1198),99)</f>
        <v>99</v>
      </c>
    </row>
    <row r="1199" spans="1:17" x14ac:dyDescent="0.25">
      <c r="A1199" t="str">
        <f t="shared" ca="1" si="132"/>
        <v/>
      </c>
      <c r="B1199" t="str">
        <f t="shared" ca="1" si="133"/>
        <v/>
      </c>
      <c r="C1199">
        <f>IF(K1198=2,C1198+1,IF(D1198&lt;Parameter!$G$13,QtnSeed!C1198,QtnSeed!C1198+1))</f>
        <v>18</v>
      </c>
      <c r="D1199">
        <f t="shared" si="134"/>
        <v>7</v>
      </c>
      <c r="E1199">
        <f>IF(E1198+1&lt;=Parameter!$G$13,E1198+1,2)</f>
        <v>3</v>
      </c>
      <c r="I1199">
        <f>IF(D1199=Parameter!$G$13-1,1,0)</f>
        <v>0</v>
      </c>
      <c r="J1199">
        <f>IF(E1199=Parameter!$G$13,1,0)</f>
        <v>0</v>
      </c>
      <c r="K1199">
        <f t="shared" si="135"/>
        <v>0</v>
      </c>
      <c r="N1199">
        <f t="shared" si="136"/>
        <v>0</v>
      </c>
      <c r="O1199">
        <f t="shared" si="137"/>
        <v>0</v>
      </c>
      <c r="P1199">
        <f t="shared" si="138"/>
        <v>0</v>
      </c>
      <c r="Q1199">
        <f>IF(C1199&lt;=Parameter!$G$13,SUM(N1199:P1199),99)</f>
        <v>99</v>
      </c>
    </row>
    <row r="1200" spans="1:17" x14ac:dyDescent="0.25">
      <c r="A1200" t="str">
        <f t="shared" ca="1" si="132"/>
        <v/>
      </c>
      <c r="B1200" t="str">
        <f t="shared" ca="1" si="133"/>
        <v/>
      </c>
      <c r="C1200">
        <f>IF(K1199=2,C1199+1,IF(D1199&lt;Parameter!$G$13,QtnSeed!C1199,QtnSeed!C1199+1))</f>
        <v>18</v>
      </c>
      <c r="D1200">
        <f t="shared" si="134"/>
        <v>7</v>
      </c>
      <c r="E1200">
        <f>IF(E1199+1&lt;=Parameter!$G$13,E1199+1,2)</f>
        <v>4</v>
      </c>
      <c r="I1200">
        <f>IF(D1200=Parameter!$G$13-1,1,0)</f>
        <v>0</v>
      </c>
      <c r="J1200">
        <f>IF(E1200=Parameter!$G$13,1,0)</f>
        <v>0</v>
      </c>
      <c r="K1200">
        <f t="shared" si="135"/>
        <v>0</v>
      </c>
      <c r="N1200">
        <f t="shared" si="136"/>
        <v>0</v>
      </c>
      <c r="O1200">
        <f t="shared" si="137"/>
        <v>0</v>
      </c>
      <c r="P1200">
        <f t="shared" si="138"/>
        <v>0</v>
      </c>
      <c r="Q1200">
        <f>IF(C1200&lt;=Parameter!$G$13,SUM(N1200:P1200),99)</f>
        <v>99</v>
      </c>
    </row>
    <row r="1201" spans="1:17" x14ac:dyDescent="0.25">
      <c r="A1201" t="str">
        <f t="shared" ca="1" si="132"/>
        <v/>
      </c>
      <c r="B1201" t="str">
        <f t="shared" ca="1" si="133"/>
        <v/>
      </c>
      <c r="C1201">
        <f>IF(K1200=2,C1200+1,IF(D1200&lt;Parameter!$G$13,QtnSeed!C1200,QtnSeed!C1200+1))</f>
        <v>18</v>
      </c>
      <c r="D1201">
        <f t="shared" si="134"/>
        <v>7</v>
      </c>
      <c r="E1201">
        <f>IF(E1200+1&lt;=Parameter!$G$13,E1200+1,2)</f>
        <v>5</v>
      </c>
      <c r="I1201">
        <f>IF(D1201=Parameter!$G$13-1,1,0)</f>
        <v>0</v>
      </c>
      <c r="J1201">
        <f>IF(E1201=Parameter!$G$13,1,0)</f>
        <v>0</v>
      </c>
      <c r="K1201">
        <f t="shared" si="135"/>
        <v>0</v>
      </c>
      <c r="N1201">
        <f t="shared" si="136"/>
        <v>0</v>
      </c>
      <c r="O1201">
        <f t="shared" si="137"/>
        <v>0</v>
      </c>
      <c r="P1201">
        <f t="shared" si="138"/>
        <v>0</v>
      </c>
      <c r="Q1201">
        <f>IF(C1201&lt;=Parameter!$G$13,SUM(N1201:P1201),99)</f>
        <v>99</v>
      </c>
    </row>
    <row r="1202" spans="1:17" x14ac:dyDescent="0.25">
      <c r="A1202" t="str">
        <f t="shared" ca="1" si="132"/>
        <v/>
      </c>
      <c r="B1202" t="str">
        <f t="shared" ca="1" si="133"/>
        <v/>
      </c>
      <c r="C1202">
        <f>IF(K1201=2,C1201+1,IF(D1201&lt;Parameter!$G$13,QtnSeed!C1201,QtnSeed!C1201+1))</f>
        <v>18</v>
      </c>
      <c r="D1202">
        <f t="shared" si="134"/>
        <v>7</v>
      </c>
      <c r="E1202">
        <f>IF(E1201+1&lt;=Parameter!$G$13,E1201+1,2)</f>
        <v>6</v>
      </c>
      <c r="I1202">
        <f>IF(D1202=Parameter!$G$13-1,1,0)</f>
        <v>0</v>
      </c>
      <c r="J1202">
        <f>IF(E1202=Parameter!$G$13,1,0)</f>
        <v>0</v>
      </c>
      <c r="K1202">
        <f t="shared" si="135"/>
        <v>0</v>
      </c>
      <c r="N1202">
        <f t="shared" si="136"/>
        <v>0</v>
      </c>
      <c r="O1202">
        <f t="shared" si="137"/>
        <v>0</v>
      </c>
      <c r="P1202">
        <f t="shared" si="138"/>
        <v>0</v>
      </c>
      <c r="Q1202">
        <f>IF(C1202&lt;=Parameter!$G$13,SUM(N1202:P1202),99)</f>
        <v>99</v>
      </c>
    </row>
    <row r="1203" spans="1:17" x14ac:dyDescent="0.25">
      <c r="A1203" t="str">
        <f t="shared" ca="1" si="132"/>
        <v/>
      </c>
      <c r="B1203" t="str">
        <f t="shared" ca="1" si="133"/>
        <v/>
      </c>
      <c r="C1203">
        <f>IF(K1202=2,C1202+1,IF(D1202&lt;Parameter!$G$13,QtnSeed!C1202,QtnSeed!C1202+1))</f>
        <v>18</v>
      </c>
      <c r="D1203">
        <f t="shared" si="134"/>
        <v>7</v>
      </c>
      <c r="E1203">
        <f>IF(E1202+1&lt;=Parameter!$G$13,E1202+1,2)</f>
        <v>7</v>
      </c>
      <c r="I1203">
        <f>IF(D1203=Parameter!$G$13-1,1,0)</f>
        <v>0</v>
      </c>
      <c r="J1203">
        <f>IF(E1203=Parameter!$G$13,1,0)</f>
        <v>0</v>
      </c>
      <c r="K1203">
        <f t="shared" si="135"/>
        <v>0</v>
      </c>
      <c r="N1203">
        <f t="shared" si="136"/>
        <v>0</v>
      </c>
      <c r="O1203">
        <f t="shared" si="137"/>
        <v>0</v>
      </c>
      <c r="P1203">
        <f t="shared" si="138"/>
        <v>1</v>
      </c>
      <c r="Q1203">
        <f>IF(C1203&lt;=Parameter!$G$13,SUM(N1203:P1203),99)</f>
        <v>99</v>
      </c>
    </row>
    <row r="1204" spans="1:17" x14ac:dyDescent="0.25">
      <c r="A1204" t="str">
        <f t="shared" ca="1" si="132"/>
        <v/>
      </c>
      <c r="B1204" t="str">
        <f t="shared" ca="1" si="133"/>
        <v/>
      </c>
      <c r="C1204">
        <f>IF(K1203=2,C1203+1,IF(D1203&lt;Parameter!$G$13,QtnSeed!C1203,QtnSeed!C1203+1))</f>
        <v>18</v>
      </c>
      <c r="D1204">
        <f t="shared" si="134"/>
        <v>7</v>
      </c>
      <c r="E1204">
        <f>IF(E1203+1&lt;=Parameter!$G$13,E1203+1,2)</f>
        <v>8</v>
      </c>
      <c r="I1204">
        <f>IF(D1204=Parameter!$G$13-1,1,0)</f>
        <v>0</v>
      </c>
      <c r="J1204">
        <f>IF(E1204=Parameter!$G$13,1,0)</f>
        <v>0</v>
      </c>
      <c r="K1204">
        <f t="shared" si="135"/>
        <v>0</v>
      </c>
      <c r="N1204">
        <f t="shared" si="136"/>
        <v>0</v>
      </c>
      <c r="O1204">
        <f t="shared" si="137"/>
        <v>0</v>
      </c>
      <c r="P1204">
        <f t="shared" si="138"/>
        <v>0</v>
      </c>
      <c r="Q1204">
        <f>IF(C1204&lt;=Parameter!$G$13,SUM(N1204:P1204),99)</f>
        <v>99</v>
      </c>
    </row>
    <row r="1205" spans="1:17" x14ac:dyDescent="0.25">
      <c r="A1205" t="str">
        <f t="shared" ca="1" si="132"/>
        <v/>
      </c>
      <c r="B1205" t="str">
        <f t="shared" ca="1" si="133"/>
        <v/>
      </c>
      <c r="C1205">
        <f>IF(K1204=2,C1204+1,IF(D1204&lt;Parameter!$G$13,QtnSeed!C1204,QtnSeed!C1204+1))</f>
        <v>18</v>
      </c>
      <c r="D1205">
        <f t="shared" si="134"/>
        <v>7</v>
      </c>
      <c r="E1205">
        <f>IF(E1204+1&lt;=Parameter!$G$13,E1204+1,2)</f>
        <v>9</v>
      </c>
      <c r="I1205">
        <f>IF(D1205=Parameter!$G$13-1,1,0)</f>
        <v>0</v>
      </c>
      <c r="J1205">
        <f>IF(E1205=Parameter!$G$13,1,0)</f>
        <v>0</v>
      </c>
      <c r="K1205">
        <f t="shared" si="135"/>
        <v>0</v>
      </c>
      <c r="N1205">
        <f t="shared" si="136"/>
        <v>0</v>
      </c>
      <c r="O1205">
        <f t="shared" si="137"/>
        <v>0</v>
      </c>
      <c r="P1205">
        <f t="shared" si="138"/>
        <v>0</v>
      </c>
      <c r="Q1205">
        <f>IF(C1205&lt;=Parameter!$G$13,SUM(N1205:P1205),99)</f>
        <v>99</v>
      </c>
    </row>
    <row r="1206" spans="1:17" x14ac:dyDescent="0.25">
      <c r="A1206" t="str">
        <f t="shared" ca="1" si="132"/>
        <v/>
      </c>
      <c r="B1206" t="str">
        <f t="shared" ca="1" si="133"/>
        <v/>
      </c>
      <c r="C1206">
        <f>IF(K1205=2,C1205+1,IF(D1205&lt;Parameter!$G$13,QtnSeed!C1205,QtnSeed!C1205+1))</f>
        <v>18</v>
      </c>
      <c r="D1206">
        <f t="shared" si="134"/>
        <v>7</v>
      </c>
      <c r="E1206">
        <f>IF(E1205+1&lt;=Parameter!$G$13,E1205+1,2)</f>
        <v>10</v>
      </c>
      <c r="I1206">
        <f>IF(D1206=Parameter!$G$13-1,1,0)</f>
        <v>0</v>
      </c>
      <c r="J1206">
        <f>IF(E1206=Parameter!$G$13,1,0)</f>
        <v>1</v>
      </c>
      <c r="K1206">
        <f t="shared" si="135"/>
        <v>1</v>
      </c>
      <c r="N1206">
        <f t="shared" si="136"/>
        <v>0</v>
      </c>
      <c r="O1206">
        <f t="shared" si="137"/>
        <v>0</v>
      </c>
      <c r="P1206">
        <f t="shared" si="138"/>
        <v>0</v>
      </c>
      <c r="Q1206">
        <f>IF(C1206&lt;=Parameter!$G$13,SUM(N1206:P1206),99)</f>
        <v>99</v>
      </c>
    </row>
    <row r="1207" spans="1:17" x14ac:dyDescent="0.25">
      <c r="A1207" t="str">
        <f t="shared" ca="1" si="132"/>
        <v/>
      </c>
      <c r="B1207" t="str">
        <f t="shared" ca="1" si="133"/>
        <v/>
      </c>
      <c r="C1207">
        <f>IF(K1206=2,C1206+1,IF(D1206&lt;Parameter!$G$13,QtnSeed!C1206,QtnSeed!C1206+1))</f>
        <v>18</v>
      </c>
      <c r="D1207">
        <f t="shared" si="134"/>
        <v>8</v>
      </c>
      <c r="E1207">
        <f>IF(E1206+1&lt;=Parameter!$G$13,E1206+1,2)</f>
        <v>2</v>
      </c>
      <c r="I1207">
        <f>IF(D1207=Parameter!$G$13-1,1,0)</f>
        <v>0</v>
      </c>
      <c r="J1207">
        <f>IF(E1207=Parameter!$G$13,1,0)</f>
        <v>0</v>
      </c>
      <c r="K1207">
        <f t="shared" si="135"/>
        <v>0</v>
      </c>
      <c r="N1207">
        <f t="shared" si="136"/>
        <v>0</v>
      </c>
      <c r="O1207">
        <f t="shared" si="137"/>
        <v>0</v>
      </c>
      <c r="P1207">
        <f t="shared" si="138"/>
        <v>0</v>
      </c>
      <c r="Q1207">
        <f>IF(C1207&lt;=Parameter!$G$13,SUM(N1207:P1207),99)</f>
        <v>99</v>
      </c>
    </row>
    <row r="1208" spans="1:17" x14ac:dyDescent="0.25">
      <c r="A1208" t="str">
        <f t="shared" ca="1" si="132"/>
        <v/>
      </c>
      <c r="B1208" t="str">
        <f t="shared" ca="1" si="133"/>
        <v/>
      </c>
      <c r="C1208">
        <f>IF(K1207=2,C1207+1,IF(D1207&lt;Parameter!$G$13,QtnSeed!C1207,QtnSeed!C1207+1))</f>
        <v>18</v>
      </c>
      <c r="D1208">
        <f t="shared" si="134"/>
        <v>8</v>
      </c>
      <c r="E1208">
        <f>IF(E1207+1&lt;=Parameter!$G$13,E1207+1,2)</f>
        <v>3</v>
      </c>
      <c r="I1208">
        <f>IF(D1208=Parameter!$G$13-1,1,0)</f>
        <v>0</v>
      </c>
      <c r="J1208">
        <f>IF(E1208=Parameter!$G$13,1,0)</f>
        <v>0</v>
      </c>
      <c r="K1208">
        <f t="shared" si="135"/>
        <v>0</v>
      </c>
      <c r="N1208">
        <f t="shared" si="136"/>
        <v>0</v>
      </c>
      <c r="O1208">
        <f t="shared" si="137"/>
        <v>0</v>
      </c>
      <c r="P1208">
        <f t="shared" si="138"/>
        <v>0</v>
      </c>
      <c r="Q1208">
        <f>IF(C1208&lt;=Parameter!$G$13,SUM(N1208:P1208),99)</f>
        <v>99</v>
      </c>
    </row>
    <row r="1209" spans="1:17" x14ac:dyDescent="0.25">
      <c r="A1209" t="str">
        <f t="shared" ca="1" si="132"/>
        <v/>
      </c>
      <c r="B1209" t="str">
        <f t="shared" ca="1" si="133"/>
        <v/>
      </c>
      <c r="C1209">
        <f>IF(K1208=2,C1208+1,IF(D1208&lt;Parameter!$G$13,QtnSeed!C1208,QtnSeed!C1208+1))</f>
        <v>18</v>
      </c>
      <c r="D1209">
        <f t="shared" si="134"/>
        <v>8</v>
      </c>
      <c r="E1209">
        <f>IF(E1208+1&lt;=Parameter!$G$13,E1208+1,2)</f>
        <v>4</v>
      </c>
      <c r="I1209">
        <f>IF(D1209=Parameter!$G$13-1,1,0)</f>
        <v>0</v>
      </c>
      <c r="J1209">
        <f>IF(E1209=Parameter!$G$13,1,0)</f>
        <v>0</v>
      </c>
      <c r="K1209">
        <f t="shared" si="135"/>
        <v>0</v>
      </c>
      <c r="N1209">
        <f t="shared" si="136"/>
        <v>0</v>
      </c>
      <c r="O1209">
        <f t="shared" si="137"/>
        <v>0</v>
      </c>
      <c r="P1209">
        <f t="shared" si="138"/>
        <v>0</v>
      </c>
      <c r="Q1209">
        <f>IF(C1209&lt;=Parameter!$G$13,SUM(N1209:P1209),99)</f>
        <v>99</v>
      </c>
    </row>
    <row r="1210" spans="1:17" x14ac:dyDescent="0.25">
      <c r="A1210" t="str">
        <f t="shared" ca="1" si="132"/>
        <v/>
      </c>
      <c r="B1210" t="str">
        <f t="shared" ca="1" si="133"/>
        <v/>
      </c>
      <c r="C1210">
        <f>IF(K1209=2,C1209+1,IF(D1209&lt;Parameter!$G$13,QtnSeed!C1209,QtnSeed!C1209+1))</f>
        <v>18</v>
      </c>
      <c r="D1210">
        <f t="shared" si="134"/>
        <v>8</v>
      </c>
      <c r="E1210">
        <f>IF(E1209+1&lt;=Parameter!$G$13,E1209+1,2)</f>
        <v>5</v>
      </c>
      <c r="I1210">
        <f>IF(D1210=Parameter!$G$13-1,1,0)</f>
        <v>0</v>
      </c>
      <c r="J1210">
        <f>IF(E1210=Parameter!$G$13,1,0)</f>
        <v>0</v>
      </c>
      <c r="K1210">
        <f t="shared" si="135"/>
        <v>0</v>
      </c>
      <c r="N1210">
        <f t="shared" si="136"/>
        <v>0</v>
      </c>
      <c r="O1210">
        <f t="shared" si="137"/>
        <v>0</v>
      </c>
      <c r="P1210">
        <f t="shared" si="138"/>
        <v>0</v>
      </c>
      <c r="Q1210">
        <f>IF(C1210&lt;=Parameter!$G$13,SUM(N1210:P1210),99)</f>
        <v>99</v>
      </c>
    </row>
    <row r="1211" spans="1:17" x14ac:dyDescent="0.25">
      <c r="A1211" t="str">
        <f t="shared" ca="1" si="132"/>
        <v/>
      </c>
      <c r="B1211" t="str">
        <f t="shared" ca="1" si="133"/>
        <v/>
      </c>
      <c r="C1211">
        <f>IF(K1210=2,C1210+1,IF(D1210&lt;Parameter!$G$13,QtnSeed!C1210,QtnSeed!C1210+1))</f>
        <v>18</v>
      </c>
      <c r="D1211">
        <f t="shared" si="134"/>
        <v>8</v>
      </c>
      <c r="E1211">
        <f>IF(E1210+1&lt;=Parameter!$G$13,E1210+1,2)</f>
        <v>6</v>
      </c>
      <c r="I1211">
        <f>IF(D1211=Parameter!$G$13-1,1,0)</f>
        <v>0</v>
      </c>
      <c r="J1211">
        <f>IF(E1211=Parameter!$G$13,1,0)</f>
        <v>0</v>
      </c>
      <c r="K1211">
        <f t="shared" si="135"/>
        <v>0</v>
      </c>
      <c r="N1211">
        <f t="shared" si="136"/>
        <v>0</v>
      </c>
      <c r="O1211">
        <f t="shared" si="137"/>
        <v>0</v>
      </c>
      <c r="P1211">
        <f t="shared" si="138"/>
        <v>0</v>
      </c>
      <c r="Q1211">
        <f>IF(C1211&lt;=Parameter!$G$13,SUM(N1211:P1211),99)</f>
        <v>99</v>
      </c>
    </row>
    <row r="1212" spans="1:17" x14ac:dyDescent="0.25">
      <c r="A1212" t="str">
        <f t="shared" ca="1" si="132"/>
        <v/>
      </c>
      <c r="B1212" t="str">
        <f t="shared" ca="1" si="133"/>
        <v/>
      </c>
      <c r="C1212">
        <f>IF(K1211=2,C1211+1,IF(D1211&lt;Parameter!$G$13,QtnSeed!C1211,QtnSeed!C1211+1))</f>
        <v>18</v>
      </c>
      <c r="D1212">
        <f t="shared" si="134"/>
        <v>8</v>
      </c>
      <c r="E1212">
        <f>IF(E1211+1&lt;=Parameter!$G$13,E1211+1,2)</f>
        <v>7</v>
      </c>
      <c r="I1212">
        <f>IF(D1212=Parameter!$G$13-1,1,0)</f>
        <v>0</v>
      </c>
      <c r="J1212">
        <f>IF(E1212=Parameter!$G$13,1,0)</f>
        <v>0</v>
      </c>
      <c r="K1212">
        <f t="shared" si="135"/>
        <v>0</v>
      </c>
      <c r="N1212">
        <f t="shared" si="136"/>
        <v>0</v>
      </c>
      <c r="O1212">
        <f t="shared" si="137"/>
        <v>0</v>
      </c>
      <c r="P1212">
        <f t="shared" si="138"/>
        <v>0</v>
      </c>
      <c r="Q1212">
        <f>IF(C1212&lt;=Parameter!$G$13,SUM(N1212:P1212),99)</f>
        <v>99</v>
      </c>
    </row>
    <row r="1213" spans="1:17" x14ac:dyDescent="0.25">
      <c r="A1213" t="str">
        <f t="shared" ca="1" si="132"/>
        <v/>
      </c>
      <c r="B1213" t="str">
        <f t="shared" ca="1" si="133"/>
        <v/>
      </c>
      <c r="C1213">
        <f>IF(K1212=2,C1212+1,IF(D1212&lt;Parameter!$G$13,QtnSeed!C1212,QtnSeed!C1212+1))</f>
        <v>18</v>
      </c>
      <c r="D1213">
        <f t="shared" si="134"/>
        <v>8</v>
      </c>
      <c r="E1213">
        <f>IF(E1212+1&lt;=Parameter!$G$13,E1212+1,2)</f>
        <v>8</v>
      </c>
      <c r="I1213">
        <f>IF(D1213=Parameter!$G$13-1,1,0)</f>
        <v>0</v>
      </c>
      <c r="J1213">
        <f>IF(E1213=Parameter!$G$13,1,0)</f>
        <v>0</v>
      </c>
      <c r="K1213">
        <f t="shared" si="135"/>
        <v>0</v>
      </c>
      <c r="N1213">
        <f t="shared" si="136"/>
        <v>0</v>
      </c>
      <c r="O1213">
        <f t="shared" si="137"/>
        <v>0</v>
      </c>
      <c r="P1213">
        <f t="shared" si="138"/>
        <v>1</v>
      </c>
      <c r="Q1213">
        <f>IF(C1213&lt;=Parameter!$G$13,SUM(N1213:P1213),99)</f>
        <v>99</v>
      </c>
    </row>
    <row r="1214" spans="1:17" x14ac:dyDescent="0.25">
      <c r="A1214" t="str">
        <f t="shared" ca="1" si="132"/>
        <v/>
      </c>
      <c r="B1214" t="str">
        <f t="shared" ca="1" si="133"/>
        <v/>
      </c>
      <c r="C1214">
        <f>IF(K1213=2,C1213+1,IF(D1213&lt;Parameter!$G$13,QtnSeed!C1213,QtnSeed!C1213+1))</f>
        <v>18</v>
      </c>
      <c r="D1214">
        <f t="shared" si="134"/>
        <v>8</v>
      </c>
      <c r="E1214">
        <f>IF(E1213+1&lt;=Parameter!$G$13,E1213+1,2)</f>
        <v>9</v>
      </c>
      <c r="I1214">
        <f>IF(D1214=Parameter!$G$13-1,1,0)</f>
        <v>0</v>
      </c>
      <c r="J1214">
        <f>IF(E1214=Parameter!$G$13,1,0)</f>
        <v>0</v>
      </c>
      <c r="K1214">
        <f t="shared" si="135"/>
        <v>0</v>
      </c>
      <c r="N1214">
        <f t="shared" si="136"/>
        <v>0</v>
      </c>
      <c r="O1214">
        <f t="shared" si="137"/>
        <v>0</v>
      </c>
      <c r="P1214">
        <f t="shared" si="138"/>
        <v>0</v>
      </c>
      <c r="Q1214">
        <f>IF(C1214&lt;=Parameter!$G$13,SUM(N1214:P1214),99)</f>
        <v>99</v>
      </c>
    </row>
    <row r="1215" spans="1:17" x14ac:dyDescent="0.25">
      <c r="A1215" t="str">
        <f t="shared" ca="1" si="132"/>
        <v/>
      </c>
      <c r="B1215" t="str">
        <f t="shared" ca="1" si="133"/>
        <v/>
      </c>
      <c r="C1215">
        <f>IF(K1214=2,C1214+1,IF(D1214&lt;Parameter!$G$13,QtnSeed!C1214,QtnSeed!C1214+1))</f>
        <v>18</v>
      </c>
      <c r="D1215">
        <f t="shared" si="134"/>
        <v>8</v>
      </c>
      <c r="E1215">
        <f>IF(E1214+1&lt;=Parameter!$G$13,E1214+1,2)</f>
        <v>10</v>
      </c>
      <c r="I1215">
        <f>IF(D1215=Parameter!$G$13-1,1,0)</f>
        <v>0</v>
      </c>
      <c r="J1215">
        <f>IF(E1215=Parameter!$G$13,1,0)</f>
        <v>1</v>
      </c>
      <c r="K1215">
        <f t="shared" si="135"/>
        <v>1</v>
      </c>
      <c r="N1215">
        <f t="shared" si="136"/>
        <v>0</v>
      </c>
      <c r="O1215">
        <f t="shared" si="137"/>
        <v>0</v>
      </c>
      <c r="P1215">
        <f t="shared" si="138"/>
        <v>0</v>
      </c>
      <c r="Q1215">
        <f>IF(C1215&lt;=Parameter!$G$13,SUM(N1215:P1215),99)</f>
        <v>99</v>
      </c>
    </row>
    <row r="1216" spans="1:17" x14ac:dyDescent="0.25">
      <c r="A1216" t="str">
        <f t="shared" ca="1" si="132"/>
        <v/>
      </c>
      <c r="B1216" t="str">
        <f t="shared" ca="1" si="133"/>
        <v/>
      </c>
      <c r="C1216">
        <f>IF(K1215=2,C1215+1,IF(D1215&lt;Parameter!$G$13,QtnSeed!C1215,QtnSeed!C1215+1))</f>
        <v>18</v>
      </c>
      <c r="D1216">
        <f t="shared" si="134"/>
        <v>9</v>
      </c>
      <c r="E1216">
        <f>IF(E1215+1&lt;=Parameter!$G$13,E1215+1,2)</f>
        <v>2</v>
      </c>
      <c r="I1216">
        <f>IF(D1216=Parameter!$G$13-1,1,0)</f>
        <v>1</v>
      </c>
      <c r="J1216">
        <f>IF(E1216=Parameter!$G$13,1,0)</f>
        <v>0</v>
      </c>
      <c r="K1216">
        <f t="shared" si="135"/>
        <v>1</v>
      </c>
      <c r="N1216">
        <f t="shared" si="136"/>
        <v>0</v>
      </c>
      <c r="O1216">
        <f t="shared" si="137"/>
        <v>0</v>
      </c>
      <c r="P1216">
        <f t="shared" si="138"/>
        <v>0</v>
      </c>
      <c r="Q1216">
        <f>IF(C1216&lt;=Parameter!$G$13,SUM(N1216:P1216),99)</f>
        <v>99</v>
      </c>
    </row>
    <row r="1217" spans="1:17" x14ac:dyDescent="0.25">
      <c r="A1217" t="str">
        <f t="shared" ca="1" si="132"/>
        <v/>
      </c>
      <c r="B1217" t="str">
        <f t="shared" ca="1" si="133"/>
        <v/>
      </c>
      <c r="C1217">
        <f>IF(K1216=2,C1216+1,IF(D1216&lt;Parameter!$G$13,QtnSeed!C1216,QtnSeed!C1216+1))</f>
        <v>18</v>
      </c>
      <c r="D1217">
        <f t="shared" si="134"/>
        <v>9</v>
      </c>
      <c r="E1217">
        <f>IF(E1216+1&lt;=Parameter!$G$13,E1216+1,2)</f>
        <v>3</v>
      </c>
      <c r="I1217">
        <f>IF(D1217=Parameter!$G$13-1,1,0)</f>
        <v>1</v>
      </c>
      <c r="J1217">
        <f>IF(E1217=Parameter!$G$13,1,0)</f>
        <v>0</v>
      </c>
      <c r="K1217">
        <f t="shared" si="135"/>
        <v>1</v>
      </c>
      <c r="N1217">
        <f t="shared" si="136"/>
        <v>0</v>
      </c>
      <c r="O1217">
        <f t="shared" si="137"/>
        <v>0</v>
      </c>
      <c r="P1217">
        <f t="shared" si="138"/>
        <v>0</v>
      </c>
      <c r="Q1217">
        <f>IF(C1217&lt;=Parameter!$G$13,SUM(N1217:P1217),99)</f>
        <v>99</v>
      </c>
    </row>
    <row r="1218" spans="1:17" x14ac:dyDescent="0.25">
      <c r="A1218" t="str">
        <f t="shared" ref="A1218:A1281" ca="1" si="139">IF(B1218&lt;&gt;"",RANK(B1218,B:B),"")</f>
        <v/>
      </c>
      <c r="B1218" t="str">
        <f t="shared" ref="B1218:B1281" ca="1" si="140">IF(Q1218=0,RAND(),"")</f>
        <v/>
      </c>
      <c r="C1218">
        <f>IF(K1217=2,C1217+1,IF(D1217&lt;Parameter!$G$13,QtnSeed!C1217,QtnSeed!C1217+1))</f>
        <v>18</v>
      </c>
      <c r="D1218">
        <f t="shared" si="134"/>
        <v>9</v>
      </c>
      <c r="E1218">
        <f>IF(E1217+1&lt;=Parameter!$G$13,E1217+1,2)</f>
        <v>4</v>
      </c>
      <c r="I1218">
        <f>IF(D1218=Parameter!$G$13-1,1,0)</f>
        <v>1</v>
      </c>
      <c r="J1218">
        <f>IF(E1218=Parameter!$G$13,1,0)</f>
        <v>0</v>
      </c>
      <c r="K1218">
        <f t="shared" si="135"/>
        <v>1</v>
      </c>
      <c r="N1218">
        <f t="shared" si="136"/>
        <v>0</v>
      </c>
      <c r="O1218">
        <f t="shared" si="137"/>
        <v>0</v>
      </c>
      <c r="P1218">
        <f t="shared" si="138"/>
        <v>0</v>
      </c>
      <c r="Q1218">
        <f>IF(C1218&lt;=Parameter!$G$13,SUM(N1218:P1218),99)</f>
        <v>99</v>
      </c>
    </row>
    <row r="1219" spans="1:17" x14ac:dyDescent="0.25">
      <c r="A1219" t="str">
        <f t="shared" ca="1" si="139"/>
        <v/>
      </c>
      <c r="B1219" t="str">
        <f t="shared" ca="1" si="140"/>
        <v/>
      </c>
      <c r="C1219">
        <f>IF(K1218=2,C1218+1,IF(D1218&lt;Parameter!$G$13,QtnSeed!C1218,QtnSeed!C1218+1))</f>
        <v>18</v>
      </c>
      <c r="D1219">
        <f t="shared" si="134"/>
        <v>9</v>
      </c>
      <c r="E1219">
        <f>IF(E1218+1&lt;=Parameter!$G$13,E1218+1,2)</f>
        <v>5</v>
      </c>
      <c r="I1219">
        <f>IF(D1219=Parameter!$G$13-1,1,0)</f>
        <v>1</v>
      </c>
      <c r="J1219">
        <f>IF(E1219=Parameter!$G$13,1,0)</f>
        <v>0</v>
      </c>
      <c r="K1219">
        <f t="shared" si="135"/>
        <v>1</v>
      </c>
      <c r="N1219">
        <f t="shared" si="136"/>
        <v>0</v>
      </c>
      <c r="O1219">
        <f t="shared" si="137"/>
        <v>0</v>
      </c>
      <c r="P1219">
        <f t="shared" si="138"/>
        <v>0</v>
      </c>
      <c r="Q1219">
        <f>IF(C1219&lt;=Parameter!$G$13,SUM(N1219:P1219),99)</f>
        <v>99</v>
      </c>
    </row>
    <row r="1220" spans="1:17" x14ac:dyDescent="0.25">
      <c r="A1220" t="str">
        <f t="shared" ca="1" si="139"/>
        <v/>
      </c>
      <c r="B1220" t="str">
        <f t="shared" ca="1" si="140"/>
        <v/>
      </c>
      <c r="C1220">
        <f>IF(K1219=2,C1219+1,IF(D1219&lt;Parameter!$G$13,QtnSeed!C1219,QtnSeed!C1219+1))</f>
        <v>18</v>
      </c>
      <c r="D1220">
        <f t="shared" si="134"/>
        <v>9</v>
      </c>
      <c r="E1220">
        <f>IF(E1219+1&lt;=Parameter!$G$13,E1219+1,2)</f>
        <v>6</v>
      </c>
      <c r="I1220">
        <f>IF(D1220=Parameter!$G$13-1,1,0)</f>
        <v>1</v>
      </c>
      <c r="J1220">
        <f>IF(E1220=Parameter!$G$13,1,0)</f>
        <v>0</v>
      </c>
      <c r="K1220">
        <f t="shared" si="135"/>
        <v>1</v>
      </c>
      <c r="N1220">
        <f t="shared" si="136"/>
        <v>0</v>
      </c>
      <c r="O1220">
        <f t="shared" si="137"/>
        <v>0</v>
      </c>
      <c r="P1220">
        <f t="shared" si="138"/>
        <v>0</v>
      </c>
      <c r="Q1220">
        <f>IF(C1220&lt;=Parameter!$G$13,SUM(N1220:P1220),99)</f>
        <v>99</v>
      </c>
    </row>
    <row r="1221" spans="1:17" x14ac:dyDescent="0.25">
      <c r="A1221" t="str">
        <f t="shared" ca="1" si="139"/>
        <v/>
      </c>
      <c r="B1221" t="str">
        <f t="shared" ca="1" si="140"/>
        <v/>
      </c>
      <c r="C1221">
        <f>IF(K1220=2,C1220+1,IF(D1220&lt;Parameter!$G$13,QtnSeed!C1220,QtnSeed!C1220+1))</f>
        <v>18</v>
      </c>
      <c r="D1221">
        <f t="shared" si="134"/>
        <v>9</v>
      </c>
      <c r="E1221">
        <f>IF(E1220+1&lt;=Parameter!$G$13,E1220+1,2)</f>
        <v>7</v>
      </c>
      <c r="I1221">
        <f>IF(D1221=Parameter!$G$13-1,1,0)</f>
        <v>1</v>
      </c>
      <c r="J1221">
        <f>IF(E1221=Parameter!$G$13,1,0)</f>
        <v>0</v>
      </c>
      <c r="K1221">
        <f t="shared" si="135"/>
        <v>1</v>
      </c>
      <c r="N1221">
        <f t="shared" si="136"/>
        <v>0</v>
      </c>
      <c r="O1221">
        <f t="shared" si="137"/>
        <v>0</v>
      </c>
      <c r="P1221">
        <f t="shared" si="138"/>
        <v>0</v>
      </c>
      <c r="Q1221">
        <f>IF(C1221&lt;=Parameter!$G$13,SUM(N1221:P1221),99)</f>
        <v>99</v>
      </c>
    </row>
    <row r="1222" spans="1:17" x14ac:dyDescent="0.25">
      <c r="A1222" t="str">
        <f t="shared" ca="1" si="139"/>
        <v/>
      </c>
      <c r="B1222" t="str">
        <f t="shared" ca="1" si="140"/>
        <v/>
      </c>
      <c r="C1222">
        <f>IF(K1221=2,C1221+1,IF(D1221&lt;Parameter!$G$13,QtnSeed!C1221,QtnSeed!C1221+1))</f>
        <v>18</v>
      </c>
      <c r="D1222">
        <f t="shared" si="134"/>
        <v>9</v>
      </c>
      <c r="E1222">
        <f>IF(E1221+1&lt;=Parameter!$G$13,E1221+1,2)</f>
        <v>8</v>
      </c>
      <c r="I1222">
        <f>IF(D1222=Parameter!$G$13-1,1,0)</f>
        <v>1</v>
      </c>
      <c r="J1222">
        <f>IF(E1222=Parameter!$G$13,1,0)</f>
        <v>0</v>
      </c>
      <c r="K1222">
        <f t="shared" si="135"/>
        <v>1</v>
      </c>
      <c r="N1222">
        <f t="shared" si="136"/>
        <v>0</v>
      </c>
      <c r="O1222">
        <f t="shared" si="137"/>
        <v>0</v>
      </c>
      <c r="P1222">
        <f t="shared" si="138"/>
        <v>0</v>
      </c>
      <c r="Q1222">
        <f>IF(C1222&lt;=Parameter!$G$13,SUM(N1222:P1222),99)</f>
        <v>99</v>
      </c>
    </row>
    <row r="1223" spans="1:17" x14ac:dyDescent="0.25">
      <c r="A1223" t="str">
        <f t="shared" ca="1" si="139"/>
        <v/>
      </c>
      <c r="B1223" t="str">
        <f t="shared" ca="1" si="140"/>
        <v/>
      </c>
      <c r="C1223">
        <f>IF(K1222=2,C1222+1,IF(D1222&lt;Parameter!$G$13,QtnSeed!C1222,QtnSeed!C1222+1))</f>
        <v>18</v>
      </c>
      <c r="D1223">
        <f t="shared" si="134"/>
        <v>9</v>
      </c>
      <c r="E1223">
        <f>IF(E1222+1&lt;=Parameter!$G$13,E1222+1,2)</f>
        <v>9</v>
      </c>
      <c r="I1223">
        <f>IF(D1223=Parameter!$G$13-1,1,0)</f>
        <v>1</v>
      </c>
      <c r="J1223">
        <f>IF(E1223=Parameter!$G$13,1,0)</f>
        <v>0</v>
      </c>
      <c r="K1223">
        <f t="shared" si="135"/>
        <v>1</v>
      </c>
      <c r="N1223">
        <f t="shared" si="136"/>
        <v>0</v>
      </c>
      <c r="O1223">
        <f t="shared" si="137"/>
        <v>0</v>
      </c>
      <c r="P1223">
        <f t="shared" si="138"/>
        <v>1</v>
      </c>
      <c r="Q1223">
        <f>IF(C1223&lt;=Parameter!$G$13,SUM(N1223:P1223),99)</f>
        <v>99</v>
      </c>
    </row>
    <row r="1224" spans="1:17" x14ac:dyDescent="0.25">
      <c r="A1224" t="str">
        <f t="shared" ca="1" si="139"/>
        <v/>
      </c>
      <c r="B1224" t="str">
        <f t="shared" ca="1" si="140"/>
        <v/>
      </c>
      <c r="C1224">
        <f>IF(K1223=2,C1223+1,IF(D1223&lt;Parameter!$G$13,QtnSeed!C1223,QtnSeed!C1223+1))</f>
        <v>18</v>
      </c>
      <c r="D1224">
        <f t="shared" si="134"/>
        <v>9</v>
      </c>
      <c r="E1224">
        <f>IF(E1223+1&lt;=Parameter!$G$13,E1223+1,2)</f>
        <v>10</v>
      </c>
      <c r="I1224">
        <f>IF(D1224=Parameter!$G$13-1,1,0)</f>
        <v>1</v>
      </c>
      <c r="J1224">
        <f>IF(E1224=Parameter!$G$13,1,0)</f>
        <v>1</v>
      </c>
      <c r="K1224">
        <f t="shared" si="135"/>
        <v>2</v>
      </c>
      <c r="N1224">
        <f t="shared" si="136"/>
        <v>0</v>
      </c>
      <c r="O1224">
        <f t="shared" si="137"/>
        <v>0</v>
      </c>
      <c r="P1224">
        <f t="shared" si="138"/>
        <v>0</v>
      </c>
      <c r="Q1224">
        <f>IF(C1224&lt;=Parameter!$G$13,SUM(N1224:P1224),99)</f>
        <v>99</v>
      </c>
    </row>
    <row r="1225" spans="1:17" x14ac:dyDescent="0.25">
      <c r="A1225" t="str">
        <f t="shared" ca="1" si="139"/>
        <v/>
      </c>
      <c r="B1225" t="str">
        <f t="shared" ca="1" si="140"/>
        <v/>
      </c>
      <c r="C1225">
        <f>IF(K1224=2,C1224+1,IF(D1224&lt;Parameter!$G$13,QtnSeed!C1224,QtnSeed!C1224+1))</f>
        <v>19</v>
      </c>
      <c r="D1225">
        <f t="shared" si="134"/>
        <v>2</v>
      </c>
      <c r="E1225">
        <f>IF(E1224+1&lt;=Parameter!$G$13,E1224+1,2)</f>
        <v>2</v>
      </c>
      <c r="I1225">
        <f>IF(D1225=Parameter!$G$13-1,1,0)</f>
        <v>0</v>
      </c>
      <c r="J1225">
        <f>IF(E1225=Parameter!$G$13,1,0)</f>
        <v>0</v>
      </c>
      <c r="K1225">
        <f t="shared" si="135"/>
        <v>0</v>
      </c>
      <c r="N1225">
        <f t="shared" si="136"/>
        <v>0</v>
      </c>
      <c r="O1225">
        <f t="shared" si="137"/>
        <v>0</v>
      </c>
      <c r="P1225">
        <f t="shared" si="138"/>
        <v>1</v>
      </c>
      <c r="Q1225">
        <f>IF(C1225&lt;=Parameter!$G$13,SUM(N1225:P1225),99)</f>
        <v>99</v>
      </c>
    </row>
    <row r="1226" spans="1:17" x14ac:dyDescent="0.25">
      <c r="A1226" t="str">
        <f t="shared" ca="1" si="139"/>
        <v/>
      </c>
      <c r="B1226" t="str">
        <f t="shared" ca="1" si="140"/>
        <v/>
      </c>
      <c r="C1226">
        <f>IF(K1225=2,C1225+1,IF(D1225&lt;Parameter!$G$13,QtnSeed!C1225,QtnSeed!C1225+1))</f>
        <v>19</v>
      </c>
      <c r="D1226">
        <f t="shared" si="134"/>
        <v>2</v>
      </c>
      <c r="E1226">
        <f>IF(E1225+1&lt;=Parameter!$G$13,E1225+1,2)</f>
        <v>3</v>
      </c>
      <c r="I1226">
        <f>IF(D1226=Parameter!$G$13-1,1,0)</f>
        <v>0</v>
      </c>
      <c r="J1226">
        <f>IF(E1226=Parameter!$G$13,1,0)</f>
        <v>0</v>
      </c>
      <c r="K1226">
        <f t="shared" si="135"/>
        <v>0</v>
      </c>
      <c r="N1226">
        <f t="shared" si="136"/>
        <v>0</v>
      </c>
      <c r="O1226">
        <f t="shared" si="137"/>
        <v>0</v>
      </c>
      <c r="P1226">
        <f t="shared" si="138"/>
        <v>0</v>
      </c>
      <c r="Q1226">
        <f>IF(C1226&lt;=Parameter!$G$13,SUM(N1226:P1226),99)</f>
        <v>99</v>
      </c>
    </row>
    <row r="1227" spans="1:17" x14ac:dyDescent="0.25">
      <c r="A1227" t="str">
        <f t="shared" ca="1" si="139"/>
        <v/>
      </c>
      <c r="B1227" t="str">
        <f t="shared" ca="1" si="140"/>
        <v/>
      </c>
      <c r="C1227">
        <f>IF(K1226=2,C1226+1,IF(D1226&lt;Parameter!$G$13,QtnSeed!C1226,QtnSeed!C1226+1))</f>
        <v>19</v>
      </c>
      <c r="D1227">
        <f t="shared" si="134"/>
        <v>2</v>
      </c>
      <c r="E1227">
        <f>IF(E1226+1&lt;=Parameter!$G$13,E1226+1,2)</f>
        <v>4</v>
      </c>
      <c r="I1227">
        <f>IF(D1227=Parameter!$G$13-1,1,0)</f>
        <v>0</v>
      </c>
      <c r="J1227">
        <f>IF(E1227=Parameter!$G$13,1,0)</f>
        <v>0</v>
      </c>
      <c r="K1227">
        <f t="shared" si="135"/>
        <v>0</v>
      </c>
      <c r="N1227">
        <f t="shared" si="136"/>
        <v>0</v>
      </c>
      <c r="O1227">
        <f t="shared" si="137"/>
        <v>0</v>
      </c>
      <c r="P1227">
        <f t="shared" si="138"/>
        <v>0</v>
      </c>
      <c r="Q1227">
        <f>IF(C1227&lt;=Parameter!$G$13,SUM(N1227:P1227),99)</f>
        <v>99</v>
      </c>
    </row>
    <row r="1228" spans="1:17" x14ac:dyDescent="0.25">
      <c r="A1228" t="str">
        <f t="shared" ca="1" si="139"/>
        <v/>
      </c>
      <c r="B1228" t="str">
        <f t="shared" ca="1" si="140"/>
        <v/>
      </c>
      <c r="C1228">
        <f>IF(K1227=2,C1227+1,IF(D1227&lt;Parameter!$G$13,QtnSeed!C1227,QtnSeed!C1227+1))</f>
        <v>19</v>
      </c>
      <c r="D1228">
        <f t="shared" si="134"/>
        <v>2</v>
      </c>
      <c r="E1228">
        <f>IF(E1227+1&lt;=Parameter!$G$13,E1227+1,2)</f>
        <v>5</v>
      </c>
      <c r="I1228">
        <f>IF(D1228=Parameter!$G$13-1,1,0)</f>
        <v>0</v>
      </c>
      <c r="J1228">
        <f>IF(E1228=Parameter!$G$13,1,0)</f>
        <v>0</v>
      </c>
      <c r="K1228">
        <f t="shared" si="135"/>
        <v>0</v>
      </c>
      <c r="N1228">
        <f t="shared" si="136"/>
        <v>0</v>
      </c>
      <c r="O1228">
        <f t="shared" si="137"/>
        <v>0</v>
      </c>
      <c r="P1228">
        <f t="shared" si="138"/>
        <v>0</v>
      </c>
      <c r="Q1228">
        <f>IF(C1228&lt;=Parameter!$G$13,SUM(N1228:P1228),99)</f>
        <v>99</v>
      </c>
    </row>
    <row r="1229" spans="1:17" x14ac:dyDescent="0.25">
      <c r="A1229" t="str">
        <f t="shared" ca="1" si="139"/>
        <v/>
      </c>
      <c r="B1229" t="str">
        <f t="shared" ca="1" si="140"/>
        <v/>
      </c>
      <c r="C1229">
        <f>IF(K1228=2,C1228+1,IF(D1228&lt;Parameter!$G$13,QtnSeed!C1228,QtnSeed!C1228+1))</f>
        <v>19</v>
      </c>
      <c r="D1229">
        <f t="shared" si="134"/>
        <v>2</v>
      </c>
      <c r="E1229">
        <f>IF(E1228+1&lt;=Parameter!$G$13,E1228+1,2)</f>
        <v>6</v>
      </c>
      <c r="I1229">
        <f>IF(D1229=Parameter!$G$13-1,1,0)</f>
        <v>0</v>
      </c>
      <c r="J1229">
        <f>IF(E1229=Parameter!$G$13,1,0)</f>
        <v>0</v>
      </c>
      <c r="K1229">
        <f t="shared" si="135"/>
        <v>0</v>
      </c>
      <c r="N1229">
        <f t="shared" si="136"/>
        <v>0</v>
      </c>
      <c r="O1229">
        <f t="shared" si="137"/>
        <v>0</v>
      </c>
      <c r="P1229">
        <f t="shared" si="138"/>
        <v>0</v>
      </c>
      <c r="Q1229">
        <f>IF(C1229&lt;=Parameter!$G$13,SUM(N1229:P1229),99)</f>
        <v>99</v>
      </c>
    </row>
    <row r="1230" spans="1:17" x14ac:dyDescent="0.25">
      <c r="A1230" t="str">
        <f t="shared" ca="1" si="139"/>
        <v/>
      </c>
      <c r="B1230" t="str">
        <f t="shared" ca="1" si="140"/>
        <v/>
      </c>
      <c r="C1230">
        <f>IF(K1229=2,C1229+1,IF(D1229&lt;Parameter!$G$13,QtnSeed!C1229,QtnSeed!C1229+1))</f>
        <v>19</v>
      </c>
      <c r="D1230">
        <f t="shared" si="134"/>
        <v>2</v>
      </c>
      <c r="E1230">
        <f>IF(E1229+1&lt;=Parameter!$G$13,E1229+1,2)</f>
        <v>7</v>
      </c>
      <c r="I1230">
        <f>IF(D1230=Parameter!$G$13-1,1,0)</f>
        <v>0</v>
      </c>
      <c r="J1230">
        <f>IF(E1230=Parameter!$G$13,1,0)</f>
        <v>0</v>
      </c>
      <c r="K1230">
        <f t="shared" si="135"/>
        <v>0</v>
      </c>
      <c r="N1230">
        <f t="shared" si="136"/>
        <v>0</v>
      </c>
      <c r="O1230">
        <f t="shared" si="137"/>
        <v>0</v>
      </c>
      <c r="P1230">
        <f t="shared" si="138"/>
        <v>0</v>
      </c>
      <c r="Q1230">
        <f>IF(C1230&lt;=Parameter!$G$13,SUM(N1230:P1230),99)</f>
        <v>99</v>
      </c>
    </row>
    <row r="1231" spans="1:17" x14ac:dyDescent="0.25">
      <c r="A1231" t="str">
        <f t="shared" ca="1" si="139"/>
        <v/>
      </c>
      <c r="B1231" t="str">
        <f t="shared" ca="1" si="140"/>
        <v/>
      </c>
      <c r="C1231">
        <f>IF(K1230=2,C1230+1,IF(D1230&lt;Parameter!$G$13,QtnSeed!C1230,QtnSeed!C1230+1))</f>
        <v>19</v>
      </c>
      <c r="D1231">
        <f t="shared" si="134"/>
        <v>2</v>
      </c>
      <c r="E1231">
        <f>IF(E1230+1&lt;=Parameter!$G$13,E1230+1,2)</f>
        <v>8</v>
      </c>
      <c r="I1231">
        <f>IF(D1231=Parameter!$G$13-1,1,0)</f>
        <v>0</v>
      </c>
      <c r="J1231">
        <f>IF(E1231=Parameter!$G$13,1,0)</f>
        <v>0</v>
      </c>
      <c r="K1231">
        <f t="shared" si="135"/>
        <v>0</v>
      </c>
      <c r="N1231">
        <f t="shared" si="136"/>
        <v>0</v>
      </c>
      <c r="O1231">
        <f t="shared" si="137"/>
        <v>0</v>
      </c>
      <c r="P1231">
        <f t="shared" si="138"/>
        <v>0</v>
      </c>
      <c r="Q1231">
        <f>IF(C1231&lt;=Parameter!$G$13,SUM(N1231:P1231),99)</f>
        <v>99</v>
      </c>
    </row>
    <row r="1232" spans="1:17" x14ac:dyDescent="0.25">
      <c r="A1232" t="str">
        <f t="shared" ca="1" si="139"/>
        <v/>
      </c>
      <c r="B1232" t="str">
        <f t="shared" ca="1" si="140"/>
        <v/>
      </c>
      <c r="C1232">
        <f>IF(K1231=2,C1231+1,IF(D1231&lt;Parameter!$G$13,QtnSeed!C1231,QtnSeed!C1231+1))</f>
        <v>19</v>
      </c>
      <c r="D1232">
        <f t="shared" si="134"/>
        <v>2</v>
      </c>
      <c r="E1232">
        <f>IF(E1231+1&lt;=Parameter!$G$13,E1231+1,2)</f>
        <v>9</v>
      </c>
      <c r="I1232">
        <f>IF(D1232=Parameter!$G$13-1,1,0)</f>
        <v>0</v>
      </c>
      <c r="J1232">
        <f>IF(E1232=Parameter!$G$13,1,0)</f>
        <v>0</v>
      </c>
      <c r="K1232">
        <f t="shared" si="135"/>
        <v>0</v>
      </c>
      <c r="N1232">
        <f t="shared" si="136"/>
        <v>0</v>
      </c>
      <c r="O1232">
        <f t="shared" si="137"/>
        <v>0</v>
      </c>
      <c r="P1232">
        <f t="shared" si="138"/>
        <v>0</v>
      </c>
      <c r="Q1232">
        <f>IF(C1232&lt;=Parameter!$G$13,SUM(N1232:P1232),99)</f>
        <v>99</v>
      </c>
    </row>
    <row r="1233" spans="1:17" x14ac:dyDescent="0.25">
      <c r="A1233" t="str">
        <f t="shared" ca="1" si="139"/>
        <v/>
      </c>
      <c r="B1233" t="str">
        <f t="shared" ca="1" si="140"/>
        <v/>
      </c>
      <c r="C1233">
        <f>IF(K1232=2,C1232+1,IF(D1232&lt;Parameter!$G$13,QtnSeed!C1232,QtnSeed!C1232+1))</f>
        <v>19</v>
      </c>
      <c r="D1233">
        <f t="shared" si="134"/>
        <v>2</v>
      </c>
      <c r="E1233">
        <f>IF(E1232+1&lt;=Parameter!$G$13,E1232+1,2)</f>
        <v>10</v>
      </c>
      <c r="I1233">
        <f>IF(D1233=Parameter!$G$13-1,1,0)</f>
        <v>0</v>
      </c>
      <c r="J1233">
        <f>IF(E1233=Parameter!$G$13,1,0)</f>
        <v>1</v>
      </c>
      <c r="K1233">
        <f t="shared" si="135"/>
        <v>1</v>
      </c>
      <c r="N1233">
        <f t="shared" si="136"/>
        <v>0</v>
      </c>
      <c r="O1233">
        <f t="shared" si="137"/>
        <v>0</v>
      </c>
      <c r="P1233">
        <f t="shared" si="138"/>
        <v>0</v>
      </c>
      <c r="Q1233">
        <f>IF(C1233&lt;=Parameter!$G$13,SUM(N1233:P1233),99)</f>
        <v>99</v>
      </c>
    </row>
    <row r="1234" spans="1:17" x14ac:dyDescent="0.25">
      <c r="A1234" t="str">
        <f t="shared" ca="1" si="139"/>
        <v/>
      </c>
      <c r="B1234" t="str">
        <f t="shared" ca="1" si="140"/>
        <v/>
      </c>
      <c r="C1234">
        <f>IF(K1233=2,C1233+1,IF(D1233&lt;Parameter!$G$13,QtnSeed!C1233,QtnSeed!C1233+1))</f>
        <v>19</v>
      </c>
      <c r="D1234">
        <f t="shared" si="134"/>
        <v>3</v>
      </c>
      <c r="E1234">
        <f>IF(E1233+1&lt;=Parameter!$G$13,E1233+1,2)</f>
        <v>2</v>
      </c>
      <c r="I1234">
        <f>IF(D1234=Parameter!$G$13-1,1,0)</f>
        <v>0</v>
      </c>
      <c r="J1234">
        <f>IF(E1234=Parameter!$G$13,1,0)</f>
        <v>0</v>
      </c>
      <c r="K1234">
        <f t="shared" si="135"/>
        <v>0</v>
      </c>
      <c r="N1234">
        <f t="shared" si="136"/>
        <v>0</v>
      </c>
      <c r="O1234">
        <f t="shared" si="137"/>
        <v>0</v>
      </c>
      <c r="P1234">
        <f t="shared" si="138"/>
        <v>0</v>
      </c>
      <c r="Q1234">
        <f>IF(C1234&lt;=Parameter!$G$13,SUM(N1234:P1234),99)</f>
        <v>99</v>
      </c>
    </row>
    <row r="1235" spans="1:17" x14ac:dyDescent="0.25">
      <c r="A1235" t="str">
        <f t="shared" ca="1" si="139"/>
        <v/>
      </c>
      <c r="B1235" t="str">
        <f t="shared" ca="1" si="140"/>
        <v/>
      </c>
      <c r="C1235">
        <f>IF(K1234=2,C1234+1,IF(D1234&lt;Parameter!$G$13,QtnSeed!C1234,QtnSeed!C1234+1))</f>
        <v>19</v>
      </c>
      <c r="D1235">
        <f t="shared" si="134"/>
        <v>3</v>
      </c>
      <c r="E1235">
        <f>IF(E1234+1&lt;=Parameter!$G$13,E1234+1,2)</f>
        <v>3</v>
      </c>
      <c r="I1235">
        <f>IF(D1235=Parameter!$G$13-1,1,0)</f>
        <v>0</v>
      </c>
      <c r="J1235">
        <f>IF(E1235=Parameter!$G$13,1,0)</f>
        <v>0</v>
      </c>
      <c r="K1235">
        <f t="shared" si="135"/>
        <v>0</v>
      </c>
      <c r="N1235">
        <f t="shared" si="136"/>
        <v>0</v>
      </c>
      <c r="O1235">
        <f t="shared" si="137"/>
        <v>0</v>
      </c>
      <c r="P1235">
        <f t="shared" si="138"/>
        <v>1</v>
      </c>
      <c r="Q1235">
        <f>IF(C1235&lt;=Parameter!$G$13,SUM(N1235:P1235),99)</f>
        <v>99</v>
      </c>
    </row>
    <row r="1236" spans="1:17" x14ac:dyDescent="0.25">
      <c r="A1236" t="str">
        <f t="shared" ca="1" si="139"/>
        <v/>
      </c>
      <c r="B1236" t="str">
        <f t="shared" ca="1" si="140"/>
        <v/>
      </c>
      <c r="C1236">
        <f>IF(K1235=2,C1235+1,IF(D1235&lt;Parameter!$G$13,QtnSeed!C1235,QtnSeed!C1235+1))</f>
        <v>19</v>
      </c>
      <c r="D1236">
        <f t="shared" si="134"/>
        <v>3</v>
      </c>
      <c r="E1236">
        <f>IF(E1235+1&lt;=Parameter!$G$13,E1235+1,2)</f>
        <v>4</v>
      </c>
      <c r="I1236">
        <f>IF(D1236=Parameter!$G$13-1,1,0)</f>
        <v>0</v>
      </c>
      <c r="J1236">
        <f>IF(E1236=Parameter!$G$13,1,0)</f>
        <v>0</v>
      </c>
      <c r="K1236">
        <f t="shared" si="135"/>
        <v>0</v>
      </c>
      <c r="N1236">
        <f t="shared" si="136"/>
        <v>0</v>
      </c>
      <c r="O1236">
        <f t="shared" si="137"/>
        <v>0</v>
      </c>
      <c r="P1236">
        <f t="shared" si="138"/>
        <v>0</v>
      </c>
      <c r="Q1236">
        <f>IF(C1236&lt;=Parameter!$G$13,SUM(N1236:P1236),99)</f>
        <v>99</v>
      </c>
    </row>
    <row r="1237" spans="1:17" x14ac:dyDescent="0.25">
      <c r="A1237" t="str">
        <f t="shared" ca="1" si="139"/>
        <v/>
      </c>
      <c r="B1237" t="str">
        <f t="shared" ca="1" si="140"/>
        <v/>
      </c>
      <c r="C1237">
        <f>IF(K1236=2,C1236+1,IF(D1236&lt;Parameter!$G$13,QtnSeed!C1236,QtnSeed!C1236+1))</f>
        <v>19</v>
      </c>
      <c r="D1237">
        <f t="shared" si="134"/>
        <v>3</v>
      </c>
      <c r="E1237">
        <f>IF(E1236+1&lt;=Parameter!$G$13,E1236+1,2)</f>
        <v>5</v>
      </c>
      <c r="I1237">
        <f>IF(D1237=Parameter!$G$13-1,1,0)</f>
        <v>0</v>
      </c>
      <c r="J1237">
        <f>IF(E1237=Parameter!$G$13,1,0)</f>
        <v>0</v>
      </c>
      <c r="K1237">
        <f t="shared" si="135"/>
        <v>0</v>
      </c>
      <c r="N1237">
        <f t="shared" si="136"/>
        <v>0</v>
      </c>
      <c r="O1237">
        <f t="shared" si="137"/>
        <v>0</v>
      </c>
      <c r="P1237">
        <f t="shared" si="138"/>
        <v>0</v>
      </c>
      <c r="Q1237">
        <f>IF(C1237&lt;=Parameter!$G$13,SUM(N1237:P1237),99)</f>
        <v>99</v>
      </c>
    </row>
    <row r="1238" spans="1:17" x14ac:dyDescent="0.25">
      <c r="A1238" t="str">
        <f t="shared" ca="1" si="139"/>
        <v/>
      </c>
      <c r="B1238" t="str">
        <f t="shared" ca="1" si="140"/>
        <v/>
      </c>
      <c r="C1238">
        <f>IF(K1237=2,C1237+1,IF(D1237&lt;Parameter!$G$13,QtnSeed!C1237,QtnSeed!C1237+1))</f>
        <v>19</v>
      </c>
      <c r="D1238">
        <f t="shared" si="134"/>
        <v>3</v>
      </c>
      <c r="E1238">
        <f>IF(E1237+1&lt;=Parameter!$G$13,E1237+1,2)</f>
        <v>6</v>
      </c>
      <c r="I1238">
        <f>IF(D1238=Parameter!$G$13-1,1,0)</f>
        <v>0</v>
      </c>
      <c r="J1238">
        <f>IF(E1238=Parameter!$G$13,1,0)</f>
        <v>0</v>
      </c>
      <c r="K1238">
        <f t="shared" si="135"/>
        <v>0</v>
      </c>
      <c r="N1238">
        <f t="shared" si="136"/>
        <v>0</v>
      </c>
      <c r="O1238">
        <f t="shared" si="137"/>
        <v>0</v>
      </c>
      <c r="P1238">
        <f t="shared" si="138"/>
        <v>0</v>
      </c>
      <c r="Q1238">
        <f>IF(C1238&lt;=Parameter!$G$13,SUM(N1238:P1238),99)</f>
        <v>99</v>
      </c>
    </row>
    <row r="1239" spans="1:17" x14ac:dyDescent="0.25">
      <c r="A1239" t="str">
        <f t="shared" ca="1" si="139"/>
        <v/>
      </c>
      <c r="B1239" t="str">
        <f t="shared" ca="1" si="140"/>
        <v/>
      </c>
      <c r="C1239">
        <f>IF(K1238=2,C1238+1,IF(D1238&lt;Parameter!$G$13,QtnSeed!C1238,QtnSeed!C1238+1))</f>
        <v>19</v>
      </c>
      <c r="D1239">
        <f t="shared" si="134"/>
        <v>3</v>
      </c>
      <c r="E1239">
        <f>IF(E1238+1&lt;=Parameter!$G$13,E1238+1,2)</f>
        <v>7</v>
      </c>
      <c r="I1239">
        <f>IF(D1239=Parameter!$G$13-1,1,0)</f>
        <v>0</v>
      </c>
      <c r="J1239">
        <f>IF(E1239=Parameter!$G$13,1,0)</f>
        <v>0</v>
      </c>
      <c r="K1239">
        <f t="shared" si="135"/>
        <v>0</v>
      </c>
      <c r="N1239">
        <f t="shared" si="136"/>
        <v>0</v>
      </c>
      <c r="O1239">
        <f t="shared" si="137"/>
        <v>0</v>
      </c>
      <c r="P1239">
        <f t="shared" si="138"/>
        <v>0</v>
      </c>
      <c r="Q1239">
        <f>IF(C1239&lt;=Parameter!$G$13,SUM(N1239:P1239),99)</f>
        <v>99</v>
      </c>
    </row>
    <row r="1240" spans="1:17" x14ac:dyDescent="0.25">
      <c r="A1240" t="str">
        <f t="shared" ca="1" si="139"/>
        <v/>
      </c>
      <c r="B1240" t="str">
        <f t="shared" ca="1" si="140"/>
        <v/>
      </c>
      <c r="C1240">
        <f>IF(K1239=2,C1239+1,IF(D1239&lt;Parameter!$G$13,QtnSeed!C1239,QtnSeed!C1239+1))</f>
        <v>19</v>
      </c>
      <c r="D1240">
        <f t="shared" si="134"/>
        <v>3</v>
      </c>
      <c r="E1240">
        <f>IF(E1239+1&lt;=Parameter!$G$13,E1239+1,2)</f>
        <v>8</v>
      </c>
      <c r="I1240">
        <f>IF(D1240=Parameter!$G$13-1,1,0)</f>
        <v>0</v>
      </c>
      <c r="J1240">
        <f>IF(E1240=Parameter!$G$13,1,0)</f>
        <v>0</v>
      </c>
      <c r="K1240">
        <f t="shared" si="135"/>
        <v>0</v>
      </c>
      <c r="N1240">
        <f t="shared" si="136"/>
        <v>0</v>
      </c>
      <c r="O1240">
        <f t="shared" si="137"/>
        <v>0</v>
      </c>
      <c r="P1240">
        <f t="shared" si="138"/>
        <v>0</v>
      </c>
      <c r="Q1240">
        <f>IF(C1240&lt;=Parameter!$G$13,SUM(N1240:P1240),99)</f>
        <v>99</v>
      </c>
    </row>
    <row r="1241" spans="1:17" x14ac:dyDescent="0.25">
      <c r="A1241" t="str">
        <f t="shared" ca="1" si="139"/>
        <v/>
      </c>
      <c r="B1241" t="str">
        <f t="shared" ca="1" si="140"/>
        <v/>
      </c>
      <c r="C1241">
        <f>IF(K1240=2,C1240+1,IF(D1240&lt;Parameter!$G$13,QtnSeed!C1240,QtnSeed!C1240+1))</f>
        <v>19</v>
      </c>
      <c r="D1241">
        <f t="shared" si="134"/>
        <v>3</v>
      </c>
      <c r="E1241">
        <f>IF(E1240+1&lt;=Parameter!$G$13,E1240+1,2)</f>
        <v>9</v>
      </c>
      <c r="I1241">
        <f>IF(D1241=Parameter!$G$13-1,1,0)</f>
        <v>0</v>
      </c>
      <c r="J1241">
        <f>IF(E1241=Parameter!$G$13,1,0)</f>
        <v>0</v>
      </c>
      <c r="K1241">
        <f t="shared" si="135"/>
        <v>0</v>
      </c>
      <c r="N1241">
        <f t="shared" si="136"/>
        <v>0</v>
      </c>
      <c r="O1241">
        <f t="shared" si="137"/>
        <v>0</v>
      </c>
      <c r="P1241">
        <f t="shared" si="138"/>
        <v>0</v>
      </c>
      <c r="Q1241">
        <f>IF(C1241&lt;=Parameter!$G$13,SUM(N1241:P1241),99)</f>
        <v>99</v>
      </c>
    </row>
    <row r="1242" spans="1:17" x14ac:dyDescent="0.25">
      <c r="A1242" t="str">
        <f t="shared" ca="1" si="139"/>
        <v/>
      </c>
      <c r="B1242" t="str">
        <f t="shared" ca="1" si="140"/>
        <v/>
      </c>
      <c r="C1242">
        <f>IF(K1241=2,C1241+1,IF(D1241&lt;Parameter!$G$13,QtnSeed!C1241,QtnSeed!C1241+1))</f>
        <v>19</v>
      </c>
      <c r="D1242">
        <f t="shared" si="134"/>
        <v>3</v>
      </c>
      <c r="E1242">
        <f>IF(E1241+1&lt;=Parameter!$G$13,E1241+1,2)</f>
        <v>10</v>
      </c>
      <c r="I1242">
        <f>IF(D1242=Parameter!$G$13-1,1,0)</f>
        <v>0</v>
      </c>
      <c r="J1242">
        <f>IF(E1242=Parameter!$G$13,1,0)</f>
        <v>1</v>
      </c>
      <c r="K1242">
        <f t="shared" si="135"/>
        <v>1</v>
      </c>
      <c r="N1242">
        <f t="shared" si="136"/>
        <v>0</v>
      </c>
      <c r="O1242">
        <f t="shared" si="137"/>
        <v>0</v>
      </c>
      <c r="P1242">
        <f t="shared" si="138"/>
        <v>0</v>
      </c>
      <c r="Q1242">
        <f>IF(C1242&lt;=Parameter!$G$13,SUM(N1242:P1242),99)</f>
        <v>99</v>
      </c>
    </row>
    <row r="1243" spans="1:17" x14ac:dyDescent="0.25">
      <c r="A1243" t="str">
        <f t="shared" ca="1" si="139"/>
        <v/>
      </c>
      <c r="B1243" t="str">
        <f t="shared" ca="1" si="140"/>
        <v/>
      </c>
      <c r="C1243">
        <f>IF(K1242=2,C1242+1,IF(D1242&lt;Parameter!$G$13,QtnSeed!C1242,QtnSeed!C1242+1))</f>
        <v>19</v>
      </c>
      <c r="D1243">
        <f t="shared" si="134"/>
        <v>4</v>
      </c>
      <c r="E1243">
        <f>IF(E1242+1&lt;=Parameter!$G$13,E1242+1,2)</f>
        <v>2</v>
      </c>
      <c r="I1243">
        <f>IF(D1243=Parameter!$G$13-1,1,0)</f>
        <v>0</v>
      </c>
      <c r="J1243">
        <f>IF(E1243=Parameter!$G$13,1,0)</f>
        <v>0</v>
      </c>
      <c r="K1243">
        <f t="shared" si="135"/>
        <v>0</v>
      </c>
      <c r="N1243">
        <f t="shared" si="136"/>
        <v>0</v>
      </c>
      <c r="O1243">
        <f t="shared" si="137"/>
        <v>0</v>
      </c>
      <c r="P1243">
        <f t="shared" si="138"/>
        <v>0</v>
      </c>
      <c r="Q1243">
        <f>IF(C1243&lt;=Parameter!$G$13,SUM(N1243:P1243),99)</f>
        <v>99</v>
      </c>
    </row>
    <row r="1244" spans="1:17" x14ac:dyDescent="0.25">
      <c r="A1244" t="str">
        <f t="shared" ca="1" si="139"/>
        <v/>
      </c>
      <c r="B1244" t="str">
        <f t="shared" ca="1" si="140"/>
        <v/>
      </c>
      <c r="C1244">
        <f>IF(K1243=2,C1243+1,IF(D1243&lt;Parameter!$G$13,QtnSeed!C1243,QtnSeed!C1243+1))</f>
        <v>19</v>
      </c>
      <c r="D1244">
        <f t="shared" si="134"/>
        <v>4</v>
      </c>
      <c r="E1244">
        <f>IF(E1243+1&lt;=Parameter!$G$13,E1243+1,2)</f>
        <v>3</v>
      </c>
      <c r="I1244">
        <f>IF(D1244=Parameter!$G$13-1,1,0)</f>
        <v>0</v>
      </c>
      <c r="J1244">
        <f>IF(E1244=Parameter!$G$13,1,0)</f>
        <v>0</v>
      </c>
      <c r="K1244">
        <f t="shared" si="135"/>
        <v>0</v>
      </c>
      <c r="N1244">
        <f t="shared" si="136"/>
        <v>0</v>
      </c>
      <c r="O1244">
        <f t="shared" si="137"/>
        <v>0</v>
      </c>
      <c r="P1244">
        <f t="shared" si="138"/>
        <v>0</v>
      </c>
      <c r="Q1244">
        <f>IF(C1244&lt;=Parameter!$G$13,SUM(N1244:P1244),99)</f>
        <v>99</v>
      </c>
    </row>
    <row r="1245" spans="1:17" x14ac:dyDescent="0.25">
      <c r="A1245" t="str">
        <f t="shared" ca="1" si="139"/>
        <v/>
      </c>
      <c r="B1245" t="str">
        <f t="shared" ca="1" si="140"/>
        <v/>
      </c>
      <c r="C1245">
        <f>IF(K1244=2,C1244+1,IF(D1244&lt;Parameter!$G$13,QtnSeed!C1244,QtnSeed!C1244+1))</f>
        <v>19</v>
      </c>
      <c r="D1245">
        <f t="shared" si="134"/>
        <v>4</v>
      </c>
      <c r="E1245">
        <f>IF(E1244+1&lt;=Parameter!$G$13,E1244+1,2)</f>
        <v>4</v>
      </c>
      <c r="I1245">
        <f>IF(D1245=Parameter!$G$13-1,1,0)</f>
        <v>0</v>
      </c>
      <c r="J1245">
        <f>IF(E1245=Parameter!$G$13,1,0)</f>
        <v>0</v>
      </c>
      <c r="K1245">
        <f t="shared" si="135"/>
        <v>0</v>
      </c>
      <c r="N1245">
        <f t="shared" si="136"/>
        <v>0</v>
      </c>
      <c r="O1245">
        <f t="shared" si="137"/>
        <v>0</v>
      </c>
      <c r="P1245">
        <f t="shared" si="138"/>
        <v>1</v>
      </c>
      <c r="Q1245">
        <f>IF(C1245&lt;=Parameter!$G$13,SUM(N1245:P1245),99)</f>
        <v>99</v>
      </c>
    </row>
    <row r="1246" spans="1:17" x14ac:dyDescent="0.25">
      <c r="A1246" t="str">
        <f t="shared" ca="1" si="139"/>
        <v/>
      </c>
      <c r="B1246" t="str">
        <f t="shared" ca="1" si="140"/>
        <v/>
      </c>
      <c r="C1246">
        <f>IF(K1245=2,C1245+1,IF(D1245&lt;Parameter!$G$13,QtnSeed!C1245,QtnSeed!C1245+1))</f>
        <v>19</v>
      </c>
      <c r="D1246">
        <f t="shared" si="134"/>
        <v>4</v>
      </c>
      <c r="E1246">
        <f>IF(E1245+1&lt;=Parameter!$G$13,E1245+1,2)</f>
        <v>5</v>
      </c>
      <c r="I1246">
        <f>IF(D1246=Parameter!$G$13-1,1,0)</f>
        <v>0</v>
      </c>
      <c r="J1246">
        <f>IF(E1246=Parameter!$G$13,1,0)</f>
        <v>0</v>
      </c>
      <c r="K1246">
        <f t="shared" si="135"/>
        <v>0</v>
      </c>
      <c r="N1246">
        <f t="shared" si="136"/>
        <v>0</v>
      </c>
      <c r="O1246">
        <f t="shared" si="137"/>
        <v>0</v>
      </c>
      <c r="P1246">
        <f t="shared" si="138"/>
        <v>0</v>
      </c>
      <c r="Q1246">
        <f>IF(C1246&lt;=Parameter!$G$13,SUM(N1246:P1246),99)</f>
        <v>99</v>
      </c>
    </row>
    <row r="1247" spans="1:17" x14ac:dyDescent="0.25">
      <c r="A1247" t="str">
        <f t="shared" ca="1" si="139"/>
        <v/>
      </c>
      <c r="B1247" t="str">
        <f t="shared" ca="1" si="140"/>
        <v/>
      </c>
      <c r="C1247">
        <f>IF(K1246=2,C1246+1,IF(D1246&lt;Parameter!$G$13,QtnSeed!C1246,QtnSeed!C1246+1))</f>
        <v>19</v>
      </c>
      <c r="D1247">
        <f t="shared" si="134"/>
        <v>4</v>
      </c>
      <c r="E1247">
        <f>IF(E1246+1&lt;=Parameter!$G$13,E1246+1,2)</f>
        <v>6</v>
      </c>
      <c r="I1247">
        <f>IF(D1247=Parameter!$G$13-1,1,0)</f>
        <v>0</v>
      </c>
      <c r="J1247">
        <f>IF(E1247=Parameter!$G$13,1,0)</f>
        <v>0</v>
      </c>
      <c r="K1247">
        <f t="shared" si="135"/>
        <v>0</v>
      </c>
      <c r="N1247">
        <f t="shared" si="136"/>
        <v>0</v>
      </c>
      <c r="O1247">
        <f t="shared" si="137"/>
        <v>0</v>
      </c>
      <c r="P1247">
        <f t="shared" si="138"/>
        <v>0</v>
      </c>
      <c r="Q1247">
        <f>IF(C1247&lt;=Parameter!$G$13,SUM(N1247:P1247),99)</f>
        <v>99</v>
      </c>
    </row>
    <row r="1248" spans="1:17" x14ac:dyDescent="0.25">
      <c r="A1248" t="str">
        <f t="shared" ca="1" si="139"/>
        <v/>
      </c>
      <c r="B1248" t="str">
        <f t="shared" ca="1" si="140"/>
        <v/>
      </c>
      <c r="C1248">
        <f>IF(K1247=2,C1247+1,IF(D1247&lt;Parameter!$G$13,QtnSeed!C1247,QtnSeed!C1247+1))</f>
        <v>19</v>
      </c>
      <c r="D1248">
        <f t="shared" si="134"/>
        <v>4</v>
      </c>
      <c r="E1248">
        <f>IF(E1247+1&lt;=Parameter!$G$13,E1247+1,2)</f>
        <v>7</v>
      </c>
      <c r="I1248">
        <f>IF(D1248=Parameter!$G$13-1,1,0)</f>
        <v>0</v>
      </c>
      <c r="J1248">
        <f>IF(E1248=Parameter!$G$13,1,0)</f>
        <v>0</v>
      </c>
      <c r="K1248">
        <f t="shared" si="135"/>
        <v>0</v>
      </c>
      <c r="N1248">
        <f t="shared" si="136"/>
        <v>0</v>
      </c>
      <c r="O1248">
        <f t="shared" si="137"/>
        <v>0</v>
      </c>
      <c r="P1248">
        <f t="shared" si="138"/>
        <v>0</v>
      </c>
      <c r="Q1248">
        <f>IF(C1248&lt;=Parameter!$G$13,SUM(N1248:P1248),99)</f>
        <v>99</v>
      </c>
    </row>
    <row r="1249" spans="1:17" x14ac:dyDescent="0.25">
      <c r="A1249" t="str">
        <f t="shared" ca="1" si="139"/>
        <v/>
      </c>
      <c r="B1249" t="str">
        <f t="shared" ca="1" si="140"/>
        <v/>
      </c>
      <c r="C1249">
        <f>IF(K1248=2,C1248+1,IF(D1248&lt;Parameter!$G$13,QtnSeed!C1248,QtnSeed!C1248+1))</f>
        <v>19</v>
      </c>
      <c r="D1249">
        <f t="shared" si="134"/>
        <v>4</v>
      </c>
      <c r="E1249">
        <f>IF(E1248+1&lt;=Parameter!$G$13,E1248+1,2)</f>
        <v>8</v>
      </c>
      <c r="I1249">
        <f>IF(D1249=Parameter!$G$13-1,1,0)</f>
        <v>0</v>
      </c>
      <c r="J1249">
        <f>IF(E1249=Parameter!$G$13,1,0)</f>
        <v>0</v>
      </c>
      <c r="K1249">
        <f t="shared" si="135"/>
        <v>0</v>
      </c>
      <c r="N1249">
        <f t="shared" si="136"/>
        <v>0</v>
      </c>
      <c r="O1249">
        <f t="shared" si="137"/>
        <v>0</v>
      </c>
      <c r="P1249">
        <f t="shared" si="138"/>
        <v>0</v>
      </c>
      <c r="Q1249">
        <f>IF(C1249&lt;=Parameter!$G$13,SUM(N1249:P1249),99)</f>
        <v>99</v>
      </c>
    </row>
    <row r="1250" spans="1:17" x14ac:dyDescent="0.25">
      <c r="A1250" t="str">
        <f t="shared" ca="1" si="139"/>
        <v/>
      </c>
      <c r="B1250" t="str">
        <f t="shared" ca="1" si="140"/>
        <v/>
      </c>
      <c r="C1250">
        <f>IF(K1249=2,C1249+1,IF(D1249&lt;Parameter!$G$13,QtnSeed!C1249,QtnSeed!C1249+1))</f>
        <v>19</v>
      </c>
      <c r="D1250">
        <f t="shared" si="134"/>
        <v>4</v>
      </c>
      <c r="E1250">
        <f>IF(E1249+1&lt;=Parameter!$G$13,E1249+1,2)</f>
        <v>9</v>
      </c>
      <c r="I1250">
        <f>IF(D1250=Parameter!$G$13-1,1,0)</f>
        <v>0</v>
      </c>
      <c r="J1250">
        <f>IF(E1250=Parameter!$G$13,1,0)</f>
        <v>0</v>
      </c>
      <c r="K1250">
        <f t="shared" si="135"/>
        <v>0</v>
      </c>
      <c r="N1250">
        <f t="shared" si="136"/>
        <v>0</v>
      </c>
      <c r="O1250">
        <f t="shared" si="137"/>
        <v>0</v>
      </c>
      <c r="P1250">
        <f t="shared" si="138"/>
        <v>0</v>
      </c>
      <c r="Q1250">
        <f>IF(C1250&lt;=Parameter!$G$13,SUM(N1250:P1250),99)</f>
        <v>99</v>
      </c>
    </row>
    <row r="1251" spans="1:17" x14ac:dyDescent="0.25">
      <c r="A1251" t="str">
        <f t="shared" ca="1" si="139"/>
        <v/>
      </c>
      <c r="B1251" t="str">
        <f t="shared" ca="1" si="140"/>
        <v/>
      </c>
      <c r="C1251">
        <f>IF(K1250=2,C1250+1,IF(D1250&lt;Parameter!$G$13,QtnSeed!C1250,QtnSeed!C1250+1))</f>
        <v>19</v>
      </c>
      <c r="D1251">
        <f t="shared" ref="D1251:D1295" si="141">IF(K1250=2,2,IF(J1250=1,D1250+1,D1250))</f>
        <v>4</v>
      </c>
      <c r="E1251">
        <f>IF(E1250+1&lt;=Parameter!$G$13,E1250+1,2)</f>
        <v>10</v>
      </c>
      <c r="I1251">
        <f>IF(D1251=Parameter!$G$13-1,1,0)</f>
        <v>0</v>
      </c>
      <c r="J1251">
        <f>IF(E1251=Parameter!$G$13,1,0)</f>
        <v>1</v>
      </c>
      <c r="K1251">
        <f t="shared" ref="K1251:K1295" si="142">SUM(I1251:J1251)</f>
        <v>1</v>
      </c>
      <c r="N1251">
        <f t="shared" si="136"/>
        <v>0</v>
      </c>
      <c r="O1251">
        <f t="shared" si="137"/>
        <v>0</v>
      </c>
      <c r="P1251">
        <f t="shared" si="138"/>
        <v>0</v>
      </c>
      <c r="Q1251">
        <f>IF(C1251&lt;=Parameter!$G$13,SUM(N1251:P1251),99)</f>
        <v>99</v>
      </c>
    </row>
    <row r="1252" spans="1:17" x14ac:dyDescent="0.25">
      <c r="A1252" t="str">
        <f t="shared" ca="1" si="139"/>
        <v/>
      </c>
      <c r="B1252" t="str">
        <f t="shared" ca="1" si="140"/>
        <v/>
      </c>
      <c r="C1252">
        <f>IF(K1251=2,C1251+1,IF(D1251&lt;Parameter!$G$13,QtnSeed!C1251,QtnSeed!C1251+1))</f>
        <v>19</v>
      </c>
      <c r="D1252">
        <f t="shared" si="141"/>
        <v>5</v>
      </c>
      <c r="E1252">
        <f>IF(E1251+1&lt;=Parameter!$G$13,E1251+1,2)</f>
        <v>2</v>
      </c>
      <c r="I1252">
        <f>IF(D1252=Parameter!$G$13-1,1,0)</f>
        <v>0</v>
      </c>
      <c r="J1252">
        <f>IF(E1252=Parameter!$G$13,1,0)</f>
        <v>0</v>
      </c>
      <c r="K1252">
        <f t="shared" si="142"/>
        <v>0</v>
      </c>
      <c r="N1252">
        <f t="shared" si="136"/>
        <v>0</v>
      </c>
      <c r="O1252">
        <f t="shared" si="137"/>
        <v>0</v>
      </c>
      <c r="P1252">
        <f t="shared" si="138"/>
        <v>0</v>
      </c>
      <c r="Q1252">
        <f>IF(C1252&lt;=Parameter!$G$13,SUM(N1252:P1252),99)</f>
        <v>99</v>
      </c>
    </row>
    <row r="1253" spans="1:17" x14ac:dyDescent="0.25">
      <c r="A1253" t="str">
        <f t="shared" ca="1" si="139"/>
        <v/>
      </c>
      <c r="B1253" t="str">
        <f t="shared" ca="1" si="140"/>
        <v/>
      </c>
      <c r="C1253">
        <f>IF(K1252=2,C1252+1,IF(D1252&lt;Parameter!$G$13,QtnSeed!C1252,QtnSeed!C1252+1))</f>
        <v>19</v>
      </c>
      <c r="D1253">
        <f t="shared" si="141"/>
        <v>5</v>
      </c>
      <c r="E1253">
        <f>IF(E1252+1&lt;=Parameter!$G$13,E1252+1,2)</f>
        <v>3</v>
      </c>
      <c r="I1253">
        <f>IF(D1253=Parameter!$G$13-1,1,0)</f>
        <v>0</v>
      </c>
      <c r="J1253">
        <f>IF(E1253=Parameter!$G$13,1,0)</f>
        <v>0</v>
      </c>
      <c r="K1253">
        <f t="shared" si="142"/>
        <v>0</v>
      </c>
      <c r="N1253">
        <f t="shared" si="136"/>
        <v>0</v>
      </c>
      <c r="O1253">
        <f t="shared" si="137"/>
        <v>0</v>
      </c>
      <c r="P1253">
        <f t="shared" si="138"/>
        <v>0</v>
      </c>
      <c r="Q1253">
        <f>IF(C1253&lt;=Parameter!$G$13,SUM(N1253:P1253),99)</f>
        <v>99</v>
      </c>
    </row>
    <row r="1254" spans="1:17" x14ac:dyDescent="0.25">
      <c r="A1254" t="str">
        <f t="shared" ca="1" si="139"/>
        <v/>
      </c>
      <c r="B1254" t="str">
        <f t="shared" ca="1" si="140"/>
        <v/>
      </c>
      <c r="C1254">
        <f>IF(K1253=2,C1253+1,IF(D1253&lt;Parameter!$G$13,QtnSeed!C1253,QtnSeed!C1253+1))</f>
        <v>19</v>
      </c>
      <c r="D1254">
        <f t="shared" si="141"/>
        <v>5</v>
      </c>
      <c r="E1254">
        <f>IF(E1253+1&lt;=Parameter!$G$13,E1253+1,2)</f>
        <v>4</v>
      </c>
      <c r="I1254">
        <f>IF(D1254=Parameter!$G$13-1,1,0)</f>
        <v>0</v>
      </c>
      <c r="J1254">
        <f>IF(E1254=Parameter!$G$13,1,0)</f>
        <v>0</v>
      </c>
      <c r="K1254">
        <f t="shared" si="142"/>
        <v>0</v>
      </c>
      <c r="N1254">
        <f t="shared" si="136"/>
        <v>0</v>
      </c>
      <c r="O1254">
        <f t="shared" si="137"/>
        <v>0</v>
      </c>
      <c r="P1254">
        <f t="shared" si="138"/>
        <v>0</v>
      </c>
      <c r="Q1254">
        <f>IF(C1254&lt;=Parameter!$G$13,SUM(N1254:P1254),99)</f>
        <v>99</v>
      </c>
    </row>
    <row r="1255" spans="1:17" x14ac:dyDescent="0.25">
      <c r="A1255" t="str">
        <f t="shared" ca="1" si="139"/>
        <v/>
      </c>
      <c r="B1255" t="str">
        <f t="shared" ca="1" si="140"/>
        <v/>
      </c>
      <c r="C1255">
        <f>IF(K1254=2,C1254+1,IF(D1254&lt;Parameter!$G$13,QtnSeed!C1254,QtnSeed!C1254+1))</f>
        <v>19</v>
      </c>
      <c r="D1255">
        <f t="shared" si="141"/>
        <v>5</v>
      </c>
      <c r="E1255">
        <f>IF(E1254+1&lt;=Parameter!$G$13,E1254+1,2)</f>
        <v>5</v>
      </c>
      <c r="I1255">
        <f>IF(D1255=Parameter!$G$13-1,1,0)</f>
        <v>0</v>
      </c>
      <c r="J1255">
        <f>IF(E1255=Parameter!$G$13,1,0)</f>
        <v>0</v>
      </c>
      <c r="K1255">
        <f t="shared" si="142"/>
        <v>0</v>
      </c>
      <c r="N1255">
        <f t="shared" si="136"/>
        <v>0</v>
      </c>
      <c r="O1255">
        <f t="shared" si="137"/>
        <v>0</v>
      </c>
      <c r="P1255">
        <f t="shared" si="138"/>
        <v>1</v>
      </c>
      <c r="Q1255">
        <f>IF(C1255&lt;=Parameter!$G$13,SUM(N1255:P1255),99)</f>
        <v>99</v>
      </c>
    </row>
    <row r="1256" spans="1:17" x14ac:dyDescent="0.25">
      <c r="A1256" t="str">
        <f t="shared" ca="1" si="139"/>
        <v/>
      </c>
      <c r="B1256" t="str">
        <f t="shared" ca="1" si="140"/>
        <v/>
      </c>
      <c r="C1256">
        <f>IF(K1255=2,C1255+1,IF(D1255&lt;Parameter!$G$13,QtnSeed!C1255,QtnSeed!C1255+1))</f>
        <v>19</v>
      </c>
      <c r="D1256">
        <f t="shared" si="141"/>
        <v>5</v>
      </c>
      <c r="E1256">
        <f>IF(E1255+1&lt;=Parameter!$G$13,E1255+1,2)</f>
        <v>6</v>
      </c>
      <c r="I1256">
        <f>IF(D1256=Parameter!$G$13-1,1,0)</f>
        <v>0</v>
      </c>
      <c r="J1256">
        <f>IF(E1256=Parameter!$G$13,1,0)</f>
        <v>0</v>
      </c>
      <c r="K1256">
        <f t="shared" si="142"/>
        <v>0</v>
      </c>
      <c r="N1256">
        <f t="shared" si="136"/>
        <v>0</v>
      </c>
      <c r="O1256">
        <f t="shared" si="137"/>
        <v>0</v>
      </c>
      <c r="P1256">
        <f t="shared" si="138"/>
        <v>0</v>
      </c>
      <c r="Q1256">
        <f>IF(C1256&lt;=Parameter!$G$13,SUM(N1256:P1256),99)</f>
        <v>99</v>
      </c>
    </row>
    <row r="1257" spans="1:17" x14ac:dyDescent="0.25">
      <c r="A1257" t="str">
        <f t="shared" ca="1" si="139"/>
        <v/>
      </c>
      <c r="B1257" t="str">
        <f t="shared" ca="1" si="140"/>
        <v/>
      </c>
      <c r="C1257">
        <f>IF(K1256=2,C1256+1,IF(D1256&lt;Parameter!$G$13,QtnSeed!C1256,QtnSeed!C1256+1))</f>
        <v>19</v>
      </c>
      <c r="D1257">
        <f t="shared" si="141"/>
        <v>5</v>
      </c>
      <c r="E1257">
        <f>IF(E1256+1&lt;=Parameter!$G$13,E1256+1,2)</f>
        <v>7</v>
      </c>
      <c r="I1257">
        <f>IF(D1257=Parameter!$G$13-1,1,0)</f>
        <v>0</v>
      </c>
      <c r="J1257">
        <f>IF(E1257=Parameter!$G$13,1,0)</f>
        <v>0</v>
      </c>
      <c r="K1257">
        <f t="shared" si="142"/>
        <v>0</v>
      </c>
      <c r="N1257">
        <f t="shared" si="136"/>
        <v>0</v>
      </c>
      <c r="O1257">
        <f t="shared" si="137"/>
        <v>0</v>
      </c>
      <c r="P1257">
        <f t="shared" si="138"/>
        <v>0</v>
      </c>
      <c r="Q1257">
        <f>IF(C1257&lt;=Parameter!$G$13,SUM(N1257:P1257),99)</f>
        <v>99</v>
      </c>
    </row>
    <row r="1258" spans="1:17" x14ac:dyDescent="0.25">
      <c r="A1258" t="str">
        <f t="shared" ca="1" si="139"/>
        <v/>
      </c>
      <c r="B1258" t="str">
        <f t="shared" ca="1" si="140"/>
        <v/>
      </c>
      <c r="C1258">
        <f>IF(K1257=2,C1257+1,IF(D1257&lt;Parameter!$G$13,QtnSeed!C1257,QtnSeed!C1257+1))</f>
        <v>19</v>
      </c>
      <c r="D1258">
        <f t="shared" si="141"/>
        <v>5</v>
      </c>
      <c r="E1258">
        <f>IF(E1257+1&lt;=Parameter!$G$13,E1257+1,2)</f>
        <v>8</v>
      </c>
      <c r="I1258">
        <f>IF(D1258=Parameter!$G$13-1,1,0)</f>
        <v>0</v>
      </c>
      <c r="J1258">
        <f>IF(E1258=Parameter!$G$13,1,0)</f>
        <v>0</v>
      </c>
      <c r="K1258">
        <f t="shared" si="142"/>
        <v>0</v>
      </c>
      <c r="N1258">
        <f t="shared" si="136"/>
        <v>0</v>
      </c>
      <c r="O1258">
        <f t="shared" si="137"/>
        <v>0</v>
      </c>
      <c r="P1258">
        <f t="shared" si="138"/>
        <v>0</v>
      </c>
      <c r="Q1258">
        <f>IF(C1258&lt;=Parameter!$G$13,SUM(N1258:P1258),99)</f>
        <v>99</v>
      </c>
    </row>
    <row r="1259" spans="1:17" x14ac:dyDescent="0.25">
      <c r="A1259" t="str">
        <f t="shared" ca="1" si="139"/>
        <v/>
      </c>
      <c r="B1259" t="str">
        <f t="shared" ca="1" si="140"/>
        <v/>
      </c>
      <c r="C1259">
        <f>IF(K1258=2,C1258+1,IF(D1258&lt;Parameter!$G$13,QtnSeed!C1258,QtnSeed!C1258+1))</f>
        <v>19</v>
      </c>
      <c r="D1259">
        <f t="shared" si="141"/>
        <v>5</v>
      </c>
      <c r="E1259">
        <f>IF(E1258+1&lt;=Parameter!$G$13,E1258+1,2)</f>
        <v>9</v>
      </c>
      <c r="I1259">
        <f>IF(D1259=Parameter!$G$13-1,1,0)</f>
        <v>0</v>
      </c>
      <c r="J1259">
        <f>IF(E1259=Parameter!$G$13,1,0)</f>
        <v>0</v>
      </c>
      <c r="K1259">
        <f t="shared" si="142"/>
        <v>0</v>
      </c>
      <c r="N1259">
        <f t="shared" si="136"/>
        <v>0</v>
      </c>
      <c r="O1259">
        <f t="shared" si="137"/>
        <v>0</v>
      </c>
      <c r="P1259">
        <f t="shared" si="138"/>
        <v>0</v>
      </c>
      <c r="Q1259">
        <f>IF(C1259&lt;=Parameter!$G$13,SUM(N1259:P1259),99)</f>
        <v>99</v>
      </c>
    </row>
    <row r="1260" spans="1:17" x14ac:dyDescent="0.25">
      <c r="A1260" t="str">
        <f t="shared" ca="1" si="139"/>
        <v/>
      </c>
      <c r="B1260" t="str">
        <f t="shared" ca="1" si="140"/>
        <v/>
      </c>
      <c r="C1260">
        <f>IF(K1259=2,C1259+1,IF(D1259&lt;Parameter!$G$13,QtnSeed!C1259,QtnSeed!C1259+1))</f>
        <v>19</v>
      </c>
      <c r="D1260">
        <f t="shared" si="141"/>
        <v>5</v>
      </c>
      <c r="E1260">
        <f>IF(E1259+1&lt;=Parameter!$G$13,E1259+1,2)</f>
        <v>10</v>
      </c>
      <c r="I1260">
        <f>IF(D1260=Parameter!$G$13-1,1,0)</f>
        <v>0</v>
      </c>
      <c r="J1260">
        <f>IF(E1260=Parameter!$G$13,1,0)</f>
        <v>1</v>
      </c>
      <c r="K1260">
        <f t="shared" si="142"/>
        <v>1</v>
      </c>
      <c r="N1260">
        <f t="shared" si="136"/>
        <v>0</v>
      </c>
      <c r="O1260">
        <f t="shared" si="137"/>
        <v>0</v>
      </c>
      <c r="P1260">
        <f t="shared" si="138"/>
        <v>0</v>
      </c>
      <c r="Q1260">
        <f>IF(C1260&lt;=Parameter!$G$13,SUM(N1260:P1260),99)</f>
        <v>99</v>
      </c>
    </row>
    <row r="1261" spans="1:17" x14ac:dyDescent="0.25">
      <c r="A1261" t="str">
        <f t="shared" ca="1" si="139"/>
        <v/>
      </c>
      <c r="B1261" t="str">
        <f t="shared" ca="1" si="140"/>
        <v/>
      </c>
      <c r="C1261">
        <f>IF(K1260=2,C1260+1,IF(D1260&lt;Parameter!$G$13,QtnSeed!C1260,QtnSeed!C1260+1))</f>
        <v>19</v>
      </c>
      <c r="D1261">
        <f t="shared" si="141"/>
        <v>6</v>
      </c>
      <c r="E1261">
        <f>IF(E1260+1&lt;=Parameter!$G$13,E1260+1,2)</f>
        <v>2</v>
      </c>
      <c r="I1261">
        <f>IF(D1261=Parameter!$G$13-1,1,0)</f>
        <v>0</v>
      </c>
      <c r="J1261">
        <f>IF(E1261=Parameter!$G$13,1,0)</f>
        <v>0</v>
      </c>
      <c r="K1261">
        <f t="shared" si="142"/>
        <v>0</v>
      </c>
      <c r="N1261">
        <f t="shared" si="136"/>
        <v>0</v>
      </c>
      <c r="O1261">
        <f t="shared" si="137"/>
        <v>0</v>
      </c>
      <c r="P1261">
        <f t="shared" si="138"/>
        <v>0</v>
      </c>
      <c r="Q1261">
        <f>IF(C1261&lt;=Parameter!$G$13,SUM(N1261:P1261),99)</f>
        <v>99</v>
      </c>
    </row>
    <row r="1262" spans="1:17" x14ac:dyDescent="0.25">
      <c r="A1262" t="str">
        <f t="shared" ca="1" si="139"/>
        <v/>
      </c>
      <c r="B1262" t="str">
        <f t="shared" ca="1" si="140"/>
        <v/>
      </c>
      <c r="C1262">
        <f>IF(K1261=2,C1261+1,IF(D1261&lt;Parameter!$G$13,QtnSeed!C1261,QtnSeed!C1261+1))</f>
        <v>19</v>
      </c>
      <c r="D1262">
        <f t="shared" si="141"/>
        <v>6</v>
      </c>
      <c r="E1262">
        <f>IF(E1261+1&lt;=Parameter!$G$13,E1261+1,2)</f>
        <v>3</v>
      </c>
      <c r="I1262">
        <f>IF(D1262=Parameter!$G$13-1,1,0)</f>
        <v>0</v>
      </c>
      <c r="J1262">
        <f>IF(E1262=Parameter!$G$13,1,0)</f>
        <v>0</v>
      </c>
      <c r="K1262">
        <f t="shared" si="142"/>
        <v>0</v>
      </c>
      <c r="N1262">
        <f t="shared" ref="N1262:N1295" si="143">IF(C1262=D1262,1,0)</f>
        <v>0</v>
      </c>
      <c r="O1262">
        <f t="shared" ref="O1262:O1295" si="144">IF(C1262=E1262,1,0)</f>
        <v>0</v>
      </c>
      <c r="P1262">
        <f t="shared" ref="P1262:P1295" si="145">IF(D1262=E1262,1,0)</f>
        <v>0</v>
      </c>
      <c r="Q1262">
        <f>IF(C1262&lt;=Parameter!$G$13,SUM(N1262:P1262),99)</f>
        <v>99</v>
      </c>
    </row>
    <row r="1263" spans="1:17" x14ac:dyDescent="0.25">
      <c r="A1263" t="str">
        <f t="shared" ca="1" si="139"/>
        <v/>
      </c>
      <c r="B1263" t="str">
        <f t="shared" ca="1" si="140"/>
        <v/>
      </c>
      <c r="C1263">
        <f>IF(K1262=2,C1262+1,IF(D1262&lt;Parameter!$G$13,QtnSeed!C1262,QtnSeed!C1262+1))</f>
        <v>19</v>
      </c>
      <c r="D1263">
        <f t="shared" si="141"/>
        <v>6</v>
      </c>
      <c r="E1263">
        <f>IF(E1262+1&lt;=Parameter!$G$13,E1262+1,2)</f>
        <v>4</v>
      </c>
      <c r="I1263">
        <f>IF(D1263=Parameter!$G$13-1,1,0)</f>
        <v>0</v>
      </c>
      <c r="J1263">
        <f>IF(E1263=Parameter!$G$13,1,0)</f>
        <v>0</v>
      </c>
      <c r="K1263">
        <f t="shared" si="142"/>
        <v>0</v>
      </c>
      <c r="N1263">
        <f t="shared" si="143"/>
        <v>0</v>
      </c>
      <c r="O1263">
        <f t="shared" si="144"/>
        <v>0</v>
      </c>
      <c r="P1263">
        <f t="shared" si="145"/>
        <v>0</v>
      </c>
      <c r="Q1263">
        <f>IF(C1263&lt;=Parameter!$G$13,SUM(N1263:P1263),99)</f>
        <v>99</v>
      </c>
    </row>
    <row r="1264" spans="1:17" x14ac:dyDescent="0.25">
      <c r="A1264" t="str">
        <f t="shared" ca="1" si="139"/>
        <v/>
      </c>
      <c r="B1264" t="str">
        <f t="shared" ca="1" si="140"/>
        <v/>
      </c>
      <c r="C1264">
        <f>IF(K1263=2,C1263+1,IF(D1263&lt;Parameter!$G$13,QtnSeed!C1263,QtnSeed!C1263+1))</f>
        <v>19</v>
      </c>
      <c r="D1264">
        <f t="shared" si="141"/>
        <v>6</v>
      </c>
      <c r="E1264">
        <f>IF(E1263+1&lt;=Parameter!$G$13,E1263+1,2)</f>
        <v>5</v>
      </c>
      <c r="I1264">
        <f>IF(D1264=Parameter!$G$13-1,1,0)</f>
        <v>0</v>
      </c>
      <c r="J1264">
        <f>IF(E1264=Parameter!$G$13,1,0)</f>
        <v>0</v>
      </c>
      <c r="K1264">
        <f t="shared" si="142"/>
        <v>0</v>
      </c>
      <c r="N1264">
        <f t="shared" si="143"/>
        <v>0</v>
      </c>
      <c r="O1264">
        <f t="shared" si="144"/>
        <v>0</v>
      </c>
      <c r="P1264">
        <f t="shared" si="145"/>
        <v>0</v>
      </c>
      <c r="Q1264">
        <f>IF(C1264&lt;=Parameter!$G$13,SUM(N1264:P1264),99)</f>
        <v>99</v>
      </c>
    </row>
    <row r="1265" spans="1:17" x14ac:dyDescent="0.25">
      <c r="A1265" t="str">
        <f t="shared" ca="1" si="139"/>
        <v/>
      </c>
      <c r="B1265" t="str">
        <f t="shared" ca="1" si="140"/>
        <v/>
      </c>
      <c r="C1265">
        <f>IF(K1264=2,C1264+1,IF(D1264&lt;Parameter!$G$13,QtnSeed!C1264,QtnSeed!C1264+1))</f>
        <v>19</v>
      </c>
      <c r="D1265">
        <f t="shared" si="141"/>
        <v>6</v>
      </c>
      <c r="E1265">
        <f>IF(E1264+1&lt;=Parameter!$G$13,E1264+1,2)</f>
        <v>6</v>
      </c>
      <c r="I1265">
        <f>IF(D1265=Parameter!$G$13-1,1,0)</f>
        <v>0</v>
      </c>
      <c r="J1265">
        <f>IF(E1265=Parameter!$G$13,1,0)</f>
        <v>0</v>
      </c>
      <c r="K1265">
        <f t="shared" si="142"/>
        <v>0</v>
      </c>
      <c r="N1265">
        <f t="shared" si="143"/>
        <v>0</v>
      </c>
      <c r="O1265">
        <f t="shared" si="144"/>
        <v>0</v>
      </c>
      <c r="P1265">
        <f t="shared" si="145"/>
        <v>1</v>
      </c>
      <c r="Q1265">
        <f>IF(C1265&lt;=Parameter!$G$13,SUM(N1265:P1265),99)</f>
        <v>99</v>
      </c>
    </row>
    <row r="1266" spans="1:17" x14ac:dyDescent="0.25">
      <c r="A1266" t="str">
        <f t="shared" ca="1" si="139"/>
        <v/>
      </c>
      <c r="B1266" t="str">
        <f t="shared" ca="1" si="140"/>
        <v/>
      </c>
      <c r="C1266">
        <f>IF(K1265=2,C1265+1,IF(D1265&lt;Parameter!$G$13,QtnSeed!C1265,QtnSeed!C1265+1))</f>
        <v>19</v>
      </c>
      <c r="D1266">
        <f t="shared" si="141"/>
        <v>6</v>
      </c>
      <c r="E1266">
        <f>IF(E1265+1&lt;=Parameter!$G$13,E1265+1,2)</f>
        <v>7</v>
      </c>
      <c r="I1266">
        <f>IF(D1266=Parameter!$G$13-1,1,0)</f>
        <v>0</v>
      </c>
      <c r="J1266">
        <f>IF(E1266=Parameter!$G$13,1,0)</f>
        <v>0</v>
      </c>
      <c r="K1266">
        <f t="shared" si="142"/>
        <v>0</v>
      </c>
      <c r="N1266">
        <f t="shared" si="143"/>
        <v>0</v>
      </c>
      <c r="O1266">
        <f t="shared" si="144"/>
        <v>0</v>
      </c>
      <c r="P1266">
        <f t="shared" si="145"/>
        <v>0</v>
      </c>
      <c r="Q1266">
        <f>IF(C1266&lt;=Parameter!$G$13,SUM(N1266:P1266),99)</f>
        <v>99</v>
      </c>
    </row>
    <row r="1267" spans="1:17" x14ac:dyDescent="0.25">
      <c r="A1267" t="str">
        <f t="shared" ca="1" si="139"/>
        <v/>
      </c>
      <c r="B1267" t="str">
        <f t="shared" ca="1" si="140"/>
        <v/>
      </c>
      <c r="C1267">
        <f>IF(K1266=2,C1266+1,IF(D1266&lt;Parameter!$G$13,QtnSeed!C1266,QtnSeed!C1266+1))</f>
        <v>19</v>
      </c>
      <c r="D1267">
        <f t="shared" si="141"/>
        <v>6</v>
      </c>
      <c r="E1267">
        <f>IF(E1266+1&lt;=Parameter!$G$13,E1266+1,2)</f>
        <v>8</v>
      </c>
      <c r="I1267">
        <f>IF(D1267=Parameter!$G$13-1,1,0)</f>
        <v>0</v>
      </c>
      <c r="J1267">
        <f>IF(E1267=Parameter!$G$13,1,0)</f>
        <v>0</v>
      </c>
      <c r="K1267">
        <f t="shared" si="142"/>
        <v>0</v>
      </c>
      <c r="N1267">
        <f t="shared" si="143"/>
        <v>0</v>
      </c>
      <c r="O1267">
        <f t="shared" si="144"/>
        <v>0</v>
      </c>
      <c r="P1267">
        <f t="shared" si="145"/>
        <v>0</v>
      </c>
      <c r="Q1267">
        <f>IF(C1267&lt;=Parameter!$G$13,SUM(N1267:P1267),99)</f>
        <v>99</v>
      </c>
    </row>
    <row r="1268" spans="1:17" x14ac:dyDescent="0.25">
      <c r="A1268" t="str">
        <f t="shared" ca="1" si="139"/>
        <v/>
      </c>
      <c r="B1268" t="str">
        <f t="shared" ca="1" si="140"/>
        <v/>
      </c>
      <c r="C1268">
        <f>IF(K1267=2,C1267+1,IF(D1267&lt;Parameter!$G$13,QtnSeed!C1267,QtnSeed!C1267+1))</f>
        <v>19</v>
      </c>
      <c r="D1268">
        <f t="shared" si="141"/>
        <v>6</v>
      </c>
      <c r="E1268">
        <f>IF(E1267+1&lt;=Parameter!$G$13,E1267+1,2)</f>
        <v>9</v>
      </c>
      <c r="I1268">
        <f>IF(D1268=Parameter!$G$13-1,1,0)</f>
        <v>0</v>
      </c>
      <c r="J1268">
        <f>IF(E1268=Parameter!$G$13,1,0)</f>
        <v>0</v>
      </c>
      <c r="K1268">
        <f t="shared" si="142"/>
        <v>0</v>
      </c>
      <c r="N1268">
        <f t="shared" si="143"/>
        <v>0</v>
      </c>
      <c r="O1268">
        <f t="shared" si="144"/>
        <v>0</v>
      </c>
      <c r="P1268">
        <f t="shared" si="145"/>
        <v>0</v>
      </c>
      <c r="Q1268">
        <f>IF(C1268&lt;=Parameter!$G$13,SUM(N1268:P1268),99)</f>
        <v>99</v>
      </c>
    </row>
    <row r="1269" spans="1:17" x14ac:dyDescent="0.25">
      <c r="A1269" t="str">
        <f t="shared" ca="1" si="139"/>
        <v/>
      </c>
      <c r="B1269" t="str">
        <f t="shared" ca="1" si="140"/>
        <v/>
      </c>
      <c r="C1269">
        <f>IF(K1268=2,C1268+1,IF(D1268&lt;Parameter!$G$13,QtnSeed!C1268,QtnSeed!C1268+1))</f>
        <v>19</v>
      </c>
      <c r="D1269">
        <f t="shared" si="141"/>
        <v>6</v>
      </c>
      <c r="E1269">
        <f>IF(E1268+1&lt;=Parameter!$G$13,E1268+1,2)</f>
        <v>10</v>
      </c>
      <c r="I1269">
        <f>IF(D1269=Parameter!$G$13-1,1,0)</f>
        <v>0</v>
      </c>
      <c r="J1269">
        <f>IF(E1269=Parameter!$G$13,1,0)</f>
        <v>1</v>
      </c>
      <c r="K1269">
        <f t="shared" si="142"/>
        <v>1</v>
      </c>
      <c r="N1269">
        <f t="shared" si="143"/>
        <v>0</v>
      </c>
      <c r="O1269">
        <f t="shared" si="144"/>
        <v>0</v>
      </c>
      <c r="P1269">
        <f t="shared" si="145"/>
        <v>0</v>
      </c>
      <c r="Q1269">
        <f>IF(C1269&lt;=Parameter!$G$13,SUM(N1269:P1269),99)</f>
        <v>99</v>
      </c>
    </row>
    <row r="1270" spans="1:17" x14ac:dyDescent="0.25">
      <c r="A1270" t="str">
        <f t="shared" ca="1" si="139"/>
        <v/>
      </c>
      <c r="B1270" t="str">
        <f t="shared" ca="1" si="140"/>
        <v/>
      </c>
      <c r="C1270">
        <f>IF(K1269=2,C1269+1,IF(D1269&lt;Parameter!$G$13,QtnSeed!C1269,QtnSeed!C1269+1))</f>
        <v>19</v>
      </c>
      <c r="D1270">
        <f t="shared" si="141"/>
        <v>7</v>
      </c>
      <c r="E1270">
        <f>IF(E1269+1&lt;=Parameter!$G$13,E1269+1,2)</f>
        <v>2</v>
      </c>
      <c r="I1270">
        <f>IF(D1270=Parameter!$G$13-1,1,0)</f>
        <v>0</v>
      </c>
      <c r="J1270">
        <f>IF(E1270=Parameter!$G$13,1,0)</f>
        <v>0</v>
      </c>
      <c r="K1270">
        <f t="shared" si="142"/>
        <v>0</v>
      </c>
      <c r="N1270">
        <f t="shared" si="143"/>
        <v>0</v>
      </c>
      <c r="O1270">
        <f t="shared" si="144"/>
        <v>0</v>
      </c>
      <c r="P1270">
        <f t="shared" si="145"/>
        <v>0</v>
      </c>
      <c r="Q1270">
        <f>IF(C1270&lt;=Parameter!$G$13,SUM(N1270:P1270),99)</f>
        <v>99</v>
      </c>
    </row>
    <row r="1271" spans="1:17" x14ac:dyDescent="0.25">
      <c r="A1271" t="str">
        <f t="shared" ca="1" si="139"/>
        <v/>
      </c>
      <c r="B1271" t="str">
        <f t="shared" ca="1" si="140"/>
        <v/>
      </c>
      <c r="C1271">
        <f>IF(K1270=2,C1270+1,IF(D1270&lt;Parameter!$G$13,QtnSeed!C1270,QtnSeed!C1270+1))</f>
        <v>19</v>
      </c>
      <c r="D1271">
        <f t="shared" si="141"/>
        <v>7</v>
      </c>
      <c r="E1271">
        <f>IF(E1270+1&lt;=Parameter!$G$13,E1270+1,2)</f>
        <v>3</v>
      </c>
      <c r="I1271">
        <f>IF(D1271=Parameter!$G$13-1,1,0)</f>
        <v>0</v>
      </c>
      <c r="J1271">
        <f>IF(E1271=Parameter!$G$13,1,0)</f>
        <v>0</v>
      </c>
      <c r="K1271">
        <f t="shared" si="142"/>
        <v>0</v>
      </c>
      <c r="N1271">
        <f t="shared" si="143"/>
        <v>0</v>
      </c>
      <c r="O1271">
        <f t="shared" si="144"/>
        <v>0</v>
      </c>
      <c r="P1271">
        <f t="shared" si="145"/>
        <v>0</v>
      </c>
      <c r="Q1271">
        <f>IF(C1271&lt;=Parameter!$G$13,SUM(N1271:P1271),99)</f>
        <v>99</v>
      </c>
    </row>
    <row r="1272" spans="1:17" x14ac:dyDescent="0.25">
      <c r="A1272" t="str">
        <f t="shared" ca="1" si="139"/>
        <v/>
      </c>
      <c r="B1272" t="str">
        <f t="shared" ca="1" si="140"/>
        <v/>
      </c>
      <c r="C1272">
        <f>IF(K1271=2,C1271+1,IF(D1271&lt;Parameter!$G$13,QtnSeed!C1271,QtnSeed!C1271+1))</f>
        <v>19</v>
      </c>
      <c r="D1272">
        <f t="shared" si="141"/>
        <v>7</v>
      </c>
      <c r="E1272">
        <f>IF(E1271+1&lt;=Parameter!$G$13,E1271+1,2)</f>
        <v>4</v>
      </c>
      <c r="I1272">
        <f>IF(D1272=Parameter!$G$13-1,1,0)</f>
        <v>0</v>
      </c>
      <c r="J1272">
        <f>IF(E1272=Parameter!$G$13,1,0)</f>
        <v>0</v>
      </c>
      <c r="K1272">
        <f t="shared" si="142"/>
        <v>0</v>
      </c>
      <c r="N1272">
        <f t="shared" si="143"/>
        <v>0</v>
      </c>
      <c r="O1272">
        <f t="shared" si="144"/>
        <v>0</v>
      </c>
      <c r="P1272">
        <f t="shared" si="145"/>
        <v>0</v>
      </c>
      <c r="Q1272">
        <f>IF(C1272&lt;=Parameter!$G$13,SUM(N1272:P1272),99)</f>
        <v>99</v>
      </c>
    </row>
    <row r="1273" spans="1:17" x14ac:dyDescent="0.25">
      <c r="A1273" t="str">
        <f t="shared" ca="1" si="139"/>
        <v/>
      </c>
      <c r="B1273" t="str">
        <f t="shared" ca="1" si="140"/>
        <v/>
      </c>
      <c r="C1273">
        <f>IF(K1272=2,C1272+1,IF(D1272&lt;Parameter!$G$13,QtnSeed!C1272,QtnSeed!C1272+1))</f>
        <v>19</v>
      </c>
      <c r="D1273">
        <f t="shared" si="141"/>
        <v>7</v>
      </c>
      <c r="E1273">
        <f>IF(E1272+1&lt;=Parameter!$G$13,E1272+1,2)</f>
        <v>5</v>
      </c>
      <c r="I1273">
        <f>IF(D1273=Parameter!$G$13-1,1,0)</f>
        <v>0</v>
      </c>
      <c r="J1273">
        <f>IF(E1273=Parameter!$G$13,1,0)</f>
        <v>0</v>
      </c>
      <c r="K1273">
        <f t="shared" si="142"/>
        <v>0</v>
      </c>
      <c r="N1273">
        <f t="shared" si="143"/>
        <v>0</v>
      </c>
      <c r="O1273">
        <f t="shared" si="144"/>
        <v>0</v>
      </c>
      <c r="P1273">
        <f t="shared" si="145"/>
        <v>0</v>
      </c>
      <c r="Q1273">
        <f>IF(C1273&lt;=Parameter!$G$13,SUM(N1273:P1273),99)</f>
        <v>99</v>
      </c>
    </row>
    <row r="1274" spans="1:17" x14ac:dyDescent="0.25">
      <c r="A1274" t="str">
        <f t="shared" ca="1" si="139"/>
        <v/>
      </c>
      <c r="B1274" t="str">
        <f t="shared" ca="1" si="140"/>
        <v/>
      </c>
      <c r="C1274">
        <f>IF(K1273=2,C1273+1,IF(D1273&lt;Parameter!$G$13,QtnSeed!C1273,QtnSeed!C1273+1))</f>
        <v>19</v>
      </c>
      <c r="D1274">
        <f t="shared" si="141"/>
        <v>7</v>
      </c>
      <c r="E1274">
        <f>IF(E1273+1&lt;=Parameter!$G$13,E1273+1,2)</f>
        <v>6</v>
      </c>
      <c r="I1274">
        <f>IF(D1274=Parameter!$G$13-1,1,0)</f>
        <v>0</v>
      </c>
      <c r="J1274">
        <f>IF(E1274=Parameter!$G$13,1,0)</f>
        <v>0</v>
      </c>
      <c r="K1274">
        <f t="shared" si="142"/>
        <v>0</v>
      </c>
      <c r="N1274">
        <f t="shared" si="143"/>
        <v>0</v>
      </c>
      <c r="O1274">
        <f t="shared" si="144"/>
        <v>0</v>
      </c>
      <c r="P1274">
        <f t="shared" si="145"/>
        <v>0</v>
      </c>
      <c r="Q1274">
        <f>IF(C1274&lt;=Parameter!$G$13,SUM(N1274:P1274),99)</f>
        <v>99</v>
      </c>
    </row>
    <row r="1275" spans="1:17" x14ac:dyDescent="0.25">
      <c r="A1275" t="str">
        <f t="shared" ca="1" si="139"/>
        <v/>
      </c>
      <c r="B1275" t="str">
        <f t="shared" ca="1" si="140"/>
        <v/>
      </c>
      <c r="C1275">
        <f>IF(K1274=2,C1274+1,IF(D1274&lt;Parameter!$G$13,QtnSeed!C1274,QtnSeed!C1274+1))</f>
        <v>19</v>
      </c>
      <c r="D1275">
        <f t="shared" si="141"/>
        <v>7</v>
      </c>
      <c r="E1275">
        <f>IF(E1274+1&lt;=Parameter!$G$13,E1274+1,2)</f>
        <v>7</v>
      </c>
      <c r="I1275">
        <f>IF(D1275=Parameter!$G$13-1,1,0)</f>
        <v>0</v>
      </c>
      <c r="J1275">
        <f>IF(E1275=Parameter!$G$13,1,0)</f>
        <v>0</v>
      </c>
      <c r="K1275">
        <f t="shared" si="142"/>
        <v>0</v>
      </c>
      <c r="N1275">
        <f t="shared" si="143"/>
        <v>0</v>
      </c>
      <c r="O1275">
        <f t="shared" si="144"/>
        <v>0</v>
      </c>
      <c r="P1275">
        <f t="shared" si="145"/>
        <v>1</v>
      </c>
      <c r="Q1275">
        <f>IF(C1275&lt;=Parameter!$G$13,SUM(N1275:P1275),99)</f>
        <v>99</v>
      </c>
    </row>
    <row r="1276" spans="1:17" x14ac:dyDescent="0.25">
      <c r="A1276" t="str">
        <f t="shared" ca="1" si="139"/>
        <v/>
      </c>
      <c r="B1276" t="str">
        <f t="shared" ca="1" si="140"/>
        <v/>
      </c>
      <c r="C1276">
        <f>IF(K1275=2,C1275+1,IF(D1275&lt;Parameter!$G$13,QtnSeed!C1275,QtnSeed!C1275+1))</f>
        <v>19</v>
      </c>
      <c r="D1276">
        <f t="shared" si="141"/>
        <v>7</v>
      </c>
      <c r="E1276">
        <f>IF(E1275+1&lt;=Parameter!$G$13,E1275+1,2)</f>
        <v>8</v>
      </c>
      <c r="I1276">
        <f>IF(D1276=Parameter!$G$13-1,1,0)</f>
        <v>0</v>
      </c>
      <c r="J1276">
        <f>IF(E1276=Parameter!$G$13,1,0)</f>
        <v>0</v>
      </c>
      <c r="K1276">
        <f t="shared" si="142"/>
        <v>0</v>
      </c>
      <c r="N1276">
        <f t="shared" si="143"/>
        <v>0</v>
      </c>
      <c r="O1276">
        <f t="shared" si="144"/>
        <v>0</v>
      </c>
      <c r="P1276">
        <f t="shared" si="145"/>
        <v>0</v>
      </c>
      <c r="Q1276">
        <f>IF(C1276&lt;=Parameter!$G$13,SUM(N1276:P1276),99)</f>
        <v>99</v>
      </c>
    </row>
    <row r="1277" spans="1:17" x14ac:dyDescent="0.25">
      <c r="A1277" t="str">
        <f t="shared" ca="1" si="139"/>
        <v/>
      </c>
      <c r="B1277" t="str">
        <f t="shared" ca="1" si="140"/>
        <v/>
      </c>
      <c r="C1277">
        <f>IF(K1276=2,C1276+1,IF(D1276&lt;Parameter!$G$13,QtnSeed!C1276,QtnSeed!C1276+1))</f>
        <v>19</v>
      </c>
      <c r="D1277">
        <f t="shared" si="141"/>
        <v>7</v>
      </c>
      <c r="E1277">
        <f>IF(E1276+1&lt;=Parameter!$G$13,E1276+1,2)</f>
        <v>9</v>
      </c>
      <c r="I1277">
        <f>IF(D1277=Parameter!$G$13-1,1,0)</f>
        <v>0</v>
      </c>
      <c r="J1277">
        <f>IF(E1277=Parameter!$G$13,1,0)</f>
        <v>0</v>
      </c>
      <c r="K1277">
        <f t="shared" si="142"/>
        <v>0</v>
      </c>
      <c r="N1277">
        <f t="shared" si="143"/>
        <v>0</v>
      </c>
      <c r="O1277">
        <f t="shared" si="144"/>
        <v>0</v>
      </c>
      <c r="P1277">
        <f t="shared" si="145"/>
        <v>0</v>
      </c>
      <c r="Q1277">
        <f>IF(C1277&lt;=Parameter!$G$13,SUM(N1277:P1277),99)</f>
        <v>99</v>
      </c>
    </row>
    <row r="1278" spans="1:17" x14ac:dyDescent="0.25">
      <c r="A1278" t="str">
        <f t="shared" ca="1" si="139"/>
        <v/>
      </c>
      <c r="B1278" t="str">
        <f t="shared" ca="1" si="140"/>
        <v/>
      </c>
      <c r="C1278">
        <f>IF(K1277=2,C1277+1,IF(D1277&lt;Parameter!$G$13,QtnSeed!C1277,QtnSeed!C1277+1))</f>
        <v>19</v>
      </c>
      <c r="D1278">
        <f t="shared" si="141"/>
        <v>7</v>
      </c>
      <c r="E1278">
        <f>IF(E1277+1&lt;=Parameter!$G$13,E1277+1,2)</f>
        <v>10</v>
      </c>
      <c r="I1278">
        <f>IF(D1278=Parameter!$G$13-1,1,0)</f>
        <v>0</v>
      </c>
      <c r="J1278">
        <f>IF(E1278=Parameter!$G$13,1,0)</f>
        <v>1</v>
      </c>
      <c r="K1278">
        <f t="shared" si="142"/>
        <v>1</v>
      </c>
      <c r="N1278">
        <f t="shared" si="143"/>
        <v>0</v>
      </c>
      <c r="O1278">
        <f t="shared" si="144"/>
        <v>0</v>
      </c>
      <c r="P1278">
        <f t="shared" si="145"/>
        <v>0</v>
      </c>
      <c r="Q1278">
        <f>IF(C1278&lt;=Parameter!$G$13,SUM(N1278:P1278),99)</f>
        <v>99</v>
      </c>
    </row>
    <row r="1279" spans="1:17" x14ac:dyDescent="0.25">
      <c r="A1279" t="str">
        <f t="shared" ca="1" si="139"/>
        <v/>
      </c>
      <c r="B1279" t="str">
        <f t="shared" ca="1" si="140"/>
        <v/>
      </c>
      <c r="C1279">
        <f>IF(K1278=2,C1278+1,IF(D1278&lt;Parameter!$G$13,QtnSeed!C1278,QtnSeed!C1278+1))</f>
        <v>19</v>
      </c>
      <c r="D1279">
        <f t="shared" si="141"/>
        <v>8</v>
      </c>
      <c r="E1279">
        <f>IF(E1278+1&lt;=Parameter!$G$13,E1278+1,2)</f>
        <v>2</v>
      </c>
      <c r="I1279">
        <f>IF(D1279=Parameter!$G$13-1,1,0)</f>
        <v>0</v>
      </c>
      <c r="J1279">
        <f>IF(E1279=Parameter!$G$13,1,0)</f>
        <v>0</v>
      </c>
      <c r="K1279">
        <f t="shared" si="142"/>
        <v>0</v>
      </c>
      <c r="N1279">
        <f t="shared" si="143"/>
        <v>0</v>
      </c>
      <c r="O1279">
        <f t="shared" si="144"/>
        <v>0</v>
      </c>
      <c r="P1279">
        <f t="shared" si="145"/>
        <v>0</v>
      </c>
      <c r="Q1279">
        <f>IF(C1279&lt;=Parameter!$G$13,SUM(N1279:P1279),99)</f>
        <v>99</v>
      </c>
    </row>
    <row r="1280" spans="1:17" x14ac:dyDescent="0.25">
      <c r="A1280" t="str">
        <f t="shared" ca="1" si="139"/>
        <v/>
      </c>
      <c r="B1280" t="str">
        <f t="shared" ca="1" si="140"/>
        <v/>
      </c>
      <c r="C1280">
        <f>IF(K1279=2,C1279+1,IF(D1279&lt;Parameter!$G$13,QtnSeed!C1279,QtnSeed!C1279+1))</f>
        <v>19</v>
      </c>
      <c r="D1280">
        <f t="shared" si="141"/>
        <v>8</v>
      </c>
      <c r="E1280">
        <f>IF(E1279+1&lt;=Parameter!$G$13,E1279+1,2)</f>
        <v>3</v>
      </c>
      <c r="I1280">
        <f>IF(D1280=Parameter!$G$13-1,1,0)</f>
        <v>0</v>
      </c>
      <c r="J1280">
        <f>IF(E1280=Parameter!$G$13,1,0)</f>
        <v>0</v>
      </c>
      <c r="K1280">
        <f t="shared" si="142"/>
        <v>0</v>
      </c>
      <c r="N1280">
        <f t="shared" si="143"/>
        <v>0</v>
      </c>
      <c r="O1280">
        <f t="shared" si="144"/>
        <v>0</v>
      </c>
      <c r="P1280">
        <f t="shared" si="145"/>
        <v>0</v>
      </c>
      <c r="Q1280">
        <f>IF(C1280&lt;=Parameter!$G$13,SUM(N1280:P1280),99)</f>
        <v>99</v>
      </c>
    </row>
    <row r="1281" spans="1:17" x14ac:dyDescent="0.25">
      <c r="A1281" t="str">
        <f t="shared" ca="1" si="139"/>
        <v/>
      </c>
      <c r="B1281" t="str">
        <f t="shared" ca="1" si="140"/>
        <v/>
      </c>
      <c r="C1281">
        <f>IF(K1280=2,C1280+1,IF(D1280&lt;Parameter!$G$13,QtnSeed!C1280,QtnSeed!C1280+1))</f>
        <v>19</v>
      </c>
      <c r="D1281">
        <f t="shared" si="141"/>
        <v>8</v>
      </c>
      <c r="E1281">
        <f>IF(E1280+1&lt;=Parameter!$G$13,E1280+1,2)</f>
        <v>4</v>
      </c>
      <c r="I1281">
        <f>IF(D1281=Parameter!$G$13-1,1,0)</f>
        <v>0</v>
      </c>
      <c r="J1281">
        <f>IF(E1281=Parameter!$G$13,1,0)</f>
        <v>0</v>
      </c>
      <c r="K1281">
        <f t="shared" si="142"/>
        <v>0</v>
      </c>
      <c r="N1281">
        <f t="shared" si="143"/>
        <v>0</v>
      </c>
      <c r="O1281">
        <f t="shared" si="144"/>
        <v>0</v>
      </c>
      <c r="P1281">
        <f t="shared" si="145"/>
        <v>0</v>
      </c>
      <c r="Q1281">
        <f>IF(C1281&lt;=Parameter!$G$13,SUM(N1281:P1281),99)</f>
        <v>99</v>
      </c>
    </row>
    <row r="1282" spans="1:17" x14ac:dyDescent="0.25">
      <c r="A1282" t="str">
        <f t="shared" ref="A1282:A1345" ca="1" si="146">IF(B1282&lt;&gt;"",RANK(B1282,B:B),"")</f>
        <v/>
      </c>
      <c r="B1282" t="str">
        <f t="shared" ref="B1282:B1295" ca="1" si="147">IF(Q1282=0,RAND(),"")</f>
        <v/>
      </c>
      <c r="C1282">
        <f>IF(K1281=2,C1281+1,IF(D1281&lt;Parameter!$G$13,QtnSeed!C1281,QtnSeed!C1281+1))</f>
        <v>19</v>
      </c>
      <c r="D1282">
        <f t="shared" si="141"/>
        <v>8</v>
      </c>
      <c r="E1282">
        <f>IF(E1281+1&lt;=Parameter!$G$13,E1281+1,2)</f>
        <v>5</v>
      </c>
      <c r="I1282">
        <f>IF(D1282=Parameter!$G$13-1,1,0)</f>
        <v>0</v>
      </c>
      <c r="J1282">
        <f>IF(E1282=Parameter!$G$13,1,0)</f>
        <v>0</v>
      </c>
      <c r="K1282">
        <f t="shared" si="142"/>
        <v>0</v>
      </c>
      <c r="N1282">
        <f t="shared" si="143"/>
        <v>0</v>
      </c>
      <c r="O1282">
        <f t="shared" si="144"/>
        <v>0</v>
      </c>
      <c r="P1282">
        <f t="shared" si="145"/>
        <v>0</v>
      </c>
      <c r="Q1282">
        <f>IF(C1282&lt;=Parameter!$G$13,SUM(N1282:P1282),99)</f>
        <v>99</v>
      </c>
    </row>
    <row r="1283" spans="1:17" x14ac:dyDescent="0.25">
      <c r="A1283" t="str">
        <f t="shared" ca="1" si="146"/>
        <v/>
      </c>
      <c r="B1283" t="str">
        <f t="shared" ca="1" si="147"/>
        <v/>
      </c>
      <c r="C1283">
        <f>IF(K1282=2,C1282+1,IF(D1282&lt;Parameter!$G$13,QtnSeed!C1282,QtnSeed!C1282+1))</f>
        <v>19</v>
      </c>
      <c r="D1283">
        <f t="shared" si="141"/>
        <v>8</v>
      </c>
      <c r="E1283">
        <f>IF(E1282+1&lt;=Parameter!$G$13,E1282+1,2)</f>
        <v>6</v>
      </c>
      <c r="I1283">
        <f>IF(D1283=Parameter!$G$13-1,1,0)</f>
        <v>0</v>
      </c>
      <c r="J1283">
        <f>IF(E1283=Parameter!$G$13,1,0)</f>
        <v>0</v>
      </c>
      <c r="K1283">
        <f t="shared" si="142"/>
        <v>0</v>
      </c>
      <c r="N1283">
        <f t="shared" si="143"/>
        <v>0</v>
      </c>
      <c r="O1283">
        <f t="shared" si="144"/>
        <v>0</v>
      </c>
      <c r="P1283">
        <f t="shared" si="145"/>
        <v>0</v>
      </c>
      <c r="Q1283">
        <f>IF(C1283&lt;=Parameter!$G$13,SUM(N1283:P1283),99)</f>
        <v>99</v>
      </c>
    </row>
    <row r="1284" spans="1:17" x14ac:dyDescent="0.25">
      <c r="A1284" t="str">
        <f t="shared" ca="1" si="146"/>
        <v/>
      </c>
      <c r="B1284" t="str">
        <f t="shared" ca="1" si="147"/>
        <v/>
      </c>
      <c r="C1284">
        <f>IF(K1283=2,C1283+1,IF(D1283&lt;Parameter!$G$13,QtnSeed!C1283,QtnSeed!C1283+1))</f>
        <v>19</v>
      </c>
      <c r="D1284">
        <f t="shared" si="141"/>
        <v>8</v>
      </c>
      <c r="E1284">
        <f>IF(E1283+1&lt;=Parameter!$G$13,E1283+1,2)</f>
        <v>7</v>
      </c>
      <c r="I1284">
        <f>IF(D1284=Parameter!$G$13-1,1,0)</f>
        <v>0</v>
      </c>
      <c r="J1284">
        <f>IF(E1284=Parameter!$G$13,1,0)</f>
        <v>0</v>
      </c>
      <c r="K1284">
        <f t="shared" si="142"/>
        <v>0</v>
      </c>
      <c r="N1284">
        <f t="shared" si="143"/>
        <v>0</v>
      </c>
      <c r="O1284">
        <f t="shared" si="144"/>
        <v>0</v>
      </c>
      <c r="P1284">
        <f t="shared" si="145"/>
        <v>0</v>
      </c>
      <c r="Q1284">
        <f>IF(C1284&lt;=Parameter!$G$13,SUM(N1284:P1284),99)</f>
        <v>99</v>
      </c>
    </row>
    <row r="1285" spans="1:17" x14ac:dyDescent="0.25">
      <c r="A1285" t="str">
        <f t="shared" ca="1" si="146"/>
        <v/>
      </c>
      <c r="B1285" t="str">
        <f t="shared" ca="1" si="147"/>
        <v/>
      </c>
      <c r="C1285">
        <f>IF(K1284=2,C1284+1,IF(D1284&lt;Parameter!$G$13,QtnSeed!C1284,QtnSeed!C1284+1))</f>
        <v>19</v>
      </c>
      <c r="D1285">
        <f t="shared" si="141"/>
        <v>8</v>
      </c>
      <c r="E1285">
        <f>IF(E1284+1&lt;=Parameter!$G$13,E1284+1,2)</f>
        <v>8</v>
      </c>
      <c r="I1285">
        <f>IF(D1285=Parameter!$G$13-1,1,0)</f>
        <v>0</v>
      </c>
      <c r="J1285">
        <f>IF(E1285=Parameter!$G$13,1,0)</f>
        <v>0</v>
      </c>
      <c r="K1285">
        <f t="shared" si="142"/>
        <v>0</v>
      </c>
      <c r="N1285">
        <f t="shared" si="143"/>
        <v>0</v>
      </c>
      <c r="O1285">
        <f t="shared" si="144"/>
        <v>0</v>
      </c>
      <c r="P1285">
        <f t="shared" si="145"/>
        <v>1</v>
      </c>
      <c r="Q1285">
        <f>IF(C1285&lt;=Parameter!$G$13,SUM(N1285:P1285),99)</f>
        <v>99</v>
      </c>
    </row>
    <row r="1286" spans="1:17" x14ac:dyDescent="0.25">
      <c r="A1286" t="str">
        <f t="shared" ca="1" si="146"/>
        <v/>
      </c>
      <c r="B1286" t="str">
        <f t="shared" ca="1" si="147"/>
        <v/>
      </c>
      <c r="C1286">
        <f>IF(K1285=2,C1285+1,IF(D1285&lt;Parameter!$G$13,QtnSeed!C1285,QtnSeed!C1285+1))</f>
        <v>19</v>
      </c>
      <c r="D1286">
        <f t="shared" si="141"/>
        <v>8</v>
      </c>
      <c r="E1286">
        <f>IF(E1285+1&lt;=Parameter!$G$13,E1285+1,2)</f>
        <v>9</v>
      </c>
      <c r="I1286">
        <f>IF(D1286=Parameter!$G$13-1,1,0)</f>
        <v>0</v>
      </c>
      <c r="J1286">
        <f>IF(E1286=Parameter!$G$13,1,0)</f>
        <v>0</v>
      </c>
      <c r="K1286">
        <f t="shared" si="142"/>
        <v>0</v>
      </c>
      <c r="N1286">
        <f t="shared" si="143"/>
        <v>0</v>
      </c>
      <c r="O1286">
        <f t="shared" si="144"/>
        <v>0</v>
      </c>
      <c r="P1286">
        <f t="shared" si="145"/>
        <v>0</v>
      </c>
      <c r="Q1286">
        <f>IF(C1286&lt;=Parameter!$G$13,SUM(N1286:P1286),99)</f>
        <v>99</v>
      </c>
    </row>
    <row r="1287" spans="1:17" x14ac:dyDescent="0.25">
      <c r="A1287" t="str">
        <f t="shared" ca="1" si="146"/>
        <v/>
      </c>
      <c r="B1287" t="str">
        <f t="shared" ca="1" si="147"/>
        <v/>
      </c>
      <c r="C1287">
        <f>IF(K1286=2,C1286+1,IF(D1286&lt;Parameter!$G$13,QtnSeed!C1286,QtnSeed!C1286+1))</f>
        <v>19</v>
      </c>
      <c r="D1287">
        <f t="shared" si="141"/>
        <v>8</v>
      </c>
      <c r="E1287">
        <f>IF(E1286+1&lt;=Parameter!$G$13,E1286+1,2)</f>
        <v>10</v>
      </c>
      <c r="I1287">
        <f>IF(D1287=Parameter!$G$13-1,1,0)</f>
        <v>0</v>
      </c>
      <c r="J1287">
        <f>IF(E1287=Parameter!$G$13,1,0)</f>
        <v>1</v>
      </c>
      <c r="K1287">
        <f t="shared" si="142"/>
        <v>1</v>
      </c>
      <c r="N1287">
        <f t="shared" si="143"/>
        <v>0</v>
      </c>
      <c r="O1287">
        <f t="shared" si="144"/>
        <v>0</v>
      </c>
      <c r="P1287">
        <f t="shared" si="145"/>
        <v>0</v>
      </c>
      <c r="Q1287">
        <f>IF(C1287&lt;=Parameter!$G$13,SUM(N1287:P1287),99)</f>
        <v>99</v>
      </c>
    </row>
    <row r="1288" spans="1:17" x14ac:dyDescent="0.25">
      <c r="A1288" t="str">
        <f t="shared" ca="1" si="146"/>
        <v/>
      </c>
      <c r="B1288" t="str">
        <f t="shared" ca="1" si="147"/>
        <v/>
      </c>
      <c r="C1288">
        <f>IF(K1287=2,C1287+1,IF(D1287&lt;Parameter!$G$13,QtnSeed!C1287,QtnSeed!C1287+1))</f>
        <v>19</v>
      </c>
      <c r="D1288">
        <f t="shared" si="141"/>
        <v>9</v>
      </c>
      <c r="E1288">
        <f>IF(E1287+1&lt;=Parameter!$G$13,E1287+1,2)</f>
        <v>2</v>
      </c>
      <c r="I1288">
        <f>IF(D1288=Parameter!$G$13-1,1,0)</f>
        <v>1</v>
      </c>
      <c r="J1288">
        <f>IF(E1288=Parameter!$G$13,1,0)</f>
        <v>0</v>
      </c>
      <c r="K1288">
        <f t="shared" si="142"/>
        <v>1</v>
      </c>
      <c r="N1288">
        <f t="shared" si="143"/>
        <v>0</v>
      </c>
      <c r="O1288">
        <f t="shared" si="144"/>
        <v>0</v>
      </c>
      <c r="P1288">
        <f t="shared" si="145"/>
        <v>0</v>
      </c>
      <c r="Q1288">
        <f>IF(C1288&lt;=Parameter!$G$13,SUM(N1288:P1288),99)</f>
        <v>99</v>
      </c>
    </row>
    <row r="1289" spans="1:17" x14ac:dyDescent="0.25">
      <c r="A1289" t="str">
        <f t="shared" ca="1" si="146"/>
        <v/>
      </c>
      <c r="B1289" t="str">
        <f t="shared" ca="1" si="147"/>
        <v/>
      </c>
      <c r="C1289">
        <f>IF(K1288=2,C1288+1,IF(D1288&lt;Parameter!$G$13,QtnSeed!C1288,QtnSeed!C1288+1))</f>
        <v>19</v>
      </c>
      <c r="D1289">
        <f t="shared" si="141"/>
        <v>9</v>
      </c>
      <c r="E1289">
        <f>IF(E1288+1&lt;=Parameter!$G$13,E1288+1,2)</f>
        <v>3</v>
      </c>
      <c r="I1289">
        <f>IF(D1289=Parameter!$G$13-1,1,0)</f>
        <v>1</v>
      </c>
      <c r="J1289">
        <f>IF(E1289=Parameter!$G$13,1,0)</f>
        <v>0</v>
      </c>
      <c r="K1289">
        <f t="shared" si="142"/>
        <v>1</v>
      </c>
      <c r="N1289">
        <f t="shared" si="143"/>
        <v>0</v>
      </c>
      <c r="O1289">
        <f t="shared" si="144"/>
        <v>0</v>
      </c>
      <c r="P1289">
        <f t="shared" si="145"/>
        <v>0</v>
      </c>
      <c r="Q1289">
        <f>IF(C1289&lt;=Parameter!$G$13,SUM(N1289:P1289),99)</f>
        <v>99</v>
      </c>
    </row>
    <row r="1290" spans="1:17" x14ac:dyDescent="0.25">
      <c r="A1290" t="str">
        <f t="shared" ca="1" si="146"/>
        <v/>
      </c>
      <c r="B1290" t="str">
        <f t="shared" ca="1" si="147"/>
        <v/>
      </c>
      <c r="C1290">
        <f>IF(K1289=2,C1289+1,IF(D1289&lt;Parameter!$G$13,QtnSeed!C1289,QtnSeed!C1289+1))</f>
        <v>19</v>
      </c>
      <c r="D1290">
        <f t="shared" si="141"/>
        <v>9</v>
      </c>
      <c r="E1290">
        <f>IF(E1289+1&lt;=Parameter!$G$13,E1289+1,2)</f>
        <v>4</v>
      </c>
      <c r="I1290">
        <f>IF(D1290=Parameter!$G$13-1,1,0)</f>
        <v>1</v>
      </c>
      <c r="J1290">
        <f>IF(E1290=Parameter!$G$13,1,0)</f>
        <v>0</v>
      </c>
      <c r="K1290">
        <f t="shared" si="142"/>
        <v>1</v>
      </c>
      <c r="N1290">
        <f t="shared" si="143"/>
        <v>0</v>
      </c>
      <c r="O1290">
        <f t="shared" si="144"/>
        <v>0</v>
      </c>
      <c r="P1290">
        <f t="shared" si="145"/>
        <v>0</v>
      </c>
      <c r="Q1290">
        <f>IF(C1290&lt;=Parameter!$G$13,SUM(N1290:P1290),99)</f>
        <v>99</v>
      </c>
    </row>
    <row r="1291" spans="1:17" x14ac:dyDescent="0.25">
      <c r="A1291" t="str">
        <f t="shared" ca="1" si="146"/>
        <v/>
      </c>
      <c r="B1291" t="str">
        <f t="shared" ca="1" si="147"/>
        <v/>
      </c>
      <c r="C1291">
        <f>IF(K1290=2,C1290+1,IF(D1290&lt;Parameter!$G$13,QtnSeed!C1290,QtnSeed!C1290+1))</f>
        <v>19</v>
      </c>
      <c r="D1291">
        <f t="shared" si="141"/>
        <v>9</v>
      </c>
      <c r="E1291">
        <f>IF(E1290+1&lt;=Parameter!$G$13,E1290+1,2)</f>
        <v>5</v>
      </c>
      <c r="I1291">
        <f>IF(D1291=Parameter!$G$13-1,1,0)</f>
        <v>1</v>
      </c>
      <c r="J1291">
        <f>IF(E1291=Parameter!$G$13,1,0)</f>
        <v>0</v>
      </c>
      <c r="K1291">
        <f t="shared" si="142"/>
        <v>1</v>
      </c>
      <c r="N1291">
        <f t="shared" si="143"/>
        <v>0</v>
      </c>
      <c r="O1291">
        <f t="shared" si="144"/>
        <v>0</v>
      </c>
      <c r="P1291">
        <f t="shared" si="145"/>
        <v>0</v>
      </c>
      <c r="Q1291">
        <f>IF(C1291&lt;=Parameter!$G$13,SUM(N1291:P1291),99)</f>
        <v>99</v>
      </c>
    </row>
    <row r="1292" spans="1:17" x14ac:dyDescent="0.25">
      <c r="A1292" t="str">
        <f t="shared" ca="1" si="146"/>
        <v/>
      </c>
      <c r="B1292" t="str">
        <f t="shared" ca="1" si="147"/>
        <v/>
      </c>
      <c r="C1292">
        <f>IF(K1291=2,C1291+1,IF(D1291&lt;Parameter!$G$13,QtnSeed!C1291,QtnSeed!C1291+1))</f>
        <v>19</v>
      </c>
      <c r="D1292">
        <f t="shared" si="141"/>
        <v>9</v>
      </c>
      <c r="E1292">
        <f>IF(E1291+1&lt;=Parameter!$G$13,E1291+1,2)</f>
        <v>6</v>
      </c>
      <c r="I1292">
        <f>IF(D1292=Parameter!$G$13-1,1,0)</f>
        <v>1</v>
      </c>
      <c r="J1292">
        <f>IF(E1292=Parameter!$G$13,1,0)</f>
        <v>0</v>
      </c>
      <c r="K1292">
        <f t="shared" si="142"/>
        <v>1</v>
      </c>
      <c r="N1292">
        <f t="shared" si="143"/>
        <v>0</v>
      </c>
      <c r="O1292">
        <f t="shared" si="144"/>
        <v>0</v>
      </c>
      <c r="P1292">
        <f t="shared" si="145"/>
        <v>0</v>
      </c>
      <c r="Q1292">
        <f>IF(C1292&lt;=Parameter!$G$13,SUM(N1292:P1292),99)</f>
        <v>99</v>
      </c>
    </row>
    <row r="1293" spans="1:17" x14ac:dyDescent="0.25">
      <c r="A1293" t="str">
        <f t="shared" ca="1" si="146"/>
        <v/>
      </c>
      <c r="B1293" t="str">
        <f t="shared" ca="1" si="147"/>
        <v/>
      </c>
      <c r="C1293">
        <f>IF(K1292=2,C1292+1,IF(D1292&lt;Parameter!$G$13,QtnSeed!C1292,QtnSeed!C1292+1))</f>
        <v>19</v>
      </c>
      <c r="D1293">
        <f t="shared" si="141"/>
        <v>9</v>
      </c>
      <c r="E1293">
        <f>IF(E1292+1&lt;=Parameter!$G$13,E1292+1,2)</f>
        <v>7</v>
      </c>
      <c r="I1293">
        <f>IF(D1293=Parameter!$G$13-1,1,0)</f>
        <v>1</v>
      </c>
      <c r="J1293">
        <f>IF(E1293=Parameter!$G$13,1,0)</f>
        <v>0</v>
      </c>
      <c r="K1293">
        <f t="shared" si="142"/>
        <v>1</v>
      </c>
      <c r="N1293">
        <f t="shared" si="143"/>
        <v>0</v>
      </c>
      <c r="O1293">
        <f t="shared" si="144"/>
        <v>0</v>
      </c>
      <c r="P1293">
        <f t="shared" si="145"/>
        <v>0</v>
      </c>
      <c r="Q1293">
        <f>IF(C1293&lt;=Parameter!$G$13,SUM(N1293:P1293),99)</f>
        <v>99</v>
      </c>
    </row>
    <row r="1294" spans="1:17" x14ac:dyDescent="0.25">
      <c r="A1294" t="str">
        <f t="shared" ca="1" si="146"/>
        <v/>
      </c>
      <c r="B1294" t="str">
        <f t="shared" ca="1" si="147"/>
        <v/>
      </c>
      <c r="C1294">
        <f>IF(K1293=2,C1293+1,IF(D1293&lt;Parameter!$G$13,QtnSeed!C1293,QtnSeed!C1293+1))</f>
        <v>19</v>
      </c>
      <c r="D1294">
        <f t="shared" si="141"/>
        <v>9</v>
      </c>
      <c r="E1294">
        <f>IF(E1293+1&lt;=Parameter!$G$13,E1293+1,2)</f>
        <v>8</v>
      </c>
      <c r="I1294">
        <f>IF(D1294=Parameter!$G$13-1,1,0)</f>
        <v>1</v>
      </c>
      <c r="J1294">
        <f>IF(E1294=Parameter!$G$13,1,0)</f>
        <v>0</v>
      </c>
      <c r="K1294">
        <f t="shared" si="142"/>
        <v>1</v>
      </c>
      <c r="N1294">
        <f t="shared" si="143"/>
        <v>0</v>
      </c>
      <c r="O1294">
        <f t="shared" si="144"/>
        <v>0</v>
      </c>
      <c r="P1294">
        <f t="shared" si="145"/>
        <v>0</v>
      </c>
      <c r="Q1294">
        <f>IF(C1294&lt;=Parameter!$G$13,SUM(N1294:P1294),99)</f>
        <v>99</v>
      </c>
    </row>
    <row r="1295" spans="1:17" x14ac:dyDescent="0.25">
      <c r="A1295" t="str">
        <f t="shared" ca="1" si="146"/>
        <v/>
      </c>
      <c r="B1295" t="str">
        <f t="shared" ca="1" si="147"/>
        <v/>
      </c>
      <c r="C1295">
        <f>IF(K1294=2,C1294+1,IF(D1294&lt;Parameter!$G$13,QtnSeed!C1294,QtnSeed!C1294+1))</f>
        <v>19</v>
      </c>
      <c r="D1295">
        <f t="shared" si="141"/>
        <v>9</v>
      </c>
      <c r="E1295">
        <f>IF(E1294+1&lt;=Parameter!$G$13,E1294+1,2)</f>
        <v>9</v>
      </c>
      <c r="I1295">
        <f>IF(D1295=Parameter!$G$13-1,1,0)</f>
        <v>1</v>
      </c>
      <c r="J1295">
        <f>IF(E1295=Parameter!$G$13,1,0)</f>
        <v>0</v>
      </c>
      <c r="K1295">
        <f t="shared" si="142"/>
        <v>1</v>
      </c>
      <c r="N1295">
        <f t="shared" si="143"/>
        <v>0</v>
      </c>
      <c r="O1295">
        <f t="shared" si="144"/>
        <v>0</v>
      </c>
      <c r="P1295">
        <f t="shared" si="145"/>
        <v>1</v>
      </c>
      <c r="Q1295">
        <f>IF(C1295&lt;=Parameter!$G$13,SUM(N1295:P1295),99)</f>
        <v>99</v>
      </c>
    </row>
    <row r="1296" spans="1:17" x14ac:dyDescent="0.25">
      <c r="A1296" t="str">
        <f t="shared" ca="1" si="146"/>
        <v/>
      </c>
      <c r="B1296" t="str">
        <f t="shared" ref="B1296:B1301" ca="1" si="148">IF(Q1296=0,RAND(),"")</f>
        <v/>
      </c>
      <c r="C1296">
        <f>IF(K1295=2,C1295+1,IF(D1295&lt;Parameter!$G$13,QtnSeed!C1295,QtnSeed!C1295+1))</f>
        <v>19</v>
      </c>
      <c r="D1296">
        <f t="shared" ref="D1296:D1301" si="149">IF(K1295=2,2,IF(J1295=1,D1295+1,D1295))</f>
        <v>9</v>
      </c>
      <c r="E1296">
        <f>IF(E1295+1&lt;=Parameter!$G$13,E1295+1,2)</f>
        <v>10</v>
      </c>
      <c r="I1296">
        <f>IF(D1296=Parameter!$G$13-1,1,0)</f>
        <v>1</v>
      </c>
      <c r="J1296">
        <f>IF(E1296=Parameter!$G$13,1,0)</f>
        <v>1</v>
      </c>
      <c r="K1296">
        <f t="shared" ref="K1296:K1301" si="150">SUM(I1296:J1296)</f>
        <v>2</v>
      </c>
      <c r="N1296">
        <f t="shared" ref="N1296:N1301" si="151">IF(C1296=D1296,1,0)</f>
        <v>0</v>
      </c>
      <c r="O1296">
        <f t="shared" ref="O1296:O1301" si="152">IF(C1296=E1296,1,0)</f>
        <v>0</v>
      </c>
      <c r="P1296">
        <f t="shared" ref="P1296:P1301" si="153">IF(D1296=E1296,1,0)</f>
        <v>0</v>
      </c>
      <c r="Q1296">
        <f>IF(C1296&lt;=Parameter!$G$13,SUM(N1296:P1296),99)</f>
        <v>99</v>
      </c>
    </row>
    <row r="1297" spans="1:17" x14ac:dyDescent="0.25">
      <c r="A1297" t="str">
        <f t="shared" ca="1" si="146"/>
        <v/>
      </c>
      <c r="B1297" t="str">
        <f t="shared" ca="1" si="148"/>
        <v/>
      </c>
      <c r="C1297">
        <f>IF(K1296=2,C1296+1,IF(D1296&lt;Parameter!$G$13,QtnSeed!C1296,QtnSeed!C1296+1))</f>
        <v>20</v>
      </c>
      <c r="D1297">
        <f t="shared" si="149"/>
        <v>2</v>
      </c>
      <c r="E1297">
        <f>IF(E1296+1&lt;=Parameter!$G$13,E1296+1,2)</f>
        <v>2</v>
      </c>
      <c r="I1297">
        <f>IF(D1297=Parameter!$G$13-1,1,0)</f>
        <v>0</v>
      </c>
      <c r="J1297">
        <f>IF(E1297=Parameter!$G$13,1,0)</f>
        <v>0</v>
      </c>
      <c r="K1297">
        <f t="shared" si="150"/>
        <v>0</v>
      </c>
      <c r="N1297">
        <f t="shared" si="151"/>
        <v>0</v>
      </c>
      <c r="O1297">
        <f t="shared" si="152"/>
        <v>0</v>
      </c>
      <c r="P1297">
        <f t="shared" si="153"/>
        <v>1</v>
      </c>
      <c r="Q1297">
        <f>IF(C1297&lt;=Parameter!$G$13,SUM(N1297:P1297),99)</f>
        <v>99</v>
      </c>
    </row>
    <row r="1298" spans="1:17" x14ac:dyDescent="0.25">
      <c r="A1298" t="str">
        <f t="shared" ca="1" si="146"/>
        <v/>
      </c>
      <c r="B1298" t="str">
        <f t="shared" ca="1" si="148"/>
        <v/>
      </c>
      <c r="C1298">
        <f>IF(K1297=2,C1297+1,IF(D1297&lt;Parameter!$G$13,QtnSeed!C1297,QtnSeed!C1297+1))</f>
        <v>20</v>
      </c>
      <c r="D1298">
        <f t="shared" si="149"/>
        <v>2</v>
      </c>
      <c r="E1298">
        <f>IF(E1297+1&lt;=Parameter!$G$13,E1297+1,2)</f>
        <v>3</v>
      </c>
      <c r="I1298">
        <f>IF(D1298=Parameter!$G$13-1,1,0)</f>
        <v>0</v>
      </c>
      <c r="J1298">
        <f>IF(E1298=Parameter!$G$13,1,0)</f>
        <v>0</v>
      </c>
      <c r="K1298">
        <f t="shared" si="150"/>
        <v>0</v>
      </c>
      <c r="N1298">
        <f t="shared" si="151"/>
        <v>0</v>
      </c>
      <c r="O1298">
        <f t="shared" si="152"/>
        <v>0</v>
      </c>
      <c r="P1298">
        <f t="shared" si="153"/>
        <v>0</v>
      </c>
      <c r="Q1298">
        <f>IF(C1298&lt;=Parameter!$G$13,SUM(N1298:P1298),99)</f>
        <v>99</v>
      </c>
    </row>
    <row r="1299" spans="1:17" x14ac:dyDescent="0.25">
      <c r="A1299" t="str">
        <f t="shared" ca="1" si="146"/>
        <v/>
      </c>
      <c r="B1299" t="str">
        <f t="shared" ca="1" si="148"/>
        <v/>
      </c>
      <c r="C1299">
        <f>IF(K1298=2,C1298+1,IF(D1298&lt;Parameter!$G$13,QtnSeed!C1298,QtnSeed!C1298+1))</f>
        <v>20</v>
      </c>
      <c r="D1299">
        <f t="shared" si="149"/>
        <v>2</v>
      </c>
      <c r="E1299">
        <f>IF(E1298+1&lt;=Parameter!$G$13,E1298+1,2)</f>
        <v>4</v>
      </c>
      <c r="I1299">
        <f>IF(D1299=Parameter!$G$13-1,1,0)</f>
        <v>0</v>
      </c>
      <c r="J1299">
        <f>IF(E1299=Parameter!$G$13,1,0)</f>
        <v>0</v>
      </c>
      <c r="K1299">
        <f t="shared" si="150"/>
        <v>0</v>
      </c>
      <c r="N1299">
        <f t="shared" si="151"/>
        <v>0</v>
      </c>
      <c r="O1299">
        <f t="shared" si="152"/>
        <v>0</v>
      </c>
      <c r="P1299">
        <f t="shared" si="153"/>
        <v>0</v>
      </c>
      <c r="Q1299">
        <f>IF(C1299&lt;=Parameter!$G$13,SUM(N1299:P1299),99)</f>
        <v>99</v>
      </c>
    </row>
    <row r="1300" spans="1:17" x14ac:dyDescent="0.25">
      <c r="A1300" t="str">
        <f t="shared" ca="1" si="146"/>
        <v/>
      </c>
      <c r="B1300" t="str">
        <f t="shared" ca="1" si="148"/>
        <v/>
      </c>
      <c r="C1300">
        <f>IF(K1299=2,C1299+1,IF(D1299&lt;Parameter!$G$13,QtnSeed!C1299,QtnSeed!C1299+1))</f>
        <v>20</v>
      </c>
      <c r="D1300">
        <f t="shared" si="149"/>
        <v>2</v>
      </c>
      <c r="E1300">
        <f>IF(E1299+1&lt;=Parameter!$G$13,E1299+1,2)</f>
        <v>5</v>
      </c>
      <c r="I1300">
        <f>IF(D1300=Parameter!$G$13-1,1,0)</f>
        <v>0</v>
      </c>
      <c r="J1300">
        <f>IF(E1300=Parameter!$G$13,1,0)</f>
        <v>0</v>
      </c>
      <c r="K1300">
        <f t="shared" si="150"/>
        <v>0</v>
      </c>
      <c r="N1300">
        <f t="shared" si="151"/>
        <v>0</v>
      </c>
      <c r="O1300">
        <f t="shared" si="152"/>
        <v>0</v>
      </c>
      <c r="P1300">
        <f t="shared" si="153"/>
        <v>0</v>
      </c>
      <c r="Q1300">
        <f>IF(C1300&lt;=Parameter!$G$13,SUM(N1300:P1300),99)</f>
        <v>99</v>
      </c>
    </row>
    <row r="1301" spans="1:17" x14ac:dyDescent="0.25">
      <c r="A1301" t="str">
        <f t="shared" ca="1" si="146"/>
        <v/>
      </c>
      <c r="B1301" t="str">
        <f t="shared" ca="1" si="148"/>
        <v/>
      </c>
      <c r="C1301">
        <f>IF(K1300=2,C1300+1,IF(D1300&lt;Parameter!$G$13,QtnSeed!C1300,QtnSeed!C1300+1))</f>
        <v>20</v>
      </c>
      <c r="D1301">
        <f t="shared" si="149"/>
        <v>2</v>
      </c>
      <c r="E1301">
        <f>IF(E1300+1&lt;=Parameter!$G$13,E1300+1,2)</f>
        <v>6</v>
      </c>
      <c r="I1301">
        <f>IF(D1301=Parameter!$G$13-1,1,0)</f>
        <v>0</v>
      </c>
      <c r="J1301">
        <f>IF(E1301=Parameter!$G$13,1,0)</f>
        <v>0</v>
      </c>
      <c r="K1301">
        <f t="shared" si="150"/>
        <v>0</v>
      </c>
      <c r="N1301">
        <f t="shared" si="151"/>
        <v>0</v>
      </c>
      <c r="O1301">
        <f t="shared" si="152"/>
        <v>0</v>
      </c>
      <c r="P1301">
        <f t="shared" si="153"/>
        <v>0</v>
      </c>
      <c r="Q1301">
        <f>IF(C1301&lt;=Parameter!$G$13,SUM(N1301:P1301),99)</f>
        <v>99</v>
      </c>
    </row>
    <row r="1302" spans="1:17" x14ac:dyDescent="0.25">
      <c r="A1302" t="str">
        <f t="shared" ca="1" si="146"/>
        <v/>
      </c>
      <c r="B1302" t="str">
        <f t="shared" ref="B1302:B1365" ca="1" si="154">IF(Q1302=0,RAND(),"")</f>
        <v/>
      </c>
      <c r="C1302">
        <f>IF(K1301=2,C1301+1,IF(D1301&lt;Parameter!$G$13,QtnSeed!C1301,QtnSeed!C1301+1))</f>
        <v>20</v>
      </c>
      <c r="D1302">
        <f t="shared" ref="D1302:D1365" si="155">IF(K1301=2,2,IF(J1301=1,D1301+1,D1301))</f>
        <v>2</v>
      </c>
      <c r="E1302">
        <f>IF(E1301+1&lt;=Parameter!$G$13,E1301+1,2)</f>
        <v>7</v>
      </c>
      <c r="I1302">
        <f>IF(D1302=Parameter!$G$13-1,1,0)</f>
        <v>0</v>
      </c>
      <c r="J1302">
        <f>IF(E1302=Parameter!$G$13,1,0)</f>
        <v>0</v>
      </c>
      <c r="K1302">
        <f t="shared" ref="K1302:K1365" si="156">SUM(I1302:J1302)</f>
        <v>0</v>
      </c>
      <c r="N1302">
        <f t="shared" ref="N1302:N1365" si="157">IF(C1302=D1302,1,0)</f>
        <v>0</v>
      </c>
      <c r="O1302">
        <f t="shared" ref="O1302:O1365" si="158">IF(C1302=E1302,1,0)</f>
        <v>0</v>
      </c>
      <c r="P1302">
        <f t="shared" ref="P1302:P1365" si="159">IF(D1302=E1302,1,0)</f>
        <v>0</v>
      </c>
      <c r="Q1302">
        <f>IF(C1302&lt;=Parameter!$G$13,SUM(N1302:P1302),99)</f>
        <v>99</v>
      </c>
    </row>
    <row r="1303" spans="1:17" x14ac:dyDescent="0.25">
      <c r="A1303" t="str">
        <f t="shared" ca="1" si="146"/>
        <v/>
      </c>
      <c r="B1303" t="str">
        <f t="shared" ca="1" si="154"/>
        <v/>
      </c>
      <c r="C1303">
        <f>IF(K1302=2,C1302+1,IF(D1302&lt;Parameter!$G$13,QtnSeed!C1302,QtnSeed!C1302+1))</f>
        <v>20</v>
      </c>
      <c r="D1303">
        <f t="shared" si="155"/>
        <v>2</v>
      </c>
      <c r="E1303">
        <f>IF(E1302+1&lt;=Parameter!$G$13,E1302+1,2)</f>
        <v>8</v>
      </c>
      <c r="I1303">
        <f>IF(D1303=Parameter!$G$13-1,1,0)</f>
        <v>0</v>
      </c>
      <c r="J1303">
        <f>IF(E1303=Parameter!$G$13,1,0)</f>
        <v>0</v>
      </c>
      <c r="K1303">
        <f t="shared" si="156"/>
        <v>0</v>
      </c>
      <c r="N1303">
        <f t="shared" si="157"/>
        <v>0</v>
      </c>
      <c r="O1303">
        <f t="shared" si="158"/>
        <v>0</v>
      </c>
      <c r="P1303">
        <f t="shared" si="159"/>
        <v>0</v>
      </c>
      <c r="Q1303">
        <f>IF(C1303&lt;=Parameter!$G$13,SUM(N1303:P1303),99)</f>
        <v>99</v>
      </c>
    </row>
    <row r="1304" spans="1:17" x14ac:dyDescent="0.25">
      <c r="A1304" t="str">
        <f t="shared" ca="1" si="146"/>
        <v/>
      </c>
      <c r="B1304" t="str">
        <f t="shared" ca="1" si="154"/>
        <v/>
      </c>
      <c r="C1304">
        <f>IF(K1303=2,C1303+1,IF(D1303&lt;Parameter!$G$13,QtnSeed!C1303,QtnSeed!C1303+1))</f>
        <v>20</v>
      </c>
      <c r="D1304">
        <f t="shared" si="155"/>
        <v>2</v>
      </c>
      <c r="E1304">
        <f>IF(E1303+1&lt;=Parameter!$G$13,E1303+1,2)</f>
        <v>9</v>
      </c>
      <c r="I1304">
        <f>IF(D1304=Parameter!$G$13-1,1,0)</f>
        <v>0</v>
      </c>
      <c r="J1304">
        <f>IF(E1304=Parameter!$G$13,1,0)</f>
        <v>0</v>
      </c>
      <c r="K1304">
        <f t="shared" si="156"/>
        <v>0</v>
      </c>
      <c r="N1304">
        <f t="shared" si="157"/>
        <v>0</v>
      </c>
      <c r="O1304">
        <f t="shared" si="158"/>
        <v>0</v>
      </c>
      <c r="P1304">
        <f t="shared" si="159"/>
        <v>0</v>
      </c>
      <c r="Q1304">
        <f>IF(C1304&lt;=Parameter!$G$13,SUM(N1304:P1304),99)</f>
        <v>99</v>
      </c>
    </row>
    <row r="1305" spans="1:17" x14ac:dyDescent="0.25">
      <c r="A1305" t="str">
        <f t="shared" ca="1" si="146"/>
        <v/>
      </c>
      <c r="B1305" t="str">
        <f t="shared" ca="1" si="154"/>
        <v/>
      </c>
      <c r="C1305">
        <f>IF(K1304=2,C1304+1,IF(D1304&lt;Parameter!$G$13,QtnSeed!C1304,QtnSeed!C1304+1))</f>
        <v>20</v>
      </c>
      <c r="D1305">
        <f t="shared" si="155"/>
        <v>2</v>
      </c>
      <c r="E1305">
        <f>IF(E1304+1&lt;=Parameter!$G$13,E1304+1,2)</f>
        <v>10</v>
      </c>
      <c r="I1305">
        <f>IF(D1305=Parameter!$G$13-1,1,0)</f>
        <v>0</v>
      </c>
      <c r="J1305">
        <f>IF(E1305=Parameter!$G$13,1,0)</f>
        <v>1</v>
      </c>
      <c r="K1305">
        <f t="shared" si="156"/>
        <v>1</v>
      </c>
      <c r="N1305">
        <f t="shared" si="157"/>
        <v>0</v>
      </c>
      <c r="O1305">
        <f t="shared" si="158"/>
        <v>0</v>
      </c>
      <c r="P1305">
        <f t="shared" si="159"/>
        <v>0</v>
      </c>
      <c r="Q1305">
        <f>IF(C1305&lt;=Parameter!$G$13,SUM(N1305:P1305),99)</f>
        <v>99</v>
      </c>
    </row>
    <row r="1306" spans="1:17" x14ac:dyDescent="0.25">
      <c r="A1306" t="str">
        <f t="shared" ca="1" si="146"/>
        <v/>
      </c>
      <c r="B1306" t="str">
        <f t="shared" ca="1" si="154"/>
        <v/>
      </c>
      <c r="C1306">
        <f>IF(K1305=2,C1305+1,IF(D1305&lt;Parameter!$G$13,QtnSeed!C1305,QtnSeed!C1305+1))</f>
        <v>20</v>
      </c>
      <c r="D1306">
        <f t="shared" si="155"/>
        <v>3</v>
      </c>
      <c r="E1306">
        <f>IF(E1305+1&lt;=Parameter!$G$13,E1305+1,2)</f>
        <v>2</v>
      </c>
      <c r="I1306">
        <f>IF(D1306=Parameter!$G$13-1,1,0)</f>
        <v>0</v>
      </c>
      <c r="J1306">
        <f>IF(E1306=Parameter!$G$13,1,0)</f>
        <v>0</v>
      </c>
      <c r="K1306">
        <f t="shared" si="156"/>
        <v>0</v>
      </c>
      <c r="N1306">
        <f t="shared" si="157"/>
        <v>0</v>
      </c>
      <c r="O1306">
        <f t="shared" si="158"/>
        <v>0</v>
      </c>
      <c r="P1306">
        <f t="shared" si="159"/>
        <v>0</v>
      </c>
      <c r="Q1306">
        <f>IF(C1306&lt;=Parameter!$G$13,SUM(N1306:P1306),99)</f>
        <v>99</v>
      </c>
    </row>
    <row r="1307" spans="1:17" x14ac:dyDescent="0.25">
      <c r="A1307" t="str">
        <f t="shared" ca="1" si="146"/>
        <v/>
      </c>
      <c r="B1307" t="str">
        <f t="shared" ca="1" si="154"/>
        <v/>
      </c>
      <c r="C1307">
        <f>IF(K1306=2,C1306+1,IF(D1306&lt;Parameter!$G$13,QtnSeed!C1306,QtnSeed!C1306+1))</f>
        <v>20</v>
      </c>
      <c r="D1307">
        <f t="shared" si="155"/>
        <v>3</v>
      </c>
      <c r="E1307">
        <f>IF(E1306+1&lt;=Parameter!$G$13,E1306+1,2)</f>
        <v>3</v>
      </c>
      <c r="I1307">
        <f>IF(D1307=Parameter!$G$13-1,1,0)</f>
        <v>0</v>
      </c>
      <c r="J1307">
        <f>IF(E1307=Parameter!$G$13,1,0)</f>
        <v>0</v>
      </c>
      <c r="K1307">
        <f t="shared" si="156"/>
        <v>0</v>
      </c>
      <c r="N1307">
        <f t="shared" si="157"/>
        <v>0</v>
      </c>
      <c r="O1307">
        <f t="shared" si="158"/>
        <v>0</v>
      </c>
      <c r="P1307">
        <f t="shared" si="159"/>
        <v>1</v>
      </c>
      <c r="Q1307">
        <f>IF(C1307&lt;=Parameter!$G$13,SUM(N1307:P1307),99)</f>
        <v>99</v>
      </c>
    </row>
    <row r="1308" spans="1:17" x14ac:dyDescent="0.25">
      <c r="A1308" t="str">
        <f t="shared" ca="1" si="146"/>
        <v/>
      </c>
      <c r="B1308" t="str">
        <f t="shared" ca="1" si="154"/>
        <v/>
      </c>
      <c r="C1308">
        <f>IF(K1307=2,C1307+1,IF(D1307&lt;Parameter!$G$13,QtnSeed!C1307,QtnSeed!C1307+1))</f>
        <v>20</v>
      </c>
      <c r="D1308">
        <f t="shared" si="155"/>
        <v>3</v>
      </c>
      <c r="E1308">
        <f>IF(E1307+1&lt;=Parameter!$G$13,E1307+1,2)</f>
        <v>4</v>
      </c>
      <c r="I1308">
        <f>IF(D1308=Parameter!$G$13-1,1,0)</f>
        <v>0</v>
      </c>
      <c r="J1308">
        <f>IF(E1308=Parameter!$G$13,1,0)</f>
        <v>0</v>
      </c>
      <c r="K1308">
        <f t="shared" si="156"/>
        <v>0</v>
      </c>
      <c r="N1308">
        <f t="shared" si="157"/>
        <v>0</v>
      </c>
      <c r="O1308">
        <f t="shared" si="158"/>
        <v>0</v>
      </c>
      <c r="P1308">
        <f t="shared" si="159"/>
        <v>0</v>
      </c>
      <c r="Q1308">
        <f>IF(C1308&lt;=Parameter!$G$13,SUM(N1308:P1308),99)</f>
        <v>99</v>
      </c>
    </row>
    <row r="1309" spans="1:17" x14ac:dyDescent="0.25">
      <c r="A1309" t="str">
        <f t="shared" ca="1" si="146"/>
        <v/>
      </c>
      <c r="B1309" t="str">
        <f t="shared" ca="1" si="154"/>
        <v/>
      </c>
      <c r="C1309">
        <f>IF(K1308=2,C1308+1,IF(D1308&lt;Parameter!$G$13,QtnSeed!C1308,QtnSeed!C1308+1))</f>
        <v>20</v>
      </c>
      <c r="D1309">
        <f t="shared" si="155"/>
        <v>3</v>
      </c>
      <c r="E1309">
        <f>IF(E1308+1&lt;=Parameter!$G$13,E1308+1,2)</f>
        <v>5</v>
      </c>
      <c r="I1309">
        <f>IF(D1309=Parameter!$G$13-1,1,0)</f>
        <v>0</v>
      </c>
      <c r="J1309">
        <f>IF(E1309=Parameter!$G$13,1,0)</f>
        <v>0</v>
      </c>
      <c r="K1309">
        <f t="shared" si="156"/>
        <v>0</v>
      </c>
      <c r="N1309">
        <f t="shared" si="157"/>
        <v>0</v>
      </c>
      <c r="O1309">
        <f t="shared" si="158"/>
        <v>0</v>
      </c>
      <c r="P1309">
        <f t="shared" si="159"/>
        <v>0</v>
      </c>
      <c r="Q1309">
        <f>IF(C1309&lt;=Parameter!$G$13,SUM(N1309:P1309),99)</f>
        <v>99</v>
      </c>
    </row>
    <row r="1310" spans="1:17" x14ac:dyDescent="0.25">
      <c r="A1310" t="str">
        <f t="shared" ca="1" si="146"/>
        <v/>
      </c>
      <c r="B1310" t="str">
        <f t="shared" ca="1" si="154"/>
        <v/>
      </c>
      <c r="C1310">
        <f>IF(K1309=2,C1309+1,IF(D1309&lt;Parameter!$G$13,QtnSeed!C1309,QtnSeed!C1309+1))</f>
        <v>20</v>
      </c>
      <c r="D1310">
        <f t="shared" si="155"/>
        <v>3</v>
      </c>
      <c r="E1310">
        <f>IF(E1309+1&lt;=Parameter!$G$13,E1309+1,2)</f>
        <v>6</v>
      </c>
      <c r="I1310">
        <f>IF(D1310=Parameter!$G$13-1,1,0)</f>
        <v>0</v>
      </c>
      <c r="J1310">
        <f>IF(E1310=Parameter!$G$13,1,0)</f>
        <v>0</v>
      </c>
      <c r="K1310">
        <f t="shared" si="156"/>
        <v>0</v>
      </c>
      <c r="N1310">
        <f t="shared" si="157"/>
        <v>0</v>
      </c>
      <c r="O1310">
        <f t="shared" si="158"/>
        <v>0</v>
      </c>
      <c r="P1310">
        <f t="shared" si="159"/>
        <v>0</v>
      </c>
      <c r="Q1310">
        <f>IF(C1310&lt;=Parameter!$G$13,SUM(N1310:P1310),99)</f>
        <v>99</v>
      </c>
    </row>
    <row r="1311" spans="1:17" x14ac:dyDescent="0.25">
      <c r="A1311" t="str">
        <f t="shared" ca="1" si="146"/>
        <v/>
      </c>
      <c r="B1311" t="str">
        <f t="shared" ca="1" si="154"/>
        <v/>
      </c>
      <c r="C1311">
        <f>IF(K1310=2,C1310+1,IF(D1310&lt;Parameter!$G$13,QtnSeed!C1310,QtnSeed!C1310+1))</f>
        <v>20</v>
      </c>
      <c r="D1311">
        <f t="shared" si="155"/>
        <v>3</v>
      </c>
      <c r="E1311">
        <f>IF(E1310+1&lt;=Parameter!$G$13,E1310+1,2)</f>
        <v>7</v>
      </c>
      <c r="I1311">
        <f>IF(D1311=Parameter!$G$13-1,1,0)</f>
        <v>0</v>
      </c>
      <c r="J1311">
        <f>IF(E1311=Parameter!$G$13,1,0)</f>
        <v>0</v>
      </c>
      <c r="K1311">
        <f t="shared" si="156"/>
        <v>0</v>
      </c>
      <c r="N1311">
        <f t="shared" si="157"/>
        <v>0</v>
      </c>
      <c r="O1311">
        <f t="shared" si="158"/>
        <v>0</v>
      </c>
      <c r="P1311">
        <f t="shared" si="159"/>
        <v>0</v>
      </c>
      <c r="Q1311">
        <f>IF(C1311&lt;=Parameter!$G$13,SUM(N1311:P1311),99)</f>
        <v>99</v>
      </c>
    </row>
    <row r="1312" spans="1:17" x14ac:dyDescent="0.25">
      <c r="A1312" t="str">
        <f t="shared" ca="1" si="146"/>
        <v/>
      </c>
      <c r="B1312" t="str">
        <f t="shared" ca="1" si="154"/>
        <v/>
      </c>
      <c r="C1312">
        <f>IF(K1311=2,C1311+1,IF(D1311&lt;Parameter!$G$13,QtnSeed!C1311,QtnSeed!C1311+1))</f>
        <v>20</v>
      </c>
      <c r="D1312">
        <f t="shared" si="155"/>
        <v>3</v>
      </c>
      <c r="E1312">
        <f>IF(E1311+1&lt;=Parameter!$G$13,E1311+1,2)</f>
        <v>8</v>
      </c>
      <c r="I1312">
        <f>IF(D1312=Parameter!$G$13-1,1,0)</f>
        <v>0</v>
      </c>
      <c r="J1312">
        <f>IF(E1312=Parameter!$G$13,1,0)</f>
        <v>0</v>
      </c>
      <c r="K1312">
        <f t="shared" si="156"/>
        <v>0</v>
      </c>
      <c r="N1312">
        <f t="shared" si="157"/>
        <v>0</v>
      </c>
      <c r="O1312">
        <f t="shared" si="158"/>
        <v>0</v>
      </c>
      <c r="P1312">
        <f t="shared" si="159"/>
        <v>0</v>
      </c>
      <c r="Q1312">
        <f>IF(C1312&lt;=Parameter!$G$13,SUM(N1312:P1312),99)</f>
        <v>99</v>
      </c>
    </row>
    <row r="1313" spans="1:17" x14ac:dyDescent="0.25">
      <c r="A1313" t="str">
        <f t="shared" ca="1" si="146"/>
        <v/>
      </c>
      <c r="B1313" t="str">
        <f t="shared" ca="1" si="154"/>
        <v/>
      </c>
      <c r="C1313">
        <f>IF(K1312=2,C1312+1,IF(D1312&lt;Parameter!$G$13,QtnSeed!C1312,QtnSeed!C1312+1))</f>
        <v>20</v>
      </c>
      <c r="D1313">
        <f t="shared" si="155"/>
        <v>3</v>
      </c>
      <c r="E1313">
        <f>IF(E1312+1&lt;=Parameter!$G$13,E1312+1,2)</f>
        <v>9</v>
      </c>
      <c r="I1313">
        <f>IF(D1313=Parameter!$G$13-1,1,0)</f>
        <v>0</v>
      </c>
      <c r="J1313">
        <f>IF(E1313=Parameter!$G$13,1,0)</f>
        <v>0</v>
      </c>
      <c r="K1313">
        <f t="shared" si="156"/>
        <v>0</v>
      </c>
      <c r="N1313">
        <f t="shared" si="157"/>
        <v>0</v>
      </c>
      <c r="O1313">
        <f t="shared" si="158"/>
        <v>0</v>
      </c>
      <c r="P1313">
        <f t="shared" si="159"/>
        <v>0</v>
      </c>
      <c r="Q1313">
        <f>IF(C1313&lt;=Parameter!$G$13,SUM(N1313:P1313),99)</f>
        <v>99</v>
      </c>
    </row>
    <row r="1314" spans="1:17" x14ac:dyDescent="0.25">
      <c r="A1314" t="str">
        <f t="shared" ca="1" si="146"/>
        <v/>
      </c>
      <c r="B1314" t="str">
        <f t="shared" ca="1" si="154"/>
        <v/>
      </c>
      <c r="C1314">
        <f>IF(K1313=2,C1313+1,IF(D1313&lt;Parameter!$G$13,QtnSeed!C1313,QtnSeed!C1313+1))</f>
        <v>20</v>
      </c>
      <c r="D1314">
        <f t="shared" si="155"/>
        <v>3</v>
      </c>
      <c r="E1314">
        <f>IF(E1313+1&lt;=Parameter!$G$13,E1313+1,2)</f>
        <v>10</v>
      </c>
      <c r="I1314">
        <f>IF(D1314=Parameter!$G$13-1,1,0)</f>
        <v>0</v>
      </c>
      <c r="J1314">
        <f>IF(E1314=Parameter!$G$13,1,0)</f>
        <v>1</v>
      </c>
      <c r="K1314">
        <f t="shared" si="156"/>
        <v>1</v>
      </c>
      <c r="N1314">
        <f t="shared" si="157"/>
        <v>0</v>
      </c>
      <c r="O1314">
        <f t="shared" si="158"/>
        <v>0</v>
      </c>
      <c r="P1314">
        <f t="shared" si="159"/>
        <v>0</v>
      </c>
      <c r="Q1314">
        <f>IF(C1314&lt;=Parameter!$G$13,SUM(N1314:P1314),99)</f>
        <v>99</v>
      </c>
    </row>
    <row r="1315" spans="1:17" x14ac:dyDescent="0.25">
      <c r="A1315" t="str">
        <f t="shared" ca="1" si="146"/>
        <v/>
      </c>
      <c r="B1315" t="str">
        <f t="shared" ca="1" si="154"/>
        <v/>
      </c>
      <c r="C1315">
        <f>IF(K1314=2,C1314+1,IF(D1314&lt;Parameter!$G$13,QtnSeed!C1314,QtnSeed!C1314+1))</f>
        <v>20</v>
      </c>
      <c r="D1315">
        <f t="shared" si="155"/>
        <v>4</v>
      </c>
      <c r="E1315">
        <f>IF(E1314+1&lt;=Parameter!$G$13,E1314+1,2)</f>
        <v>2</v>
      </c>
      <c r="I1315">
        <f>IF(D1315=Parameter!$G$13-1,1,0)</f>
        <v>0</v>
      </c>
      <c r="J1315">
        <f>IF(E1315=Parameter!$G$13,1,0)</f>
        <v>0</v>
      </c>
      <c r="K1315">
        <f t="shared" si="156"/>
        <v>0</v>
      </c>
      <c r="N1315">
        <f t="shared" si="157"/>
        <v>0</v>
      </c>
      <c r="O1315">
        <f t="shared" si="158"/>
        <v>0</v>
      </c>
      <c r="P1315">
        <f t="shared" si="159"/>
        <v>0</v>
      </c>
      <c r="Q1315">
        <f>IF(C1315&lt;=Parameter!$G$13,SUM(N1315:P1315),99)</f>
        <v>99</v>
      </c>
    </row>
    <row r="1316" spans="1:17" x14ac:dyDescent="0.25">
      <c r="A1316" t="str">
        <f t="shared" ca="1" si="146"/>
        <v/>
      </c>
      <c r="B1316" t="str">
        <f t="shared" ca="1" si="154"/>
        <v/>
      </c>
      <c r="C1316">
        <f>IF(K1315=2,C1315+1,IF(D1315&lt;Parameter!$G$13,QtnSeed!C1315,QtnSeed!C1315+1))</f>
        <v>20</v>
      </c>
      <c r="D1316">
        <f t="shared" si="155"/>
        <v>4</v>
      </c>
      <c r="E1316">
        <f>IF(E1315+1&lt;=Parameter!$G$13,E1315+1,2)</f>
        <v>3</v>
      </c>
      <c r="I1316">
        <f>IF(D1316=Parameter!$G$13-1,1,0)</f>
        <v>0</v>
      </c>
      <c r="J1316">
        <f>IF(E1316=Parameter!$G$13,1,0)</f>
        <v>0</v>
      </c>
      <c r="K1316">
        <f t="shared" si="156"/>
        <v>0</v>
      </c>
      <c r="N1316">
        <f t="shared" si="157"/>
        <v>0</v>
      </c>
      <c r="O1316">
        <f t="shared" si="158"/>
        <v>0</v>
      </c>
      <c r="P1316">
        <f t="shared" si="159"/>
        <v>0</v>
      </c>
      <c r="Q1316">
        <f>IF(C1316&lt;=Parameter!$G$13,SUM(N1316:P1316),99)</f>
        <v>99</v>
      </c>
    </row>
    <row r="1317" spans="1:17" x14ac:dyDescent="0.25">
      <c r="A1317" t="str">
        <f t="shared" ca="1" si="146"/>
        <v/>
      </c>
      <c r="B1317" t="str">
        <f t="shared" ca="1" si="154"/>
        <v/>
      </c>
      <c r="C1317">
        <f>IF(K1316=2,C1316+1,IF(D1316&lt;Parameter!$G$13,QtnSeed!C1316,QtnSeed!C1316+1))</f>
        <v>20</v>
      </c>
      <c r="D1317">
        <f t="shared" si="155"/>
        <v>4</v>
      </c>
      <c r="E1317">
        <f>IF(E1316+1&lt;=Parameter!$G$13,E1316+1,2)</f>
        <v>4</v>
      </c>
      <c r="I1317">
        <f>IF(D1317=Parameter!$G$13-1,1,0)</f>
        <v>0</v>
      </c>
      <c r="J1317">
        <f>IF(E1317=Parameter!$G$13,1,0)</f>
        <v>0</v>
      </c>
      <c r="K1317">
        <f t="shared" si="156"/>
        <v>0</v>
      </c>
      <c r="N1317">
        <f t="shared" si="157"/>
        <v>0</v>
      </c>
      <c r="O1317">
        <f t="shared" si="158"/>
        <v>0</v>
      </c>
      <c r="P1317">
        <f t="shared" si="159"/>
        <v>1</v>
      </c>
      <c r="Q1317">
        <f>IF(C1317&lt;=Parameter!$G$13,SUM(N1317:P1317),99)</f>
        <v>99</v>
      </c>
    </row>
    <row r="1318" spans="1:17" x14ac:dyDescent="0.25">
      <c r="A1318" t="str">
        <f t="shared" ca="1" si="146"/>
        <v/>
      </c>
      <c r="B1318" t="str">
        <f t="shared" ca="1" si="154"/>
        <v/>
      </c>
      <c r="C1318">
        <f>IF(K1317=2,C1317+1,IF(D1317&lt;Parameter!$G$13,QtnSeed!C1317,QtnSeed!C1317+1))</f>
        <v>20</v>
      </c>
      <c r="D1318">
        <f t="shared" si="155"/>
        <v>4</v>
      </c>
      <c r="E1318">
        <f>IF(E1317+1&lt;=Parameter!$G$13,E1317+1,2)</f>
        <v>5</v>
      </c>
      <c r="I1318">
        <f>IF(D1318=Parameter!$G$13-1,1,0)</f>
        <v>0</v>
      </c>
      <c r="J1318">
        <f>IF(E1318=Parameter!$G$13,1,0)</f>
        <v>0</v>
      </c>
      <c r="K1318">
        <f t="shared" si="156"/>
        <v>0</v>
      </c>
      <c r="N1318">
        <f t="shared" si="157"/>
        <v>0</v>
      </c>
      <c r="O1318">
        <f t="shared" si="158"/>
        <v>0</v>
      </c>
      <c r="P1318">
        <f t="shared" si="159"/>
        <v>0</v>
      </c>
      <c r="Q1318">
        <f>IF(C1318&lt;=Parameter!$G$13,SUM(N1318:P1318),99)</f>
        <v>99</v>
      </c>
    </row>
    <row r="1319" spans="1:17" x14ac:dyDescent="0.25">
      <c r="A1319" t="str">
        <f t="shared" ca="1" si="146"/>
        <v/>
      </c>
      <c r="B1319" t="str">
        <f t="shared" ca="1" si="154"/>
        <v/>
      </c>
      <c r="C1319">
        <f>IF(K1318=2,C1318+1,IF(D1318&lt;Parameter!$G$13,QtnSeed!C1318,QtnSeed!C1318+1))</f>
        <v>20</v>
      </c>
      <c r="D1319">
        <f t="shared" si="155"/>
        <v>4</v>
      </c>
      <c r="E1319">
        <f>IF(E1318+1&lt;=Parameter!$G$13,E1318+1,2)</f>
        <v>6</v>
      </c>
      <c r="I1319">
        <f>IF(D1319=Parameter!$G$13-1,1,0)</f>
        <v>0</v>
      </c>
      <c r="J1319">
        <f>IF(E1319=Parameter!$G$13,1,0)</f>
        <v>0</v>
      </c>
      <c r="K1319">
        <f t="shared" si="156"/>
        <v>0</v>
      </c>
      <c r="N1319">
        <f t="shared" si="157"/>
        <v>0</v>
      </c>
      <c r="O1319">
        <f t="shared" si="158"/>
        <v>0</v>
      </c>
      <c r="P1319">
        <f t="shared" si="159"/>
        <v>0</v>
      </c>
      <c r="Q1319">
        <f>IF(C1319&lt;=Parameter!$G$13,SUM(N1319:P1319),99)</f>
        <v>99</v>
      </c>
    </row>
    <row r="1320" spans="1:17" x14ac:dyDescent="0.25">
      <c r="A1320" t="str">
        <f t="shared" ca="1" si="146"/>
        <v/>
      </c>
      <c r="B1320" t="str">
        <f t="shared" ca="1" si="154"/>
        <v/>
      </c>
      <c r="C1320">
        <f>IF(K1319=2,C1319+1,IF(D1319&lt;Parameter!$G$13,QtnSeed!C1319,QtnSeed!C1319+1))</f>
        <v>20</v>
      </c>
      <c r="D1320">
        <f t="shared" si="155"/>
        <v>4</v>
      </c>
      <c r="E1320">
        <f>IF(E1319+1&lt;=Parameter!$G$13,E1319+1,2)</f>
        <v>7</v>
      </c>
      <c r="I1320">
        <f>IF(D1320=Parameter!$G$13-1,1,0)</f>
        <v>0</v>
      </c>
      <c r="J1320">
        <f>IF(E1320=Parameter!$G$13,1,0)</f>
        <v>0</v>
      </c>
      <c r="K1320">
        <f t="shared" si="156"/>
        <v>0</v>
      </c>
      <c r="N1320">
        <f t="shared" si="157"/>
        <v>0</v>
      </c>
      <c r="O1320">
        <f t="shared" si="158"/>
        <v>0</v>
      </c>
      <c r="P1320">
        <f t="shared" si="159"/>
        <v>0</v>
      </c>
      <c r="Q1320">
        <f>IF(C1320&lt;=Parameter!$G$13,SUM(N1320:P1320),99)</f>
        <v>99</v>
      </c>
    </row>
    <row r="1321" spans="1:17" x14ac:dyDescent="0.25">
      <c r="A1321" t="str">
        <f t="shared" ca="1" si="146"/>
        <v/>
      </c>
      <c r="B1321" t="str">
        <f t="shared" ca="1" si="154"/>
        <v/>
      </c>
      <c r="C1321">
        <f>IF(K1320=2,C1320+1,IF(D1320&lt;Parameter!$G$13,QtnSeed!C1320,QtnSeed!C1320+1))</f>
        <v>20</v>
      </c>
      <c r="D1321">
        <f t="shared" si="155"/>
        <v>4</v>
      </c>
      <c r="E1321">
        <f>IF(E1320+1&lt;=Parameter!$G$13,E1320+1,2)</f>
        <v>8</v>
      </c>
      <c r="I1321">
        <f>IF(D1321=Parameter!$G$13-1,1,0)</f>
        <v>0</v>
      </c>
      <c r="J1321">
        <f>IF(E1321=Parameter!$G$13,1,0)</f>
        <v>0</v>
      </c>
      <c r="K1321">
        <f t="shared" si="156"/>
        <v>0</v>
      </c>
      <c r="N1321">
        <f t="shared" si="157"/>
        <v>0</v>
      </c>
      <c r="O1321">
        <f t="shared" si="158"/>
        <v>0</v>
      </c>
      <c r="P1321">
        <f t="shared" si="159"/>
        <v>0</v>
      </c>
      <c r="Q1321">
        <f>IF(C1321&lt;=Parameter!$G$13,SUM(N1321:P1321),99)</f>
        <v>99</v>
      </c>
    </row>
    <row r="1322" spans="1:17" x14ac:dyDescent="0.25">
      <c r="A1322" t="str">
        <f t="shared" ca="1" si="146"/>
        <v/>
      </c>
      <c r="B1322" t="str">
        <f t="shared" ca="1" si="154"/>
        <v/>
      </c>
      <c r="C1322">
        <f>IF(K1321=2,C1321+1,IF(D1321&lt;Parameter!$G$13,QtnSeed!C1321,QtnSeed!C1321+1))</f>
        <v>20</v>
      </c>
      <c r="D1322">
        <f t="shared" si="155"/>
        <v>4</v>
      </c>
      <c r="E1322">
        <f>IF(E1321+1&lt;=Parameter!$G$13,E1321+1,2)</f>
        <v>9</v>
      </c>
      <c r="I1322">
        <f>IF(D1322=Parameter!$G$13-1,1,0)</f>
        <v>0</v>
      </c>
      <c r="J1322">
        <f>IF(E1322=Parameter!$G$13,1,0)</f>
        <v>0</v>
      </c>
      <c r="K1322">
        <f t="shared" si="156"/>
        <v>0</v>
      </c>
      <c r="N1322">
        <f t="shared" si="157"/>
        <v>0</v>
      </c>
      <c r="O1322">
        <f t="shared" si="158"/>
        <v>0</v>
      </c>
      <c r="P1322">
        <f t="shared" si="159"/>
        <v>0</v>
      </c>
      <c r="Q1322">
        <f>IF(C1322&lt;=Parameter!$G$13,SUM(N1322:P1322),99)</f>
        <v>99</v>
      </c>
    </row>
    <row r="1323" spans="1:17" x14ac:dyDescent="0.25">
      <c r="A1323" t="str">
        <f t="shared" ca="1" si="146"/>
        <v/>
      </c>
      <c r="B1323" t="str">
        <f t="shared" ca="1" si="154"/>
        <v/>
      </c>
      <c r="C1323">
        <f>IF(K1322=2,C1322+1,IF(D1322&lt;Parameter!$G$13,QtnSeed!C1322,QtnSeed!C1322+1))</f>
        <v>20</v>
      </c>
      <c r="D1323">
        <f t="shared" si="155"/>
        <v>4</v>
      </c>
      <c r="E1323">
        <f>IF(E1322+1&lt;=Parameter!$G$13,E1322+1,2)</f>
        <v>10</v>
      </c>
      <c r="I1323">
        <f>IF(D1323=Parameter!$G$13-1,1,0)</f>
        <v>0</v>
      </c>
      <c r="J1323">
        <f>IF(E1323=Parameter!$G$13,1,0)</f>
        <v>1</v>
      </c>
      <c r="K1323">
        <f t="shared" si="156"/>
        <v>1</v>
      </c>
      <c r="N1323">
        <f t="shared" si="157"/>
        <v>0</v>
      </c>
      <c r="O1323">
        <f t="shared" si="158"/>
        <v>0</v>
      </c>
      <c r="P1323">
        <f t="shared" si="159"/>
        <v>0</v>
      </c>
      <c r="Q1323">
        <f>IF(C1323&lt;=Parameter!$G$13,SUM(N1323:P1323),99)</f>
        <v>99</v>
      </c>
    </row>
    <row r="1324" spans="1:17" x14ac:dyDescent="0.25">
      <c r="A1324" t="str">
        <f t="shared" ca="1" si="146"/>
        <v/>
      </c>
      <c r="B1324" t="str">
        <f t="shared" ca="1" si="154"/>
        <v/>
      </c>
      <c r="C1324">
        <f>IF(K1323=2,C1323+1,IF(D1323&lt;Parameter!$G$13,QtnSeed!C1323,QtnSeed!C1323+1))</f>
        <v>20</v>
      </c>
      <c r="D1324">
        <f t="shared" si="155"/>
        <v>5</v>
      </c>
      <c r="E1324">
        <f>IF(E1323+1&lt;=Parameter!$G$13,E1323+1,2)</f>
        <v>2</v>
      </c>
      <c r="I1324">
        <f>IF(D1324=Parameter!$G$13-1,1,0)</f>
        <v>0</v>
      </c>
      <c r="J1324">
        <f>IF(E1324=Parameter!$G$13,1,0)</f>
        <v>0</v>
      </c>
      <c r="K1324">
        <f t="shared" si="156"/>
        <v>0</v>
      </c>
      <c r="N1324">
        <f t="shared" si="157"/>
        <v>0</v>
      </c>
      <c r="O1324">
        <f t="shared" si="158"/>
        <v>0</v>
      </c>
      <c r="P1324">
        <f t="shared" si="159"/>
        <v>0</v>
      </c>
      <c r="Q1324">
        <f>IF(C1324&lt;=Parameter!$G$13,SUM(N1324:P1324),99)</f>
        <v>99</v>
      </c>
    </row>
    <row r="1325" spans="1:17" x14ac:dyDescent="0.25">
      <c r="A1325" t="str">
        <f t="shared" ca="1" si="146"/>
        <v/>
      </c>
      <c r="B1325" t="str">
        <f t="shared" ca="1" si="154"/>
        <v/>
      </c>
      <c r="C1325">
        <f>IF(K1324=2,C1324+1,IF(D1324&lt;Parameter!$G$13,QtnSeed!C1324,QtnSeed!C1324+1))</f>
        <v>20</v>
      </c>
      <c r="D1325">
        <f t="shared" si="155"/>
        <v>5</v>
      </c>
      <c r="E1325">
        <f>IF(E1324+1&lt;=Parameter!$G$13,E1324+1,2)</f>
        <v>3</v>
      </c>
      <c r="I1325">
        <f>IF(D1325=Parameter!$G$13-1,1,0)</f>
        <v>0</v>
      </c>
      <c r="J1325">
        <f>IF(E1325=Parameter!$G$13,1,0)</f>
        <v>0</v>
      </c>
      <c r="K1325">
        <f t="shared" si="156"/>
        <v>0</v>
      </c>
      <c r="N1325">
        <f t="shared" si="157"/>
        <v>0</v>
      </c>
      <c r="O1325">
        <f t="shared" si="158"/>
        <v>0</v>
      </c>
      <c r="P1325">
        <f t="shared" si="159"/>
        <v>0</v>
      </c>
      <c r="Q1325">
        <f>IF(C1325&lt;=Parameter!$G$13,SUM(N1325:P1325),99)</f>
        <v>99</v>
      </c>
    </row>
    <row r="1326" spans="1:17" x14ac:dyDescent="0.25">
      <c r="A1326" t="str">
        <f t="shared" ca="1" si="146"/>
        <v/>
      </c>
      <c r="B1326" t="str">
        <f t="shared" ca="1" si="154"/>
        <v/>
      </c>
      <c r="C1326">
        <f>IF(K1325=2,C1325+1,IF(D1325&lt;Parameter!$G$13,QtnSeed!C1325,QtnSeed!C1325+1))</f>
        <v>20</v>
      </c>
      <c r="D1326">
        <f t="shared" si="155"/>
        <v>5</v>
      </c>
      <c r="E1326">
        <f>IF(E1325+1&lt;=Parameter!$G$13,E1325+1,2)</f>
        <v>4</v>
      </c>
      <c r="I1326">
        <f>IF(D1326=Parameter!$G$13-1,1,0)</f>
        <v>0</v>
      </c>
      <c r="J1326">
        <f>IF(E1326=Parameter!$G$13,1,0)</f>
        <v>0</v>
      </c>
      <c r="K1326">
        <f t="shared" si="156"/>
        <v>0</v>
      </c>
      <c r="N1326">
        <f t="shared" si="157"/>
        <v>0</v>
      </c>
      <c r="O1326">
        <f t="shared" si="158"/>
        <v>0</v>
      </c>
      <c r="P1326">
        <f t="shared" si="159"/>
        <v>0</v>
      </c>
      <c r="Q1326">
        <f>IF(C1326&lt;=Parameter!$G$13,SUM(N1326:P1326),99)</f>
        <v>99</v>
      </c>
    </row>
    <row r="1327" spans="1:17" x14ac:dyDescent="0.25">
      <c r="A1327" t="str">
        <f t="shared" ca="1" si="146"/>
        <v/>
      </c>
      <c r="B1327" t="str">
        <f t="shared" ca="1" si="154"/>
        <v/>
      </c>
      <c r="C1327">
        <f>IF(K1326=2,C1326+1,IF(D1326&lt;Parameter!$G$13,QtnSeed!C1326,QtnSeed!C1326+1))</f>
        <v>20</v>
      </c>
      <c r="D1327">
        <f t="shared" si="155"/>
        <v>5</v>
      </c>
      <c r="E1327">
        <f>IF(E1326+1&lt;=Parameter!$G$13,E1326+1,2)</f>
        <v>5</v>
      </c>
      <c r="I1327">
        <f>IF(D1327=Parameter!$G$13-1,1,0)</f>
        <v>0</v>
      </c>
      <c r="J1327">
        <f>IF(E1327=Parameter!$G$13,1,0)</f>
        <v>0</v>
      </c>
      <c r="K1327">
        <f t="shared" si="156"/>
        <v>0</v>
      </c>
      <c r="N1327">
        <f t="shared" si="157"/>
        <v>0</v>
      </c>
      <c r="O1327">
        <f t="shared" si="158"/>
        <v>0</v>
      </c>
      <c r="P1327">
        <f t="shared" si="159"/>
        <v>1</v>
      </c>
      <c r="Q1327">
        <f>IF(C1327&lt;=Parameter!$G$13,SUM(N1327:P1327),99)</f>
        <v>99</v>
      </c>
    </row>
    <row r="1328" spans="1:17" x14ac:dyDescent="0.25">
      <c r="A1328" t="str">
        <f t="shared" ca="1" si="146"/>
        <v/>
      </c>
      <c r="B1328" t="str">
        <f t="shared" ca="1" si="154"/>
        <v/>
      </c>
      <c r="C1328">
        <f>IF(K1327=2,C1327+1,IF(D1327&lt;Parameter!$G$13,QtnSeed!C1327,QtnSeed!C1327+1))</f>
        <v>20</v>
      </c>
      <c r="D1328">
        <f t="shared" si="155"/>
        <v>5</v>
      </c>
      <c r="E1328">
        <f>IF(E1327+1&lt;=Parameter!$G$13,E1327+1,2)</f>
        <v>6</v>
      </c>
      <c r="I1328">
        <f>IF(D1328=Parameter!$G$13-1,1,0)</f>
        <v>0</v>
      </c>
      <c r="J1328">
        <f>IF(E1328=Parameter!$G$13,1,0)</f>
        <v>0</v>
      </c>
      <c r="K1328">
        <f t="shared" si="156"/>
        <v>0</v>
      </c>
      <c r="N1328">
        <f t="shared" si="157"/>
        <v>0</v>
      </c>
      <c r="O1328">
        <f t="shared" si="158"/>
        <v>0</v>
      </c>
      <c r="P1328">
        <f t="shared" si="159"/>
        <v>0</v>
      </c>
      <c r="Q1328">
        <f>IF(C1328&lt;=Parameter!$G$13,SUM(N1328:P1328),99)</f>
        <v>99</v>
      </c>
    </row>
    <row r="1329" spans="1:17" x14ac:dyDescent="0.25">
      <c r="A1329" t="str">
        <f t="shared" ca="1" si="146"/>
        <v/>
      </c>
      <c r="B1329" t="str">
        <f t="shared" ca="1" si="154"/>
        <v/>
      </c>
      <c r="C1329">
        <f>IF(K1328=2,C1328+1,IF(D1328&lt;Parameter!$G$13,QtnSeed!C1328,QtnSeed!C1328+1))</f>
        <v>20</v>
      </c>
      <c r="D1329">
        <f t="shared" si="155"/>
        <v>5</v>
      </c>
      <c r="E1329">
        <f>IF(E1328+1&lt;=Parameter!$G$13,E1328+1,2)</f>
        <v>7</v>
      </c>
      <c r="I1329">
        <f>IF(D1329=Parameter!$G$13-1,1,0)</f>
        <v>0</v>
      </c>
      <c r="J1329">
        <f>IF(E1329=Parameter!$G$13,1,0)</f>
        <v>0</v>
      </c>
      <c r="K1329">
        <f t="shared" si="156"/>
        <v>0</v>
      </c>
      <c r="N1329">
        <f t="shared" si="157"/>
        <v>0</v>
      </c>
      <c r="O1329">
        <f t="shared" si="158"/>
        <v>0</v>
      </c>
      <c r="P1329">
        <f t="shared" si="159"/>
        <v>0</v>
      </c>
      <c r="Q1329">
        <f>IF(C1329&lt;=Parameter!$G$13,SUM(N1329:P1329),99)</f>
        <v>99</v>
      </c>
    </row>
    <row r="1330" spans="1:17" x14ac:dyDescent="0.25">
      <c r="A1330" t="str">
        <f t="shared" ca="1" si="146"/>
        <v/>
      </c>
      <c r="B1330" t="str">
        <f t="shared" ca="1" si="154"/>
        <v/>
      </c>
      <c r="C1330">
        <f>IF(K1329=2,C1329+1,IF(D1329&lt;Parameter!$G$13,QtnSeed!C1329,QtnSeed!C1329+1))</f>
        <v>20</v>
      </c>
      <c r="D1330">
        <f t="shared" si="155"/>
        <v>5</v>
      </c>
      <c r="E1330">
        <f>IF(E1329+1&lt;=Parameter!$G$13,E1329+1,2)</f>
        <v>8</v>
      </c>
      <c r="I1330">
        <f>IF(D1330=Parameter!$G$13-1,1,0)</f>
        <v>0</v>
      </c>
      <c r="J1330">
        <f>IF(E1330=Parameter!$G$13,1,0)</f>
        <v>0</v>
      </c>
      <c r="K1330">
        <f t="shared" si="156"/>
        <v>0</v>
      </c>
      <c r="N1330">
        <f t="shared" si="157"/>
        <v>0</v>
      </c>
      <c r="O1330">
        <f t="shared" si="158"/>
        <v>0</v>
      </c>
      <c r="P1330">
        <f t="shared" si="159"/>
        <v>0</v>
      </c>
      <c r="Q1330">
        <f>IF(C1330&lt;=Parameter!$G$13,SUM(N1330:P1330),99)</f>
        <v>99</v>
      </c>
    </row>
    <row r="1331" spans="1:17" x14ac:dyDescent="0.25">
      <c r="A1331" t="str">
        <f t="shared" ca="1" si="146"/>
        <v/>
      </c>
      <c r="B1331" t="str">
        <f t="shared" ca="1" si="154"/>
        <v/>
      </c>
      <c r="C1331">
        <f>IF(K1330=2,C1330+1,IF(D1330&lt;Parameter!$G$13,QtnSeed!C1330,QtnSeed!C1330+1))</f>
        <v>20</v>
      </c>
      <c r="D1331">
        <f t="shared" si="155"/>
        <v>5</v>
      </c>
      <c r="E1331">
        <f>IF(E1330+1&lt;=Parameter!$G$13,E1330+1,2)</f>
        <v>9</v>
      </c>
      <c r="I1331">
        <f>IF(D1331=Parameter!$G$13-1,1,0)</f>
        <v>0</v>
      </c>
      <c r="J1331">
        <f>IF(E1331=Parameter!$G$13,1,0)</f>
        <v>0</v>
      </c>
      <c r="K1331">
        <f t="shared" si="156"/>
        <v>0</v>
      </c>
      <c r="N1331">
        <f t="shared" si="157"/>
        <v>0</v>
      </c>
      <c r="O1331">
        <f t="shared" si="158"/>
        <v>0</v>
      </c>
      <c r="P1331">
        <f t="shared" si="159"/>
        <v>0</v>
      </c>
      <c r="Q1331">
        <f>IF(C1331&lt;=Parameter!$G$13,SUM(N1331:P1331),99)</f>
        <v>99</v>
      </c>
    </row>
    <row r="1332" spans="1:17" x14ac:dyDescent="0.25">
      <c r="A1332" t="str">
        <f t="shared" ca="1" si="146"/>
        <v/>
      </c>
      <c r="B1332" t="str">
        <f t="shared" ca="1" si="154"/>
        <v/>
      </c>
      <c r="C1332">
        <f>IF(K1331=2,C1331+1,IF(D1331&lt;Parameter!$G$13,QtnSeed!C1331,QtnSeed!C1331+1))</f>
        <v>20</v>
      </c>
      <c r="D1332">
        <f t="shared" si="155"/>
        <v>5</v>
      </c>
      <c r="E1332">
        <f>IF(E1331+1&lt;=Parameter!$G$13,E1331+1,2)</f>
        <v>10</v>
      </c>
      <c r="I1332">
        <f>IF(D1332=Parameter!$G$13-1,1,0)</f>
        <v>0</v>
      </c>
      <c r="J1332">
        <f>IF(E1332=Parameter!$G$13,1,0)</f>
        <v>1</v>
      </c>
      <c r="K1332">
        <f t="shared" si="156"/>
        <v>1</v>
      </c>
      <c r="N1332">
        <f t="shared" si="157"/>
        <v>0</v>
      </c>
      <c r="O1332">
        <f t="shared" si="158"/>
        <v>0</v>
      </c>
      <c r="P1332">
        <f t="shared" si="159"/>
        <v>0</v>
      </c>
      <c r="Q1332">
        <f>IF(C1332&lt;=Parameter!$G$13,SUM(N1332:P1332),99)</f>
        <v>99</v>
      </c>
    </row>
    <row r="1333" spans="1:17" x14ac:dyDescent="0.25">
      <c r="A1333" t="str">
        <f t="shared" ca="1" si="146"/>
        <v/>
      </c>
      <c r="B1333" t="str">
        <f t="shared" ca="1" si="154"/>
        <v/>
      </c>
      <c r="C1333">
        <f>IF(K1332=2,C1332+1,IF(D1332&lt;Parameter!$G$13,QtnSeed!C1332,QtnSeed!C1332+1))</f>
        <v>20</v>
      </c>
      <c r="D1333">
        <f t="shared" si="155"/>
        <v>6</v>
      </c>
      <c r="E1333">
        <f>IF(E1332+1&lt;=Parameter!$G$13,E1332+1,2)</f>
        <v>2</v>
      </c>
      <c r="I1333">
        <f>IF(D1333=Parameter!$G$13-1,1,0)</f>
        <v>0</v>
      </c>
      <c r="J1333">
        <f>IF(E1333=Parameter!$G$13,1,0)</f>
        <v>0</v>
      </c>
      <c r="K1333">
        <f t="shared" si="156"/>
        <v>0</v>
      </c>
      <c r="N1333">
        <f t="shared" si="157"/>
        <v>0</v>
      </c>
      <c r="O1333">
        <f t="shared" si="158"/>
        <v>0</v>
      </c>
      <c r="P1333">
        <f t="shared" si="159"/>
        <v>0</v>
      </c>
      <c r="Q1333">
        <f>IF(C1333&lt;=Parameter!$G$13,SUM(N1333:P1333),99)</f>
        <v>99</v>
      </c>
    </row>
    <row r="1334" spans="1:17" x14ac:dyDescent="0.25">
      <c r="A1334" t="str">
        <f t="shared" ca="1" si="146"/>
        <v/>
      </c>
      <c r="B1334" t="str">
        <f t="shared" ca="1" si="154"/>
        <v/>
      </c>
      <c r="C1334">
        <f>IF(K1333=2,C1333+1,IF(D1333&lt;Parameter!$G$13,QtnSeed!C1333,QtnSeed!C1333+1))</f>
        <v>20</v>
      </c>
      <c r="D1334">
        <f t="shared" si="155"/>
        <v>6</v>
      </c>
      <c r="E1334">
        <f>IF(E1333+1&lt;=Parameter!$G$13,E1333+1,2)</f>
        <v>3</v>
      </c>
      <c r="I1334">
        <f>IF(D1334=Parameter!$G$13-1,1,0)</f>
        <v>0</v>
      </c>
      <c r="J1334">
        <f>IF(E1334=Parameter!$G$13,1,0)</f>
        <v>0</v>
      </c>
      <c r="K1334">
        <f t="shared" si="156"/>
        <v>0</v>
      </c>
      <c r="N1334">
        <f t="shared" si="157"/>
        <v>0</v>
      </c>
      <c r="O1334">
        <f t="shared" si="158"/>
        <v>0</v>
      </c>
      <c r="P1334">
        <f t="shared" si="159"/>
        <v>0</v>
      </c>
      <c r="Q1334">
        <f>IF(C1334&lt;=Parameter!$G$13,SUM(N1334:P1334),99)</f>
        <v>99</v>
      </c>
    </row>
    <row r="1335" spans="1:17" x14ac:dyDescent="0.25">
      <c r="A1335" t="str">
        <f t="shared" ca="1" si="146"/>
        <v/>
      </c>
      <c r="B1335" t="str">
        <f t="shared" ca="1" si="154"/>
        <v/>
      </c>
      <c r="C1335">
        <f>IF(K1334=2,C1334+1,IF(D1334&lt;Parameter!$G$13,QtnSeed!C1334,QtnSeed!C1334+1))</f>
        <v>20</v>
      </c>
      <c r="D1335">
        <f t="shared" si="155"/>
        <v>6</v>
      </c>
      <c r="E1335">
        <f>IF(E1334+1&lt;=Parameter!$G$13,E1334+1,2)</f>
        <v>4</v>
      </c>
      <c r="I1335">
        <f>IF(D1335=Parameter!$G$13-1,1,0)</f>
        <v>0</v>
      </c>
      <c r="J1335">
        <f>IF(E1335=Parameter!$G$13,1,0)</f>
        <v>0</v>
      </c>
      <c r="K1335">
        <f t="shared" si="156"/>
        <v>0</v>
      </c>
      <c r="N1335">
        <f t="shared" si="157"/>
        <v>0</v>
      </c>
      <c r="O1335">
        <f t="shared" si="158"/>
        <v>0</v>
      </c>
      <c r="P1335">
        <f t="shared" si="159"/>
        <v>0</v>
      </c>
      <c r="Q1335">
        <f>IF(C1335&lt;=Parameter!$G$13,SUM(N1335:P1335),99)</f>
        <v>99</v>
      </c>
    </row>
    <row r="1336" spans="1:17" x14ac:dyDescent="0.25">
      <c r="A1336" t="str">
        <f t="shared" ca="1" si="146"/>
        <v/>
      </c>
      <c r="B1336" t="str">
        <f t="shared" ca="1" si="154"/>
        <v/>
      </c>
      <c r="C1336">
        <f>IF(K1335=2,C1335+1,IF(D1335&lt;Parameter!$G$13,QtnSeed!C1335,QtnSeed!C1335+1))</f>
        <v>20</v>
      </c>
      <c r="D1336">
        <f t="shared" si="155"/>
        <v>6</v>
      </c>
      <c r="E1336">
        <f>IF(E1335+1&lt;=Parameter!$G$13,E1335+1,2)</f>
        <v>5</v>
      </c>
      <c r="I1336">
        <f>IF(D1336=Parameter!$G$13-1,1,0)</f>
        <v>0</v>
      </c>
      <c r="J1336">
        <f>IF(E1336=Parameter!$G$13,1,0)</f>
        <v>0</v>
      </c>
      <c r="K1336">
        <f t="shared" si="156"/>
        <v>0</v>
      </c>
      <c r="N1336">
        <f t="shared" si="157"/>
        <v>0</v>
      </c>
      <c r="O1336">
        <f t="shared" si="158"/>
        <v>0</v>
      </c>
      <c r="P1336">
        <f t="shared" si="159"/>
        <v>0</v>
      </c>
      <c r="Q1336">
        <f>IF(C1336&lt;=Parameter!$G$13,SUM(N1336:P1336),99)</f>
        <v>99</v>
      </c>
    </row>
    <row r="1337" spans="1:17" x14ac:dyDescent="0.25">
      <c r="A1337" t="str">
        <f t="shared" ca="1" si="146"/>
        <v/>
      </c>
      <c r="B1337" t="str">
        <f t="shared" ca="1" si="154"/>
        <v/>
      </c>
      <c r="C1337">
        <f>IF(K1336=2,C1336+1,IF(D1336&lt;Parameter!$G$13,QtnSeed!C1336,QtnSeed!C1336+1))</f>
        <v>20</v>
      </c>
      <c r="D1337">
        <f t="shared" si="155"/>
        <v>6</v>
      </c>
      <c r="E1337">
        <f>IF(E1336+1&lt;=Parameter!$G$13,E1336+1,2)</f>
        <v>6</v>
      </c>
      <c r="I1337">
        <f>IF(D1337=Parameter!$G$13-1,1,0)</f>
        <v>0</v>
      </c>
      <c r="J1337">
        <f>IF(E1337=Parameter!$G$13,1,0)</f>
        <v>0</v>
      </c>
      <c r="K1337">
        <f t="shared" si="156"/>
        <v>0</v>
      </c>
      <c r="N1337">
        <f t="shared" si="157"/>
        <v>0</v>
      </c>
      <c r="O1337">
        <f t="shared" si="158"/>
        <v>0</v>
      </c>
      <c r="P1337">
        <f t="shared" si="159"/>
        <v>1</v>
      </c>
      <c r="Q1337">
        <f>IF(C1337&lt;=Parameter!$G$13,SUM(N1337:P1337),99)</f>
        <v>99</v>
      </c>
    </row>
    <row r="1338" spans="1:17" x14ac:dyDescent="0.25">
      <c r="A1338" t="str">
        <f t="shared" ca="1" si="146"/>
        <v/>
      </c>
      <c r="B1338" t="str">
        <f t="shared" ca="1" si="154"/>
        <v/>
      </c>
      <c r="C1338">
        <f>IF(K1337=2,C1337+1,IF(D1337&lt;Parameter!$G$13,QtnSeed!C1337,QtnSeed!C1337+1))</f>
        <v>20</v>
      </c>
      <c r="D1338">
        <f t="shared" si="155"/>
        <v>6</v>
      </c>
      <c r="E1338">
        <f>IF(E1337+1&lt;=Parameter!$G$13,E1337+1,2)</f>
        <v>7</v>
      </c>
      <c r="I1338">
        <f>IF(D1338=Parameter!$G$13-1,1,0)</f>
        <v>0</v>
      </c>
      <c r="J1338">
        <f>IF(E1338=Parameter!$G$13,1,0)</f>
        <v>0</v>
      </c>
      <c r="K1338">
        <f t="shared" si="156"/>
        <v>0</v>
      </c>
      <c r="N1338">
        <f t="shared" si="157"/>
        <v>0</v>
      </c>
      <c r="O1338">
        <f t="shared" si="158"/>
        <v>0</v>
      </c>
      <c r="P1338">
        <f t="shared" si="159"/>
        <v>0</v>
      </c>
      <c r="Q1338">
        <f>IF(C1338&lt;=Parameter!$G$13,SUM(N1338:P1338),99)</f>
        <v>99</v>
      </c>
    </row>
    <row r="1339" spans="1:17" x14ac:dyDescent="0.25">
      <c r="A1339" t="str">
        <f t="shared" ca="1" si="146"/>
        <v/>
      </c>
      <c r="B1339" t="str">
        <f t="shared" ca="1" si="154"/>
        <v/>
      </c>
      <c r="C1339">
        <f>IF(K1338=2,C1338+1,IF(D1338&lt;Parameter!$G$13,QtnSeed!C1338,QtnSeed!C1338+1))</f>
        <v>20</v>
      </c>
      <c r="D1339">
        <f t="shared" si="155"/>
        <v>6</v>
      </c>
      <c r="E1339">
        <f>IF(E1338+1&lt;=Parameter!$G$13,E1338+1,2)</f>
        <v>8</v>
      </c>
      <c r="I1339">
        <f>IF(D1339=Parameter!$G$13-1,1,0)</f>
        <v>0</v>
      </c>
      <c r="J1339">
        <f>IF(E1339=Parameter!$G$13,1,0)</f>
        <v>0</v>
      </c>
      <c r="K1339">
        <f t="shared" si="156"/>
        <v>0</v>
      </c>
      <c r="N1339">
        <f t="shared" si="157"/>
        <v>0</v>
      </c>
      <c r="O1339">
        <f t="shared" si="158"/>
        <v>0</v>
      </c>
      <c r="P1339">
        <f t="shared" si="159"/>
        <v>0</v>
      </c>
      <c r="Q1339">
        <f>IF(C1339&lt;=Parameter!$G$13,SUM(N1339:P1339),99)</f>
        <v>99</v>
      </c>
    </row>
    <row r="1340" spans="1:17" x14ac:dyDescent="0.25">
      <c r="A1340" t="str">
        <f t="shared" ca="1" si="146"/>
        <v/>
      </c>
      <c r="B1340" t="str">
        <f t="shared" ca="1" si="154"/>
        <v/>
      </c>
      <c r="C1340">
        <f>IF(K1339=2,C1339+1,IF(D1339&lt;Parameter!$G$13,QtnSeed!C1339,QtnSeed!C1339+1))</f>
        <v>20</v>
      </c>
      <c r="D1340">
        <f t="shared" si="155"/>
        <v>6</v>
      </c>
      <c r="E1340">
        <f>IF(E1339+1&lt;=Parameter!$G$13,E1339+1,2)</f>
        <v>9</v>
      </c>
      <c r="I1340">
        <f>IF(D1340=Parameter!$G$13-1,1,0)</f>
        <v>0</v>
      </c>
      <c r="J1340">
        <f>IF(E1340=Parameter!$G$13,1,0)</f>
        <v>0</v>
      </c>
      <c r="K1340">
        <f t="shared" si="156"/>
        <v>0</v>
      </c>
      <c r="N1340">
        <f t="shared" si="157"/>
        <v>0</v>
      </c>
      <c r="O1340">
        <f t="shared" si="158"/>
        <v>0</v>
      </c>
      <c r="P1340">
        <f t="shared" si="159"/>
        <v>0</v>
      </c>
      <c r="Q1340">
        <f>IF(C1340&lt;=Parameter!$G$13,SUM(N1340:P1340),99)</f>
        <v>99</v>
      </c>
    </row>
    <row r="1341" spans="1:17" x14ac:dyDescent="0.25">
      <c r="A1341" t="str">
        <f t="shared" ca="1" si="146"/>
        <v/>
      </c>
      <c r="B1341" t="str">
        <f t="shared" ca="1" si="154"/>
        <v/>
      </c>
      <c r="C1341">
        <f>IF(K1340=2,C1340+1,IF(D1340&lt;Parameter!$G$13,QtnSeed!C1340,QtnSeed!C1340+1))</f>
        <v>20</v>
      </c>
      <c r="D1341">
        <f t="shared" si="155"/>
        <v>6</v>
      </c>
      <c r="E1341">
        <f>IF(E1340+1&lt;=Parameter!$G$13,E1340+1,2)</f>
        <v>10</v>
      </c>
      <c r="I1341">
        <f>IF(D1341=Parameter!$G$13-1,1,0)</f>
        <v>0</v>
      </c>
      <c r="J1341">
        <f>IF(E1341=Parameter!$G$13,1,0)</f>
        <v>1</v>
      </c>
      <c r="K1341">
        <f t="shared" si="156"/>
        <v>1</v>
      </c>
      <c r="N1341">
        <f t="shared" si="157"/>
        <v>0</v>
      </c>
      <c r="O1341">
        <f t="shared" si="158"/>
        <v>0</v>
      </c>
      <c r="P1341">
        <f t="shared" si="159"/>
        <v>0</v>
      </c>
      <c r="Q1341">
        <f>IF(C1341&lt;=Parameter!$G$13,SUM(N1341:P1341),99)</f>
        <v>99</v>
      </c>
    </row>
    <row r="1342" spans="1:17" x14ac:dyDescent="0.25">
      <c r="A1342" t="str">
        <f t="shared" ca="1" si="146"/>
        <v/>
      </c>
      <c r="B1342" t="str">
        <f t="shared" ca="1" si="154"/>
        <v/>
      </c>
      <c r="C1342">
        <f>IF(K1341=2,C1341+1,IF(D1341&lt;Parameter!$G$13,QtnSeed!C1341,QtnSeed!C1341+1))</f>
        <v>20</v>
      </c>
      <c r="D1342">
        <f t="shared" si="155"/>
        <v>7</v>
      </c>
      <c r="E1342">
        <f>IF(E1341+1&lt;=Parameter!$G$13,E1341+1,2)</f>
        <v>2</v>
      </c>
      <c r="I1342">
        <f>IF(D1342=Parameter!$G$13-1,1,0)</f>
        <v>0</v>
      </c>
      <c r="J1342">
        <f>IF(E1342=Parameter!$G$13,1,0)</f>
        <v>0</v>
      </c>
      <c r="K1342">
        <f t="shared" si="156"/>
        <v>0</v>
      </c>
      <c r="N1342">
        <f t="shared" si="157"/>
        <v>0</v>
      </c>
      <c r="O1342">
        <f t="shared" si="158"/>
        <v>0</v>
      </c>
      <c r="P1342">
        <f t="shared" si="159"/>
        <v>0</v>
      </c>
      <c r="Q1342">
        <f>IF(C1342&lt;=Parameter!$G$13,SUM(N1342:P1342),99)</f>
        <v>99</v>
      </c>
    </row>
    <row r="1343" spans="1:17" x14ac:dyDescent="0.25">
      <c r="A1343" t="str">
        <f t="shared" ca="1" si="146"/>
        <v/>
      </c>
      <c r="B1343" t="str">
        <f t="shared" ca="1" si="154"/>
        <v/>
      </c>
      <c r="C1343">
        <f>IF(K1342=2,C1342+1,IF(D1342&lt;Parameter!$G$13,QtnSeed!C1342,QtnSeed!C1342+1))</f>
        <v>20</v>
      </c>
      <c r="D1343">
        <f t="shared" si="155"/>
        <v>7</v>
      </c>
      <c r="E1343">
        <f>IF(E1342+1&lt;=Parameter!$G$13,E1342+1,2)</f>
        <v>3</v>
      </c>
      <c r="I1343">
        <f>IF(D1343=Parameter!$G$13-1,1,0)</f>
        <v>0</v>
      </c>
      <c r="J1343">
        <f>IF(E1343=Parameter!$G$13,1,0)</f>
        <v>0</v>
      </c>
      <c r="K1343">
        <f t="shared" si="156"/>
        <v>0</v>
      </c>
      <c r="N1343">
        <f t="shared" si="157"/>
        <v>0</v>
      </c>
      <c r="O1343">
        <f t="shared" si="158"/>
        <v>0</v>
      </c>
      <c r="P1343">
        <f t="shared" si="159"/>
        <v>0</v>
      </c>
      <c r="Q1343">
        <f>IF(C1343&lt;=Parameter!$G$13,SUM(N1343:P1343),99)</f>
        <v>99</v>
      </c>
    </row>
    <row r="1344" spans="1:17" x14ac:dyDescent="0.25">
      <c r="A1344" t="str">
        <f t="shared" ca="1" si="146"/>
        <v/>
      </c>
      <c r="B1344" t="str">
        <f t="shared" ca="1" si="154"/>
        <v/>
      </c>
      <c r="C1344">
        <f>IF(K1343=2,C1343+1,IF(D1343&lt;Parameter!$G$13,QtnSeed!C1343,QtnSeed!C1343+1))</f>
        <v>20</v>
      </c>
      <c r="D1344">
        <f t="shared" si="155"/>
        <v>7</v>
      </c>
      <c r="E1344">
        <f>IF(E1343+1&lt;=Parameter!$G$13,E1343+1,2)</f>
        <v>4</v>
      </c>
      <c r="I1344">
        <f>IF(D1344=Parameter!$G$13-1,1,0)</f>
        <v>0</v>
      </c>
      <c r="J1344">
        <f>IF(E1344=Parameter!$G$13,1,0)</f>
        <v>0</v>
      </c>
      <c r="K1344">
        <f t="shared" si="156"/>
        <v>0</v>
      </c>
      <c r="N1344">
        <f t="shared" si="157"/>
        <v>0</v>
      </c>
      <c r="O1344">
        <f t="shared" si="158"/>
        <v>0</v>
      </c>
      <c r="P1344">
        <f t="shared" si="159"/>
        <v>0</v>
      </c>
      <c r="Q1344">
        <f>IF(C1344&lt;=Parameter!$G$13,SUM(N1344:P1344),99)</f>
        <v>99</v>
      </c>
    </row>
    <row r="1345" spans="1:17" x14ac:dyDescent="0.25">
      <c r="A1345" t="str">
        <f t="shared" ca="1" si="146"/>
        <v/>
      </c>
      <c r="B1345" t="str">
        <f t="shared" ca="1" si="154"/>
        <v/>
      </c>
      <c r="C1345">
        <f>IF(K1344=2,C1344+1,IF(D1344&lt;Parameter!$G$13,QtnSeed!C1344,QtnSeed!C1344+1))</f>
        <v>20</v>
      </c>
      <c r="D1345">
        <f t="shared" si="155"/>
        <v>7</v>
      </c>
      <c r="E1345">
        <f>IF(E1344+1&lt;=Parameter!$G$13,E1344+1,2)</f>
        <v>5</v>
      </c>
      <c r="I1345">
        <f>IF(D1345=Parameter!$G$13-1,1,0)</f>
        <v>0</v>
      </c>
      <c r="J1345">
        <f>IF(E1345=Parameter!$G$13,1,0)</f>
        <v>0</v>
      </c>
      <c r="K1345">
        <f t="shared" si="156"/>
        <v>0</v>
      </c>
      <c r="N1345">
        <f t="shared" si="157"/>
        <v>0</v>
      </c>
      <c r="O1345">
        <f t="shared" si="158"/>
        <v>0</v>
      </c>
      <c r="P1345">
        <f t="shared" si="159"/>
        <v>0</v>
      </c>
      <c r="Q1345">
        <f>IF(C1345&lt;=Parameter!$G$13,SUM(N1345:P1345),99)</f>
        <v>99</v>
      </c>
    </row>
    <row r="1346" spans="1:17" x14ac:dyDescent="0.25">
      <c r="A1346" t="str">
        <f t="shared" ref="A1346:A1409" ca="1" si="160">IF(B1346&lt;&gt;"",RANK(B1346,B:B),"")</f>
        <v/>
      </c>
      <c r="B1346" t="str">
        <f t="shared" ca="1" si="154"/>
        <v/>
      </c>
      <c r="C1346">
        <f>IF(K1345=2,C1345+1,IF(D1345&lt;Parameter!$G$13,QtnSeed!C1345,QtnSeed!C1345+1))</f>
        <v>20</v>
      </c>
      <c r="D1346">
        <f t="shared" si="155"/>
        <v>7</v>
      </c>
      <c r="E1346">
        <f>IF(E1345+1&lt;=Parameter!$G$13,E1345+1,2)</f>
        <v>6</v>
      </c>
      <c r="I1346">
        <f>IF(D1346=Parameter!$G$13-1,1,0)</f>
        <v>0</v>
      </c>
      <c r="J1346">
        <f>IF(E1346=Parameter!$G$13,1,0)</f>
        <v>0</v>
      </c>
      <c r="K1346">
        <f t="shared" si="156"/>
        <v>0</v>
      </c>
      <c r="N1346">
        <f t="shared" si="157"/>
        <v>0</v>
      </c>
      <c r="O1346">
        <f t="shared" si="158"/>
        <v>0</v>
      </c>
      <c r="P1346">
        <f t="shared" si="159"/>
        <v>0</v>
      </c>
      <c r="Q1346">
        <f>IF(C1346&lt;=Parameter!$G$13,SUM(N1346:P1346),99)</f>
        <v>99</v>
      </c>
    </row>
    <row r="1347" spans="1:17" x14ac:dyDescent="0.25">
      <c r="A1347" t="str">
        <f t="shared" ca="1" si="160"/>
        <v/>
      </c>
      <c r="B1347" t="str">
        <f t="shared" ca="1" si="154"/>
        <v/>
      </c>
      <c r="C1347">
        <f>IF(K1346=2,C1346+1,IF(D1346&lt;Parameter!$G$13,QtnSeed!C1346,QtnSeed!C1346+1))</f>
        <v>20</v>
      </c>
      <c r="D1347">
        <f t="shared" si="155"/>
        <v>7</v>
      </c>
      <c r="E1347">
        <f>IF(E1346+1&lt;=Parameter!$G$13,E1346+1,2)</f>
        <v>7</v>
      </c>
      <c r="I1347">
        <f>IF(D1347=Parameter!$G$13-1,1,0)</f>
        <v>0</v>
      </c>
      <c r="J1347">
        <f>IF(E1347=Parameter!$G$13,1,0)</f>
        <v>0</v>
      </c>
      <c r="K1347">
        <f t="shared" si="156"/>
        <v>0</v>
      </c>
      <c r="N1347">
        <f t="shared" si="157"/>
        <v>0</v>
      </c>
      <c r="O1347">
        <f t="shared" si="158"/>
        <v>0</v>
      </c>
      <c r="P1347">
        <f t="shared" si="159"/>
        <v>1</v>
      </c>
      <c r="Q1347">
        <f>IF(C1347&lt;=Parameter!$G$13,SUM(N1347:P1347),99)</f>
        <v>99</v>
      </c>
    </row>
    <row r="1348" spans="1:17" x14ac:dyDescent="0.25">
      <c r="A1348" t="str">
        <f t="shared" ca="1" si="160"/>
        <v/>
      </c>
      <c r="B1348" t="str">
        <f t="shared" ca="1" si="154"/>
        <v/>
      </c>
      <c r="C1348">
        <f>IF(K1347=2,C1347+1,IF(D1347&lt;Parameter!$G$13,QtnSeed!C1347,QtnSeed!C1347+1))</f>
        <v>20</v>
      </c>
      <c r="D1348">
        <f t="shared" si="155"/>
        <v>7</v>
      </c>
      <c r="E1348">
        <f>IF(E1347+1&lt;=Parameter!$G$13,E1347+1,2)</f>
        <v>8</v>
      </c>
      <c r="I1348">
        <f>IF(D1348=Parameter!$G$13-1,1,0)</f>
        <v>0</v>
      </c>
      <c r="J1348">
        <f>IF(E1348=Parameter!$G$13,1,0)</f>
        <v>0</v>
      </c>
      <c r="K1348">
        <f t="shared" si="156"/>
        <v>0</v>
      </c>
      <c r="N1348">
        <f t="shared" si="157"/>
        <v>0</v>
      </c>
      <c r="O1348">
        <f t="shared" si="158"/>
        <v>0</v>
      </c>
      <c r="P1348">
        <f t="shared" si="159"/>
        <v>0</v>
      </c>
      <c r="Q1348">
        <f>IF(C1348&lt;=Parameter!$G$13,SUM(N1348:P1348),99)</f>
        <v>99</v>
      </c>
    </row>
    <row r="1349" spans="1:17" x14ac:dyDescent="0.25">
      <c r="A1349" t="str">
        <f t="shared" ca="1" si="160"/>
        <v/>
      </c>
      <c r="B1349" t="str">
        <f t="shared" ca="1" si="154"/>
        <v/>
      </c>
      <c r="C1349">
        <f>IF(K1348=2,C1348+1,IF(D1348&lt;Parameter!$G$13,QtnSeed!C1348,QtnSeed!C1348+1))</f>
        <v>20</v>
      </c>
      <c r="D1349">
        <f t="shared" si="155"/>
        <v>7</v>
      </c>
      <c r="E1349">
        <f>IF(E1348+1&lt;=Parameter!$G$13,E1348+1,2)</f>
        <v>9</v>
      </c>
      <c r="I1349">
        <f>IF(D1349=Parameter!$G$13-1,1,0)</f>
        <v>0</v>
      </c>
      <c r="J1349">
        <f>IF(E1349=Parameter!$G$13,1,0)</f>
        <v>0</v>
      </c>
      <c r="K1349">
        <f t="shared" si="156"/>
        <v>0</v>
      </c>
      <c r="N1349">
        <f t="shared" si="157"/>
        <v>0</v>
      </c>
      <c r="O1349">
        <f t="shared" si="158"/>
        <v>0</v>
      </c>
      <c r="P1349">
        <f t="shared" si="159"/>
        <v>0</v>
      </c>
      <c r="Q1349">
        <f>IF(C1349&lt;=Parameter!$G$13,SUM(N1349:P1349),99)</f>
        <v>99</v>
      </c>
    </row>
    <row r="1350" spans="1:17" x14ac:dyDescent="0.25">
      <c r="A1350" t="str">
        <f t="shared" ca="1" si="160"/>
        <v/>
      </c>
      <c r="B1350" t="str">
        <f t="shared" ca="1" si="154"/>
        <v/>
      </c>
      <c r="C1350">
        <f>IF(K1349=2,C1349+1,IF(D1349&lt;Parameter!$G$13,QtnSeed!C1349,QtnSeed!C1349+1))</f>
        <v>20</v>
      </c>
      <c r="D1350">
        <f t="shared" si="155"/>
        <v>7</v>
      </c>
      <c r="E1350">
        <f>IF(E1349+1&lt;=Parameter!$G$13,E1349+1,2)</f>
        <v>10</v>
      </c>
      <c r="I1350">
        <f>IF(D1350=Parameter!$G$13-1,1,0)</f>
        <v>0</v>
      </c>
      <c r="J1350">
        <f>IF(E1350=Parameter!$G$13,1,0)</f>
        <v>1</v>
      </c>
      <c r="K1350">
        <f t="shared" si="156"/>
        <v>1</v>
      </c>
      <c r="N1350">
        <f t="shared" si="157"/>
        <v>0</v>
      </c>
      <c r="O1350">
        <f t="shared" si="158"/>
        <v>0</v>
      </c>
      <c r="P1350">
        <f t="shared" si="159"/>
        <v>0</v>
      </c>
      <c r="Q1350">
        <f>IF(C1350&lt;=Parameter!$G$13,SUM(N1350:P1350),99)</f>
        <v>99</v>
      </c>
    </row>
    <row r="1351" spans="1:17" x14ac:dyDescent="0.25">
      <c r="A1351" t="str">
        <f t="shared" ca="1" si="160"/>
        <v/>
      </c>
      <c r="B1351" t="str">
        <f t="shared" ca="1" si="154"/>
        <v/>
      </c>
      <c r="C1351">
        <f>IF(K1350=2,C1350+1,IF(D1350&lt;Parameter!$G$13,QtnSeed!C1350,QtnSeed!C1350+1))</f>
        <v>20</v>
      </c>
      <c r="D1351">
        <f t="shared" si="155"/>
        <v>8</v>
      </c>
      <c r="E1351">
        <f>IF(E1350+1&lt;=Parameter!$G$13,E1350+1,2)</f>
        <v>2</v>
      </c>
      <c r="I1351">
        <f>IF(D1351=Parameter!$G$13-1,1,0)</f>
        <v>0</v>
      </c>
      <c r="J1351">
        <f>IF(E1351=Parameter!$G$13,1,0)</f>
        <v>0</v>
      </c>
      <c r="K1351">
        <f t="shared" si="156"/>
        <v>0</v>
      </c>
      <c r="N1351">
        <f t="shared" si="157"/>
        <v>0</v>
      </c>
      <c r="O1351">
        <f t="shared" si="158"/>
        <v>0</v>
      </c>
      <c r="P1351">
        <f t="shared" si="159"/>
        <v>0</v>
      </c>
      <c r="Q1351">
        <f>IF(C1351&lt;=Parameter!$G$13,SUM(N1351:P1351),99)</f>
        <v>99</v>
      </c>
    </row>
    <row r="1352" spans="1:17" x14ac:dyDescent="0.25">
      <c r="A1352" t="str">
        <f t="shared" ca="1" si="160"/>
        <v/>
      </c>
      <c r="B1352" t="str">
        <f t="shared" ca="1" si="154"/>
        <v/>
      </c>
      <c r="C1352">
        <f>IF(K1351=2,C1351+1,IF(D1351&lt;Parameter!$G$13,QtnSeed!C1351,QtnSeed!C1351+1))</f>
        <v>20</v>
      </c>
      <c r="D1352">
        <f t="shared" si="155"/>
        <v>8</v>
      </c>
      <c r="E1352">
        <f>IF(E1351+1&lt;=Parameter!$G$13,E1351+1,2)</f>
        <v>3</v>
      </c>
      <c r="I1352">
        <f>IF(D1352=Parameter!$G$13-1,1,0)</f>
        <v>0</v>
      </c>
      <c r="J1352">
        <f>IF(E1352=Parameter!$G$13,1,0)</f>
        <v>0</v>
      </c>
      <c r="K1352">
        <f t="shared" si="156"/>
        <v>0</v>
      </c>
      <c r="N1352">
        <f t="shared" si="157"/>
        <v>0</v>
      </c>
      <c r="O1352">
        <f t="shared" si="158"/>
        <v>0</v>
      </c>
      <c r="P1352">
        <f t="shared" si="159"/>
        <v>0</v>
      </c>
      <c r="Q1352">
        <f>IF(C1352&lt;=Parameter!$G$13,SUM(N1352:P1352),99)</f>
        <v>99</v>
      </c>
    </row>
    <row r="1353" spans="1:17" x14ac:dyDescent="0.25">
      <c r="A1353" t="str">
        <f t="shared" ca="1" si="160"/>
        <v/>
      </c>
      <c r="B1353" t="str">
        <f t="shared" ca="1" si="154"/>
        <v/>
      </c>
      <c r="C1353">
        <f>IF(K1352=2,C1352+1,IF(D1352&lt;Parameter!$G$13,QtnSeed!C1352,QtnSeed!C1352+1))</f>
        <v>20</v>
      </c>
      <c r="D1353">
        <f t="shared" si="155"/>
        <v>8</v>
      </c>
      <c r="E1353">
        <f>IF(E1352+1&lt;=Parameter!$G$13,E1352+1,2)</f>
        <v>4</v>
      </c>
      <c r="I1353">
        <f>IF(D1353=Parameter!$G$13-1,1,0)</f>
        <v>0</v>
      </c>
      <c r="J1353">
        <f>IF(E1353=Parameter!$G$13,1,0)</f>
        <v>0</v>
      </c>
      <c r="K1353">
        <f t="shared" si="156"/>
        <v>0</v>
      </c>
      <c r="N1353">
        <f t="shared" si="157"/>
        <v>0</v>
      </c>
      <c r="O1353">
        <f t="shared" si="158"/>
        <v>0</v>
      </c>
      <c r="P1353">
        <f t="shared" si="159"/>
        <v>0</v>
      </c>
      <c r="Q1353">
        <f>IF(C1353&lt;=Parameter!$G$13,SUM(N1353:P1353),99)</f>
        <v>99</v>
      </c>
    </row>
    <row r="1354" spans="1:17" x14ac:dyDescent="0.25">
      <c r="A1354" t="str">
        <f t="shared" ca="1" si="160"/>
        <v/>
      </c>
      <c r="B1354" t="str">
        <f t="shared" ca="1" si="154"/>
        <v/>
      </c>
      <c r="C1354">
        <f>IF(K1353=2,C1353+1,IF(D1353&lt;Parameter!$G$13,QtnSeed!C1353,QtnSeed!C1353+1))</f>
        <v>20</v>
      </c>
      <c r="D1354">
        <f t="shared" si="155"/>
        <v>8</v>
      </c>
      <c r="E1354">
        <f>IF(E1353+1&lt;=Parameter!$G$13,E1353+1,2)</f>
        <v>5</v>
      </c>
      <c r="I1354">
        <f>IF(D1354=Parameter!$G$13-1,1,0)</f>
        <v>0</v>
      </c>
      <c r="J1354">
        <f>IF(E1354=Parameter!$G$13,1,0)</f>
        <v>0</v>
      </c>
      <c r="K1354">
        <f t="shared" si="156"/>
        <v>0</v>
      </c>
      <c r="N1354">
        <f t="shared" si="157"/>
        <v>0</v>
      </c>
      <c r="O1354">
        <f t="shared" si="158"/>
        <v>0</v>
      </c>
      <c r="P1354">
        <f t="shared" si="159"/>
        <v>0</v>
      </c>
      <c r="Q1354">
        <f>IF(C1354&lt;=Parameter!$G$13,SUM(N1354:P1354),99)</f>
        <v>99</v>
      </c>
    </row>
    <row r="1355" spans="1:17" x14ac:dyDescent="0.25">
      <c r="A1355" t="str">
        <f t="shared" ca="1" si="160"/>
        <v/>
      </c>
      <c r="B1355" t="str">
        <f t="shared" ca="1" si="154"/>
        <v/>
      </c>
      <c r="C1355">
        <f>IF(K1354=2,C1354+1,IF(D1354&lt;Parameter!$G$13,QtnSeed!C1354,QtnSeed!C1354+1))</f>
        <v>20</v>
      </c>
      <c r="D1355">
        <f t="shared" si="155"/>
        <v>8</v>
      </c>
      <c r="E1355">
        <f>IF(E1354+1&lt;=Parameter!$G$13,E1354+1,2)</f>
        <v>6</v>
      </c>
      <c r="I1355">
        <f>IF(D1355=Parameter!$G$13-1,1,0)</f>
        <v>0</v>
      </c>
      <c r="J1355">
        <f>IF(E1355=Parameter!$G$13,1,0)</f>
        <v>0</v>
      </c>
      <c r="K1355">
        <f t="shared" si="156"/>
        <v>0</v>
      </c>
      <c r="N1355">
        <f t="shared" si="157"/>
        <v>0</v>
      </c>
      <c r="O1355">
        <f t="shared" si="158"/>
        <v>0</v>
      </c>
      <c r="P1355">
        <f t="shared" si="159"/>
        <v>0</v>
      </c>
      <c r="Q1355">
        <f>IF(C1355&lt;=Parameter!$G$13,SUM(N1355:P1355),99)</f>
        <v>99</v>
      </c>
    </row>
    <row r="1356" spans="1:17" x14ac:dyDescent="0.25">
      <c r="A1356" t="str">
        <f t="shared" ca="1" si="160"/>
        <v/>
      </c>
      <c r="B1356" t="str">
        <f t="shared" ca="1" si="154"/>
        <v/>
      </c>
      <c r="C1356">
        <f>IF(K1355=2,C1355+1,IF(D1355&lt;Parameter!$G$13,QtnSeed!C1355,QtnSeed!C1355+1))</f>
        <v>20</v>
      </c>
      <c r="D1356">
        <f t="shared" si="155"/>
        <v>8</v>
      </c>
      <c r="E1356">
        <f>IF(E1355+1&lt;=Parameter!$G$13,E1355+1,2)</f>
        <v>7</v>
      </c>
      <c r="I1356">
        <f>IF(D1356=Parameter!$G$13-1,1,0)</f>
        <v>0</v>
      </c>
      <c r="J1356">
        <f>IF(E1356=Parameter!$G$13,1,0)</f>
        <v>0</v>
      </c>
      <c r="K1356">
        <f t="shared" si="156"/>
        <v>0</v>
      </c>
      <c r="N1356">
        <f t="shared" si="157"/>
        <v>0</v>
      </c>
      <c r="O1356">
        <f t="shared" si="158"/>
        <v>0</v>
      </c>
      <c r="P1356">
        <f t="shared" si="159"/>
        <v>0</v>
      </c>
      <c r="Q1356">
        <f>IF(C1356&lt;=Parameter!$G$13,SUM(N1356:P1356),99)</f>
        <v>99</v>
      </c>
    </row>
    <row r="1357" spans="1:17" x14ac:dyDescent="0.25">
      <c r="A1357" t="str">
        <f t="shared" ca="1" si="160"/>
        <v/>
      </c>
      <c r="B1357" t="str">
        <f t="shared" ca="1" si="154"/>
        <v/>
      </c>
      <c r="C1357">
        <f>IF(K1356=2,C1356+1,IF(D1356&lt;Parameter!$G$13,QtnSeed!C1356,QtnSeed!C1356+1))</f>
        <v>20</v>
      </c>
      <c r="D1357">
        <f t="shared" si="155"/>
        <v>8</v>
      </c>
      <c r="E1357">
        <f>IF(E1356+1&lt;=Parameter!$G$13,E1356+1,2)</f>
        <v>8</v>
      </c>
      <c r="I1357">
        <f>IF(D1357=Parameter!$G$13-1,1,0)</f>
        <v>0</v>
      </c>
      <c r="J1357">
        <f>IF(E1357=Parameter!$G$13,1,0)</f>
        <v>0</v>
      </c>
      <c r="K1357">
        <f t="shared" si="156"/>
        <v>0</v>
      </c>
      <c r="N1357">
        <f t="shared" si="157"/>
        <v>0</v>
      </c>
      <c r="O1357">
        <f t="shared" si="158"/>
        <v>0</v>
      </c>
      <c r="P1357">
        <f t="shared" si="159"/>
        <v>1</v>
      </c>
      <c r="Q1357">
        <f>IF(C1357&lt;=Parameter!$G$13,SUM(N1357:P1357),99)</f>
        <v>99</v>
      </c>
    </row>
    <row r="1358" spans="1:17" x14ac:dyDescent="0.25">
      <c r="A1358" t="str">
        <f t="shared" ca="1" si="160"/>
        <v/>
      </c>
      <c r="B1358" t="str">
        <f t="shared" ca="1" si="154"/>
        <v/>
      </c>
      <c r="C1358">
        <f>IF(K1357=2,C1357+1,IF(D1357&lt;Parameter!$G$13,QtnSeed!C1357,QtnSeed!C1357+1))</f>
        <v>20</v>
      </c>
      <c r="D1358">
        <f t="shared" si="155"/>
        <v>8</v>
      </c>
      <c r="E1358">
        <f>IF(E1357+1&lt;=Parameter!$G$13,E1357+1,2)</f>
        <v>9</v>
      </c>
      <c r="I1358">
        <f>IF(D1358=Parameter!$G$13-1,1,0)</f>
        <v>0</v>
      </c>
      <c r="J1358">
        <f>IF(E1358=Parameter!$G$13,1,0)</f>
        <v>0</v>
      </c>
      <c r="K1358">
        <f t="shared" si="156"/>
        <v>0</v>
      </c>
      <c r="N1358">
        <f t="shared" si="157"/>
        <v>0</v>
      </c>
      <c r="O1358">
        <f t="shared" si="158"/>
        <v>0</v>
      </c>
      <c r="P1358">
        <f t="shared" si="159"/>
        <v>0</v>
      </c>
      <c r="Q1358">
        <f>IF(C1358&lt;=Parameter!$G$13,SUM(N1358:P1358),99)</f>
        <v>99</v>
      </c>
    </row>
    <row r="1359" spans="1:17" x14ac:dyDescent="0.25">
      <c r="A1359" t="str">
        <f t="shared" ca="1" si="160"/>
        <v/>
      </c>
      <c r="B1359" t="str">
        <f t="shared" ca="1" si="154"/>
        <v/>
      </c>
      <c r="C1359">
        <f>IF(K1358=2,C1358+1,IF(D1358&lt;Parameter!$G$13,QtnSeed!C1358,QtnSeed!C1358+1))</f>
        <v>20</v>
      </c>
      <c r="D1359">
        <f t="shared" si="155"/>
        <v>8</v>
      </c>
      <c r="E1359">
        <f>IF(E1358+1&lt;=Parameter!$G$13,E1358+1,2)</f>
        <v>10</v>
      </c>
      <c r="I1359">
        <f>IF(D1359=Parameter!$G$13-1,1,0)</f>
        <v>0</v>
      </c>
      <c r="J1359">
        <f>IF(E1359=Parameter!$G$13,1,0)</f>
        <v>1</v>
      </c>
      <c r="K1359">
        <f t="shared" si="156"/>
        <v>1</v>
      </c>
      <c r="N1359">
        <f t="shared" si="157"/>
        <v>0</v>
      </c>
      <c r="O1359">
        <f t="shared" si="158"/>
        <v>0</v>
      </c>
      <c r="P1359">
        <f t="shared" si="159"/>
        <v>0</v>
      </c>
      <c r="Q1359">
        <f>IF(C1359&lt;=Parameter!$G$13,SUM(N1359:P1359),99)</f>
        <v>99</v>
      </c>
    </row>
    <row r="1360" spans="1:17" x14ac:dyDescent="0.25">
      <c r="A1360" t="str">
        <f t="shared" ca="1" si="160"/>
        <v/>
      </c>
      <c r="B1360" t="str">
        <f t="shared" ca="1" si="154"/>
        <v/>
      </c>
      <c r="C1360">
        <f>IF(K1359=2,C1359+1,IF(D1359&lt;Parameter!$G$13,QtnSeed!C1359,QtnSeed!C1359+1))</f>
        <v>20</v>
      </c>
      <c r="D1360">
        <f t="shared" si="155"/>
        <v>9</v>
      </c>
      <c r="E1360">
        <f>IF(E1359+1&lt;=Parameter!$G$13,E1359+1,2)</f>
        <v>2</v>
      </c>
      <c r="I1360">
        <f>IF(D1360=Parameter!$G$13-1,1,0)</f>
        <v>1</v>
      </c>
      <c r="J1360">
        <f>IF(E1360=Parameter!$G$13,1,0)</f>
        <v>0</v>
      </c>
      <c r="K1360">
        <f t="shared" si="156"/>
        <v>1</v>
      </c>
      <c r="N1360">
        <f t="shared" si="157"/>
        <v>0</v>
      </c>
      <c r="O1360">
        <f t="shared" si="158"/>
        <v>0</v>
      </c>
      <c r="P1360">
        <f t="shared" si="159"/>
        <v>0</v>
      </c>
      <c r="Q1360">
        <f>IF(C1360&lt;=Parameter!$G$13,SUM(N1360:P1360),99)</f>
        <v>99</v>
      </c>
    </row>
    <row r="1361" spans="1:17" x14ac:dyDescent="0.25">
      <c r="A1361" t="str">
        <f t="shared" ca="1" si="160"/>
        <v/>
      </c>
      <c r="B1361" t="str">
        <f t="shared" ca="1" si="154"/>
        <v/>
      </c>
      <c r="C1361">
        <f>IF(K1360=2,C1360+1,IF(D1360&lt;Parameter!$G$13,QtnSeed!C1360,QtnSeed!C1360+1))</f>
        <v>20</v>
      </c>
      <c r="D1361">
        <f t="shared" si="155"/>
        <v>9</v>
      </c>
      <c r="E1361">
        <f>IF(E1360+1&lt;=Parameter!$G$13,E1360+1,2)</f>
        <v>3</v>
      </c>
      <c r="I1361">
        <f>IF(D1361=Parameter!$G$13-1,1,0)</f>
        <v>1</v>
      </c>
      <c r="J1361">
        <f>IF(E1361=Parameter!$G$13,1,0)</f>
        <v>0</v>
      </c>
      <c r="K1361">
        <f t="shared" si="156"/>
        <v>1</v>
      </c>
      <c r="N1361">
        <f t="shared" si="157"/>
        <v>0</v>
      </c>
      <c r="O1361">
        <f t="shared" si="158"/>
        <v>0</v>
      </c>
      <c r="P1361">
        <f t="shared" si="159"/>
        <v>0</v>
      </c>
      <c r="Q1361">
        <f>IF(C1361&lt;=Parameter!$G$13,SUM(N1361:P1361),99)</f>
        <v>99</v>
      </c>
    </row>
    <row r="1362" spans="1:17" x14ac:dyDescent="0.25">
      <c r="A1362" t="str">
        <f t="shared" ca="1" si="160"/>
        <v/>
      </c>
      <c r="B1362" t="str">
        <f t="shared" ca="1" si="154"/>
        <v/>
      </c>
      <c r="C1362">
        <f>IF(K1361=2,C1361+1,IF(D1361&lt;Parameter!$G$13,QtnSeed!C1361,QtnSeed!C1361+1))</f>
        <v>20</v>
      </c>
      <c r="D1362">
        <f t="shared" si="155"/>
        <v>9</v>
      </c>
      <c r="E1362">
        <f>IF(E1361+1&lt;=Parameter!$G$13,E1361+1,2)</f>
        <v>4</v>
      </c>
      <c r="I1362">
        <f>IF(D1362=Parameter!$G$13-1,1,0)</f>
        <v>1</v>
      </c>
      <c r="J1362">
        <f>IF(E1362=Parameter!$G$13,1,0)</f>
        <v>0</v>
      </c>
      <c r="K1362">
        <f t="shared" si="156"/>
        <v>1</v>
      </c>
      <c r="N1362">
        <f t="shared" si="157"/>
        <v>0</v>
      </c>
      <c r="O1362">
        <f t="shared" si="158"/>
        <v>0</v>
      </c>
      <c r="P1362">
        <f t="shared" si="159"/>
        <v>0</v>
      </c>
      <c r="Q1362">
        <f>IF(C1362&lt;=Parameter!$G$13,SUM(N1362:P1362),99)</f>
        <v>99</v>
      </c>
    </row>
    <row r="1363" spans="1:17" x14ac:dyDescent="0.25">
      <c r="A1363" t="str">
        <f t="shared" ca="1" si="160"/>
        <v/>
      </c>
      <c r="B1363" t="str">
        <f t="shared" ca="1" si="154"/>
        <v/>
      </c>
      <c r="C1363">
        <f>IF(K1362=2,C1362+1,IF(D1362&lt;Parameter!$G$13,QtnSeed!C1362,QtnSeed!C1362+1))</f>
        <v>20</v>
      </c>
      <c r="D1363">
        <f t="shared" si="155"/>
        <v>9</v>
      </c>
      <c r="E1363">
        <f>IF(E1362+1&lt;=Parameter!$G$13,E1362+1,2)</f>
        <v>5</v>
      </c>
      <c r="I1363">
        <f>IF(D1363=Parameter!$G$13-1,1,0)</f>
        <v>1</v>
      </c>
      <c r="J1363">
        <f>IF(E1363=Parameter!$G$13,1,0)</f>
        <v>0</v>
      </c>
      <c r="K1363">
        <f t="shared" si="156"/>
        <v>1</v>
      </c>
      <c r="N1363">
        <f t="shared" si="157"/>
        <v>0</v>
      </c>
      <c r="O1363">
        <f t="shared" si="158"/>
        <v>0</v>
      </c>
      <c r="P1363">
        <f t="shared" si="159"/>
        <v>0</v>
      </c>
      <c r="Q1363">
        <f>IF(C1363&lt;=Parameter!$G$13,SUM(N1363:P1363),99)</f>
        <v>99</v>
      </c>
    </row>
    <row r="1364" spans="1:17" x14ac:dyDescent="0.25">
      <c r="A1364" t="str">
        <f t="shared" ca="1" si="160"/>
        <v/>
      </c>
      <c r="B1364" t="str">
        <f t="shared" ca="1" si="154"/>
        <v/>
      </c>
      <c r="C1364">
        <f>IF(K1363=2,C1363+1,IF(D1363&lt;Parameter!$G$13,QtnSeed!C1363,QtnSeed!C1363+1))</f>
        <v>20</v>
      </c>
      <c r="D1364">
        <f t="shared" si="155"/>
        <v>9</v>
      </c>
      <c r="E1364">
        <f>IF(E1363+1&lt;=Parameter!$G$13,E1363+1,2)</f>
        <v>6</v>
      </c>
      <c r="I1364">
        <f>IF(D1364=Parameter!$G$13-1,1,0)</f>
        <v>1</v>
      </c>
      <c r="J1364">
        <f>IF(E1364=Parameter!$G$13,1,0)</f>
        <v>0</v>
      </c>
      <c r="K1364">
        <f t="shared" si="156"/>
        <v>1</v>
      </c>
      <c r="N1364">
        <f t="shared" si="157"/>
        <v>0</v>
      </c>
      <c r="O1364">
        <f t="shared" si="158"/>
        <v>0</v>
      </c>
      <c r="P1364">
        <f t="shared" si="159"/>
        <v>0</v>
      </c>
      <c r="Q1364">
        <f>IF(C1364&lt;=Parameter!$G$13,SUM(N1364:P1364),99)</f>
        <v>99</v>
      </c>
    </row>
    <row r="1365" spans="1:17" x14ac:dyDescent="0.25">
      <c r="A1365" t="str">
        <f t="shared" ca="1" si="160"/>
        <v/>
      </c>
      <c r="B1365" t="str">
        <f t="shared" ca="1" si="154"/>
        <v/>
      </c>
      <c r="C1365">
        <f>IF(K1364=2,C1364+1,IF(D1364&lt;Parameter!$G$13,QtnSeed!C1364,QtnSeed!C1364+1))</f>
        <v>20</v>
      </c>
      <c r="D1365">
        <f t="shared" si="155"/>
        <v>9</v>
      </c>
      <c r="E1365">
        <f>IF(E1364+1&lt;=Parameter!$G$13,E1364+1,2)</f>
        <v>7</v>
      </c>
      <c r="I1365">
        <f>IF(D1365=Parameter!$G$13-1,1,0)</f>
        <v>1</v>
      </c>
      <c r="J1365">
        <f>IF(E1365=Parameter!$G$13,1,0)</f>
        <v>0</v>
      </c>
      <c r="K1365">
        <f t="shared" si="156"/>
        <v>1</v>
      </c>
      <c r="N1365">
        <f t="shared" si="157"/>
        <v>0</v>
      </c>
      <c r="O1365">
        <f t="shared" si="158"/>
        <v>0</v>
      </c>
      <c r="P1365">
        <f t="shared" si="159"/>
        <v>0</v>
      </c>
      <c r="Q1365">
        <f>IF(C1365&lt;=Parameter!$G$13,SUM(N1365:P1365),99)</f>
        <v>99</v>
      </c>
    </row>
    <row r="1366" spans="1:17" x14ac:dyDescent="0.25">
      <c r="A1366" t="str">
        <f t="shared" ca="1" si="160"/>
        <v/>
      </c>
      <c r="B1366" t="str">
        <f t="shared" ref="B1366:B1429" ca="1" si="161">IF(Q1366=0,RAND(),"")</f>
        <v/>
      </c>
      <c r="C1366">
        <f>IF(K1365=2,C1365+1,IF(D1365&lt;Parameter!$G$13,QtnSeed!C1365,QtnSeed!C1365+1))</f>
        <v>20</v>
      </c>
      <c r="D1366">
        <f t="shared" ref="D1366:D1429" si="162">IF(K1365=2,2,IF(J1365=1,D1365+1,D1365))</f>
        <v>9</v>
      </c>
      <c r="E1366">
        <f>IF(E1365+1&lt;=Parameter!$G$13,E1365+1,2)</f>
        <v>8</v>
      </c>
      <c r="I1366">
        <f>IF(D1366=Parameter!$G$13-1,1,0)</f>
        <v>1</v>
      </c>
      <c r="J1366">
        <f>IF(E1366=Parameter!$G$13,1,0)</f>
        <v>0</v>
      </c>
      <c r="K1366">
        <f t="shared" ref="K1366:K1429" si="163">SUM(I1366:J1366)</f>
        <v>1</v>
      </c>
      <c r="N1366">
        <f t="shared" ref="N1366:N1429" si="164">IF(C1366=D1366,1,0)</f>
        <v>0</v>
      </c>
      <c r="O1366">
        <f t="shared" ref="O1366:O1429" si="165">IF(C1366=E1366,1,0)</f>
        <v>0</v>
      </c>
      <c r="P1366">
        <f t="shared" ref="P1366:P1429" si="166">IF(D1366=E1366,1,0)</f>
        <v>0</v>
      </c>
      <c r="Q1366">
        <f>IF(C1366&lt;=Parameter!$G$13,SUM(N1366:P1366),99)</f>
        <v>99</v>
      </c>
    </row>
    <row r="1367" spans="1:17" x14ac:dyDescent="0.25">
      <c r="A1367" t="str">
        <f t="shared" ca="1" si="160"/>
        <v/>
      </c>
      <c r="B1367" t="str">
        <f t="shared" ca="1" si="161"/>
        <v/>
      </c>
      <c r="C1367">
        <f>IF(K1366=2,C1366+1,IF(D1366&lt;Parameter!$G$13,QtnSeed!C1366,QtnSeed!C1366+1))</f>
        <v>20</v>
      </c>
      <c r="D1367">
        <f t="shared" si="162"/>
        <v>9</v>
      </c>
      <c r="E1367">
        <f>IF(E1366+1&lt;=Parameter!$G$13,E1366+1,2)</f>
        <v>9</v>
      </c>
      <c r="I1367">
        <f>IF(D1367=Parameter!$G$13-1,1,0)</f>
        <v>1</v>
      </c>
      <c r="J1367">
        <f>IF(E1367=Parameter!$G$13,1,0)</f>
        <v>0</v>
      </c>
      <c r="K1367">
        <f t="shared" si="163"/>
        <v>1</v>
      </c>
      <c r="N1367">
        <f t="shared" si="164"/>
        <v>0</v>
      </c>
      <c r="O1367">
        <f t="shared" si="165"/>
        <v>0</v>
      </c>
      <c r="P1367">
        <f t="shared" si="166"/>
        <v>1</v>
      </c>
      <c r="Q1367">
        <f>IF(C1367&lt;=Parameter!$G$13,SUM(N1367:P1367),99)</f>
        <v>99</v>
      </c>
    </row>
    <row r="1368" spans="1:17" x14ac:dyDescent="0.25">
      <c r="A1368" t="str">
        <f t="shared" ca="1" si="160"/>
        <v/>
      </c>
      <c r="B1368" t="str">
        <f t="shared" ca="1" si="161"/>
        <v/>
      </c>
      <c r="C1368">
        <f>IF(K1367=2,C1367+1,IF(D1367&lt;Parameter!$G$13,QtnSeed!C1367,QtnSeed!C1367+1))</f>
        <v>20</v>
      </c>
      <c r="D1368">
        <f t="shared" si="162"/>
        <v>9</v>
      </c>
      <c r="E1368">
        <f>IF(E1367+1&lt;=Parameter!$G$13,E1367+1,2)</f>
        <v>10</v>
      </c>
      <c r="I1368">
        <f>IF(D1368=Parameter!$G$13-1,1,0)</f>
        <v>1</v>
      </c>
      <c r="J1368">
        <f>IF(E1368=Parameter!$G$13,1,0)</f>
        <v>1</v>
      </c>
      <c r="K1368">
        <f t="shared" si="163"/>
        <v>2</v>
      </c>
      <c r="N1368">
        <f t="shared" si="164"/>
        <v>0</v>
      </c>
      <c r="O1368">
        <f t="shared" si="165"/>
        <v>0</v>
      </c>
      <c r="P1368">
        <f t="shared" si="166"/>
        <v>0</v>
      </c>
      <c r="Q1368">
        <f>IF(C1368&lt;=Parameter!$G$13,SUM(N1368:P1368),99)</f>
        <v>99</v>
      </c>
    </row>
    <row r="1369" spans="1:17" x14ac:dyDescent="0.25">
      <c r="A1369" t="str">
        <f t="shared" ca="1" si="160"/>
        <v/>
      </c>
      <c r="B1369" t="str">
        <f t="shared" ca="1" si="161"/>
        <v/>
      </c>
      <c r="C1369">
        <f>IF(K1368=2,C1368+1,IF(D1368&lt;Parameter!$G$13,QtnSeed!C1368,QtnSeed!C1368+1))</f>
        <v>21</v>
      </c>
      <c r="D1369">
        <f t="shared" si="162"/>
        <v>2</v>
      </c>
      <c r="E1369">
        <f>IF(E1368+1&lt;=Parameter!$G$13,E1368+1,2)</f>
        <v>2</v>
      </c>
      <c r="I1369">
        <f>IF(D1369=Parameter!$G$13-1,1,0)</f>
        <v>0</v>
      </c>
      <c r="J1369">
        <f>IF(E1369=Parameter!$G$13,1,0)</f>
        <v>0</v>
      </c>
      <c r="K1369">
        <f t="shared" si="163"/>
        <v>0</v>
      </c>
      <c r="N1369">
        <f t="shared" si="164"/>
        <v>0</v>
      </c>
      <c r="O1369">
        <f t="shared" si="165"/>
        <v>0</v>
      </c>
      <c r="P1369">
        <f t="shared" si="166"/>
        <v>1</v>
      </c>
      <c r="Q1369">
        <f>IF(C1369&lt;=Parameter!$G$13,SUM(N1369:P1369),99)</f>
        <v>99</v>
      </c>
    </row>
    <row r="1370" spans="1:17" x14ac:dyDescent="0.25">
      <c r="A1370" t="str">
        <f t="shared" ca="1" si="160"/>
        <v/>
      </c>
      <c r="B1370" t="str">
        <f t="shared" ca="1" si="161"/>
        <v/>
      </c>
      <c r="C1370">
        <f>IF(K1369=2,C1369+1,IF(D1369&lt;Parameter!$G$13,QtnSeed!C1369,QtnSeed!C1369+1))</f>
        <v>21</v>
      </c>
      <c r="D1370">
        <f t="shared" si="162"/>
        <v>2</v>
      </c>
      <c r="E1370">
        <f>IF(E1369+1&lt;=Parameter!$G$13,E1369+1,2)</f>
        <v>3</v>
      </c>
      <c r="I1370">
        <f>IF(D1370=Parameter!$G$13-1,1,0)</f>
        <v>0</v>
      </c>
      <c r="J1370">
        <f>IF(E1370=Parameter!$G$13,1,0)</f>
        <v>0</v>
      </c>
      <c r="K1370">
        <f t="shared" si="163"/>
        <v>0</v>
      </c>
      <c r="N1370">
        <f t="shared" si="164"/>
        <v>0</v>
      </c>
      <c r="O1370">
        <f t="shared" si="165"/>
        <v>0</v>
      </c>
      <c r="P1370">
        <f t="shared" si="166"/>
        <v>0</v>
      </c>
      <c r="Q1370">
        <f>IF(C1370&lt;=Parameter!$G$13,SUM(N1370:P1370),99)</f>
        <v>99</v>
      </c>
    </row>
    <row r="1371" spans="1:17" x14ac:dyDescent="0.25">
      <c r="A1371" t="str">
        <f t="shared" ca="1" si="160"/>
        <v/>
      </c>
      <c r="B1371" t="str">
        <f t="shared" ca="1" si="161"/>
        <v/>
      </c>
      <c r="C1371">
        <f>IF(K1370=2,C1370+1,IF(D1370&lt;Parameter!$G$13,QtnSeed!C1370,QtnSeed!C1370+1))</f>
        <v>21</v>
      </c>
      <c r="D1371">
        <f t="shared" si="162"/>
        <v>2</v>
      </c>
      <c r="E1371">
        <f>IF(E1370+1&lt;=Parameter!$G$13,E1370+1,2)</f>
        <v>4</v>
      </c>
      <c r="I1371">
        <f>IF(D1371=Parameter!$G$13-1,1,0)</f>
        <v>0</v>
      </c>
      <c r="J1371">
        <f>IF(E1371=Parameter!$G$13,1,0)</f>
        <v>0</v>
      </c>
      <c r="K1371">
        <f t="shared" si="163"/>
        <v>0</v>
      </c>
      <c r="N1371">
        <f t="shared" si="164"/>
        <v>0</v>
      </c>
      <c r="O1371">
        <f t="shared" si="165"/>
        <v>0</v>
      </c>
      <c r="P1371">
        <f t="shared" si="166"/>
        <v>0</v>
      </c>
      <c r="Q1371">
        <f>IF(C1371&lt;=Parameter!$G$13,SUM(N1371:P1371),99)</f>
        <v>99</v>
      </c>
    </row>
    <row r="1372" spans="1:17" x14ac:dyDescent="0.25">
      <c r="A1372" t="str">
        <f t="shared" ca="1" si="160"/>
        <v/>
      </c>
      <c r="B1372" t="str">
        <f t="shared" ca="1" si="161"/>
        <v/>
      </c>
      <c r="C1372">
        <f>IF(K1371=2,C1371+1,IF(D1371&lt;Parameter!$G$13,QtnSeed!C1371,QtnSeed!C1371+1))</f>
        <v>21</v>
      </c>
      <c r="D1372">
        <f t="shared" si="162"/>
        <v>2</v>
      </c>
      <c r="E1372">
        <f>IF(E1371+1&lt;=Parameter!$G$13,E1371+1,2)</f>
        <v>5</v>
      </c>
      <c r="I1372">
        <f>IF(D1372=Parameter!$G$13-1,1,0)</f>
        <v>0</v>
      </c>
      <c r="J1372">
        <f>IF(E1372=Parameter!$G$13,1,0)</f>
        <v>0</v>
      </c>
      <c r="K1372">
        <f t="shared" si="163"/>
        <v>0</v>
      </c>
      <c r="N1372">
        <f t="shared" si="164"/>
        <v>0</v>
      </c>
      <c r="O1372">
        <f t="shared" si="165"/>
        <v>0</v>
      </c>
      <c r="P1372">
        <f t="shared" si="166"/>
        <v>0</v>
      </c>
      <c r="Q1372">
        <f>IF(C1372&lt;=Parameter!$G$13,SUM(N1372:P1372),99)</f>
        <v>99</v>
      </c>
    </row>
    <row r="1373" spans="1:17" x14ac:dyDescent="0.25">
      <c r="A1373" t="str">
        <f t="shared" ca="1" si="160"/>
        <v/>
      </c>
      <c r="B1373" t="str">
        <f t="shared" ca="1" si="161"/>
        <v/>
      </c>
      <c r="C1373">
        <f>IF(K1372=2,C1372+1,IF(D1372&lt;Parameter!$G$13,QtnSeed!C1372,QtnSeed!C1372+1))</f>
        <v>21</v>
      </c>
      <c r="D1373">
        <f t="shared" si="162"/>
        <v>2</v>
      </c>
      <c r="E1373">
        <f>IF(E1372+1&lt;=Parameter!$G$13,E1372+1,2)</f>
        <v>6</v>
      </c>
      <c r="I1373">
        <f>IF(D1373=Parameter!$G$13-1,1,0)</f>
        <v>0</v>
      </c>
      <c r="J1373">
        <f>IF(E1373=Parameter!$G$13,1,0)</f>
        <v>0</v>
      </c>
      <c r="K1373">
        <f t="shared" si="163"/>
        <v>0</v>
      </c>
      <c r="N1373">
        <f t="shared" si="164"/>
        <v>0</v>
      </c>
      <c r="O1373">
        <f t="shared" si="165"/>
        <v>0</v>
      </c>
      <c r="P1373">
        <f t="shared" si="166"/>
        <v>0</v>
      </c>
      <c r="Q1373">
        <f>IF(C1373&lt;=Parameter!$G$13,SUM(N1373:P1373),99)</f>
        <v>99</v>
      </c>
    </row>
    <row r="1374" spans="1:17" x14ac:dyDescent="0.25">
      <c r="A1374" t="str">
        <f t="shared" ca="1" si="160"/>
        <v/>
      </c>
      <c r="B1374" t="str">
        <f t="shared" ca="1" si="161"/>
        <v/>
      </c>
      <c r="C1374">
        <f>IF(K1373=2,C1373+1,IF(D1373&lt;Parameter!$G$13,QtnSeed!C1373,QtnSeed!C1373+1))</f>
        <v>21</v>
      </c>
      <c r="D1374">
        <f t="shared" si="162"/>
        <v>2</v>
      </c>
      <c r="E1374">
        <f>IF(E1373+1&lt;=Parameter!$G$13,E1373+1,2)</f>
        <v>7</v>
      </c>
      <c r="I1374">
        <f>IF(D1374=Parameter!$G$13-1,1,0)</f>
        <v>0</v>
      </c>
      <c r="J1374">
        <f>IF(E1374=Parameter!$G$13,1,0)</f>
        <v>0</v>
      </c>
      <c r="K1374">
        <f t="shared" si="163"/>
        <v>0</v>
      </c>
      <c r="N1374">
        <f t="shared" si="164"/>
        <v>0</v>
      </c>
      <c r="O1374">
        <f t="shared" si="165"/>
        <v>0</v>
      </c>
      <c r="P1374">
        <f t="shared" si="166"/>
        <v>0</v>
      </c>
      <c r="Q1374">
        <f>IF(C1374&lt;=Parameter!$G$13,SUM(N1374:P1374),99)</f>
        <v>99</v>
      </c>
    </row>
    <row r="1375" spans="1:17" x14ac:dyDescent="0.25">
      <c r="A1375" t="str">
        <f t="shared" ca="1" si="160"/>
        <v/>
      </c>
      <c r="B1375" t="str">
        <f t="shared" ca="1" si="161"/>
        <v/>
      </c>
      <c r="C1375">
        <f>IF(K1374=2,C1374+1,IF(D1374&lt;Parameter!$G$13,QtnSeed!C1374,QtnSeed!C1374+1))</f>
        <v>21</v>
      </c>
      <c r="D1375">
        <f t="shared" si="162"/>
        <v>2</v>
      </c>
      <c r="E1375">
        <f>IF(E1374+1&lt;=Parameter!$G$13,E1374+1,2)</f>
        <v>8</v>
      </c>
      <c r="I1375">
        <f>IF(D1375=Parameter!$G$13-1,1,0)</f>
        <v>0</v>
      </c>
      <c r="J1375">
        <f>IF(E1375=Parameter!$G$13,1,0)</f>
        <v>0</v>
      </c>
      <c r="K1375">
        <f t="shared" si="163"/>
        <v>0</v>
      </c>
      <c r="N1375">
        <f t="shared" si="164"/>
        <v>0</v>
      </c>
      <c r="O1375">
        <f t="shared" si="165"/>
        <v>0</v>
      </c>
      <c r="P1375">
        <f t="shared" si="166"/>
        <v>0</v>
      </c>
      <c r="Q1375">
        <f>IF(C1375&lt;=Parameter!$G$13,SUM(N1375:P1375),99)</f>
        <v>99</v>
      </c>
    </row>
    <row r="1376" spans="1:17" x14ac:dyDescent="0.25">
      <c r="A1376" t="str">
        <f t="shared" ca="1" si="160"/>
        <v/>
      </c>
      <c r="B1376" t="str">
        <f t="shared" ca="1" si="161"/>
        <v/>
      </c>
      <c r="C1376">
        <f>IF(K1375=2,C1375+1,IF(D1375&lt;Parameter!$G$13,QtnSeed!C1375,QtnSeed!C1375+1))</f>
        <v>21</v>
      </c>
      <c r="D1376">
        <f t="shared" si="162"/>
        <v>2</v>
      </c>
      <c r="E1376">
        <f>IF(E1375+1&lt;=Parameter!$G$13,E1375+1,2)</f>
        <v>9</v>
      </c>
      <c r="I1376">
        <f>IF(D1376=Parameter!$G$13-1,1,0)</f>
        <v>0</v>
      </c>
      <c r="J1376">
        <f>IF(E1376=Parameter!$G$13,1,0)</f>
        <v>0</v>
      </c>
      <c r="K1376">
        <f t="shared" si="163"/>
        <v>0</v>
      </c>
      <c r="N1376">
        <f t="shared" si="164"/>
        <v>0</v>
      </c>
      <c r="O1376">
        <f t="shared" si="165"/>
        <v>0</v>
      </c>
      <c r="P1376">
        <f t="shared" si="166"/>
        <v>0</v>
      </c>
      <c r="Q1376">
        <f>IF(C1376&lt;=Parameter!$G$13,SUM(N1376:P1376),99)</f>
        <v>99</v>
      </c>
    </row>
    <row r="1377" spans="1:17" x14ac:dyDescent="0.25">
      <c r="A1377" t="str">
        <f t="shared" ca="1" si="160"/>
        <v/>
      </c>
      <c r="B1377" t="str">
        <f t="shared" ca="1" si="161"/>
        <v/>
      </c>
      <c r="C1377">
        <f>IF(K1376=2,C1376+1,IF(D1376&lt;Parameter!$G$13,QtnSeed!C1376,QtnSeed!C1376+1))</f>
        <v>21</v>
      </c>
      <c r="D1377">
        <f t="shared" si="162"/>
        <v>2</v>
      </c>
      <c r="E1377">
        <f>IF(E1376+1&lt;=Parameter!$G$13,E1376+1,2)</f>
        <v>10</v>
      </c>
      <c r="I1377">
        <f>IF(D1377=Parameter!$G$13-1,1,0)</f>
        <v>0</v>
      </c>
      <c r="J1377">
        <f>IF(E1377=Parameter!$G$13,1,0)</f>
        <v>1</v>
      </c>
      <c r="K1377">
        <f t="shared" si="163"/>
        <v>1</v>
      </c>
      <c r="N1377">
        <f t="shared" si="164"/>
        <v>0</v>
      </c>
      <c r="O1377">
        <f t="shared" si="165"/>
        <v>0</v>
      </c>
      <c r="P1377">
        <f t="shared" si="166"/>
        <v>0</v>
      </c>
      <c r="Q1377">
        <f>IF(C1377&lt;=Parameter!$G$13,SUM(N1377:P1377),99)</f>
        <v>99</v>
      </c>
    </row>
    <row r="1378" spans="1:17" x14ac:dyDescent="0.25">
      <c r="A1378" t="str">
        <f t="shared" ca="1" si="160"/>
        <v/>
      </c>
      <c r="B1378" t="str">
        <f t="shared" ca="1" si="161"/>
        <v/>
      </c>
      <c r="C1378">
        <f>IF(K1377=2,C1377+1,IF(D1377&lt;Parameter!$G$13,QtnSeed!C1377,QtnSeed!C1377+1))</f>
        <v>21</v>
      </c>
      <c r="D1378">
        <f t="shared" si="162"/>
        <v>3</v>
      </c>
      <c r="E1378">
        <f>IF(E1377+1&lt;=Parameter!$G$13,E1377+1,2)</f>
        <v>2</v>
      </c>
      <c r="I1378">
        <f>IF(D1378=Parameter!$G$13-1,1,0)</f>
        <v>0</v>
      </c>
      <c r="J1378">
        <f>IF(E1378=Parameter!$G$13,1,0)</f>
        <v>0</v>
      </c>
      <c r="K1378">
        <f t="shared" si="163"/>
        <v>0</v>
      </c>
      <c r="N1378">
        <f t="shared" si="164"/>
        <v>0</v>
      </c>
      <c r="O1378">
        <f t="shared" si="165"/>
        <v>0</v>
      </c>
      <c r="P1378">
        <f t="shared" si="166"/>
        <v>0</v>
      </c>
      <c r="Q1378">
        <f>IF(C1378&lt;=Parameter!$G$13,SUM(N1378:P1378),99)</f>
        <v>99</v>
      </c>
    </row>
    <row r="1379" spans="1:17" x14ac:dyDescent="0.25">
      <c r="A1379" t="str">
        <f t="shared" ca="1" si="160"/>
        <v/>
      </c>
      <c r="B1379" t="str">
        <f t="shared" ca="1" si="161"/>
        <v/>
      </c>
      <c r="C1379">
        <f>IF(K1378=2,C1378+1,IF(D1378&lt;Parameter!$G$13,QtnSeed!C1378,QtnSeed!C1378+1))</f>
        <v>21</v>
      </c>
      <c r="D1379">
        <f t="shared" si="162"/>
        <v>3</v>
      </c>
      <c r="E1379">
        <f>IF(E1378+1&lt;=Parameter!$G$13,E1378+1,2)</f>
        <v>3</v>
      </c>
      <c r="I1379">
        <f>IF(D1379=Parameter!$G$13-1,1,0)</f>
        <v>0</v>
      </c>
      <c r="J1379">
        <f>IF(E1379=Parameter!$G$13,1,0)</f>
        <v>0</v>
      </c>
      <c r="K1379">
        <f t="shared" si="163"/>
        <v>0</v>
      </c>
      <c r="N1379">
        <f t="shared" si="164"/>
        <v>0</v>
      </c>
      <c r="O1379">
        <f t="shared" si="165"/>
        <v>0</v>
      </c>
      <c r="P1379">
        <f t="shared" si="166"/>
        <v>1</v>
      </c>
      <c r="Q1379">
        <f>IF(C1379&lt;=Parameter!$G$13,SUM(N1379:P1379),99)</f>
        <v>99</v>
      </c>
    </row>
    <row r="1380" spans="1:17" x14ac:dyDescent="0.25">
      <c r="A1380" t="str">
        <f t="shared" ca="1" si="160"/>
        <v/>
      </c>
      <c r="B1380" t="str">
        <f t="shared" ca="1" si="161"/>
        <v/>
      </c>
      <c r="C1380">
        <f>IF(K1379=2,C1379+1,IF(D1379&lt;Parameter!$G$13,QtnSeed!C1379,QtnSeed!C1379+1))</f>
        <v>21</v>
      </c>
      <c r="D1380">
        <f t="shared" si="162"/>
        <v>3</v>
      </c>
      <c r="E1380">
        <f>IF(E1379+1&lt;=Parameter!$G$13,E1379+1,2)</f>
        <v>4</v>
      </c>
      <c r="I1380">
        <f>IF(D1380=Parameter!$G$13-1,1,0)</f>
        <v>0</v>
      </c>
      <c r="J1380">
        <f>IF(E1380=Parameter!$G$13,1,0)</f>
        <v>0</v>
      </c>
      <c r="K1380">
        <f t="shared" si="163"/>
        <v>0</v>
      </c>
      <c r="N1380">
        <f t="shared" si="164"/>
        <v>0</v>
      </c>
      <c r="O1380">
        <f t="shared" si="165"/>
        <v>0</v>
      </c>
      <c r="P1380">
        <f t="shared" si="166"/>
        <v>0</v>
      </c>
      <c r="Q1380">
        <f>IF(C1380&lt;=Parameter!$G$13,SUM(N1380:P1380),99)</f>
        <v>99</v>
      </c>
    </row>
    <row r="1381" spans="1:17" x14ac:dyDescent="0.25">
      <c r="A1381" t="str">
        <f t="shared" ca="1" si="160"/>
        <v/>
      </c>
      <c r="B1381" t="str">
        <f t="shared" ca="1" si="161"/>
        <v/>
      </c>
      <c r="C1381">
        <f>IF(K1380=2,C1380+1,IF(D1380&lt;Parameter!$G$13,QtnSeed!C1380,QtnSeed!C1380+1))</f>
        <v>21</v>
      </c>
      <c r="D1381">
        <f t="shared" si="162"/>
        <v>3</v>
      </c>
      <c r="E1381">
        <f>IF(E1380+1&lt;=Parameter!$G$13,E1380+1,2)</f>
        <v>5</v>
      </c>
      <c r="I1381">
        <f>IF(D1381=Parameter!$G$13-1,1,0)</f>
        <v>0</v>
      </c>
      <c r="J1381">
        <f>IF(E1381=Parameter!$G$13,1,0)</f>
        <v>0</v>
      </c>
      <c r="K1381">
        <f t="shared" si="163"/>
        <v>0</v>
      </c>
      <c r="N1381">
        <f t="shared" si="164"/>
        <v>0</v>
      </c>
      <c r="O1381">
        <f t="shared" si="165"/>
        <v>0</v>
      </c>
      <c r="P1381">
        <f t="shared" si="166"/>
        <v>0</v>
      </c>
      <c r="Q1381">
        <f>IF(C1381&lt;=Parameter!$G$13,SUM(N1381:P1381),99)</f>
        <v>99</v>
      </c>
    </row>
    <row r="1382" spans="1:17" x14ac:dyDescent="0.25">
      <c r="A1382" t="str">
        <f t="shared" ca="1" si="160"/>
        <v/>
      </c>
      <c r="B1382" t="str">
        <f t="shared" ca="1" si="161"/>
        <v/>
      </c>
      <c r="C1382">
        <f>IF(K1381=2,C1381+1,IF(D1381&lt;Parameter!$G$13,QtnSeed!C1381,QtnSeed!C1381+1))</f>
        <v>21</v>
      </c>
      <c r="D1382">
        <f t="shared" si="162"/>
        <v>3</v>
      </c>
      <c r="E1382">
        <f>IF(E1381+1&lt;=Parameter!$G$13,E1381+1,2)</f>
        <v>6</v>
      </c>
      <c r="I1382">
        <f>IF(D1382=Parameter!$G$13-1,1,0)</f>
        <v>0</v>
      </c>
      <c r="J1382">
        <f>IF(E1382=Parameter!$G$13,1,0)</f>
        <v>0</v>
      </c>
      <c r="K1382">
        <f t="shared" si="163"/>
        <v>0</v>
      </c>
      <c r="N1382">
        <f t="shared" si="164"/>
        <v>0</v>
      </c>
      <c r="O1382">
        <f t="shared" si="165"/>
        <v>0</v>
      </c>
      <c r="P1382">
        <f t="shared" si="166"/>
        <v>0</v>
      </c>
      <c r="Q1382">
        <f>IF(C1382&lt;=Parameter!$G$13,SUM(N1382:P1382),99)</f>
        <v>99</v>
      </c>
    </row>
    <row r="1383" spans="1:17" x14ac:dyDescent="0.25">
      <c r="A1383" t="str">
        <f t="shared" ca="1" si="160"/>
        <v/>
      </c>
      <c r="B1383" t="str">
        <f t="shared" ca="1" si="161"/>
        <v/>
      </c>
      <c r="C1383">
        <f>IF(K1382=2,C1382+1,IF(D1382&lt;Parameter!$G$13,QtnSeed!C1382,QtnSeed!C1382+1))</f>
        <v>21</v>
      </c>
      <c r="D1383">
        <f t="shared" si="162"/>
        <v>3</v>
      </c>
      <c r="E1383">
        <f>IF(E1382+1&lt;=Parameter!$G$13,E1382+1,2)</f>
        <v>7</v>
      </c>
      <c r="I1383">
        <f>IF(D1383=Parameter!$G$13-1,1,0)</f>
        <v>0</v>
      </c>
      <c r="J1383">
        <f>IF(E1383=Parameter!$G$13,1,0)</f>
        <v>0</v>
      </c>
      <c r="K1383">
        <f t="shared" si="163"/>
        <v>0</v>
      </c>
      <c r="N1383">
        <f t="shared" si="164"/>
        <v>0</v>
      </c>
      <c r="O1383">
        <f t="shared" si="165"/>
        <v>0</v>
      </c>
      <c r="P1383">
        <f t="shared" si="166"/>
        <v>0</v>
      </c>
      <c r="Q1383">
        <f>IF(C1383&lt;=Parameter!$G$13,SUM(N1383:P1383),99)</f>
        <v>99</v>
      </c>
    </row>
    <row r="1384" spans="1:17" x14ac:dyDescent="0.25">
      <c r="A1384" t="str">
        <f t="shared" ca="1" si="160"/>
        <v/>
      </c>
      <c r="B1384" t="str">
        <f t="shared" ca="1" si="161"/>
        <v/>
      </c>
      <c r="C1384">
        <f>IF(K1383=2,C1383+1,IF(D1383&lt;Parameter!$G$13,QtnSeed!C1383,QtnSeed!C1383+1))</f>
        <v>21</v>
      </c>
      <c r="D1384">
        <f t="shared" si="162"/>
        <v>3</v>
      </c>
      <c r="E1384">
        <f>IF(E1383+1&lt;=Parameter!$G$13,E1383+1,2)</f>
        <v>8</v>
      </c>
      <c r="I1384">
        <f>IF(D1384=Parameter!$G$13-1,1,0)</f>
        <v>0</v>
      </c>
      <c r="J1384">
        <f>IF(E1384=Parameter!$G$13,1,0)</f>
        <v>0</v>
      </c>
      <c r="K1384">
        <f t="shared" si="163"/>
        <v>0</v>
      </c>
      <c r="N1384">
        <f t="shared" si="164"/>
        <v>0</v>
      </c>
      <c r="O1384">
        <f t="shared" si="165"/>
        <v>0</v>
      </c>
      <c r="P1384">
        <f t="shared" si="166"/>
        <v>0</v>
      </c>
      <c r="Q1384">
        <f>IF(C1384&lt;=Parameter!$G$13,SUM(N1384:P1384),99)</f>
        <v>99</v>
      </c>
    </row>
    <row r="1385" spans="1:17" x14ac:dyDescent="0.25">
      <c r="A1385" t="str">
        <f t="shared" ca="1" si="160"/>
        <v/>
      </c>
      <c r="B1385" t="str">
        <f t="shared" ca="1" si="161"/>
        <v/>
      </c>
      <c r="C1385">
        <f>IF(K1384=2,C1384+1,IF(D1384&lt;Parameter!$G$13,QtnSeed!C1384,QtnSeed!C1384+1))</f>
        <v>21</v>
      </c>
      <c r="D1385">
        <f t="shared" si="162"/>
        <v>3</v>
      </c>
      <c r="E1385">
        <f>IF(E1384+1&lt;=Parameter!$G$13,E1384+1,2)</f>
        <v>9</v>
      </c>
      <c r="I1385">
        <f>IF(D1385=Parameter!$G$13-1,1,0)</f>
        <v>0</v>
      </c>
      <c r="J1385">
        <f>IF(E1385=Parameter!$G$13,1,0)</f>
        <v>0</v>
      </c>
      <c r="K1385">
        <f t="shared" si="163"/>
        <v>0</v>
      </c>
      <c r="N1385">
        <f t="shared" si="164"/>
        <v>0</v>
      </c>
      <c r="O1385">
        <f t="shared" si="165"/>
        <v>0</v>
      </c>
      <c r="P1385">
        <f t="shared" si="166"/>
        <v>0</v>
      </c>
      <c r="Q1385">
        <f>IF(C1385&lt;=Parameter!$G$13,SUM(N1385:P1385),99)</f>
        <v>99</v>
      </c>
    </row>
    <row r="1386" spans="1:17" x14ac:dyDescent="0.25">
      <c r="A1386" t="str">
        <f t="shared" ca="1" si="160"/>
        <v/>
      </c>
      <c r="B1386" t="str">
        <f t="shared" ca="1" si="161"/>
        <v/>
      </c>
      <c r="C1386">
        <f>IF(K1385=2,C1385+1,IF(D1385&lt;Parameter!$G$13,QtnSeed!C1385,QtnSeed!C1385+1))</f>
        <v>21</v>
      </c>
      <c r="D1386">
        <f t="shared" si="162"/>
        <v>3</v>
      </c>
      <c r="E1386">
        <f>IF(E1385+1&lt;=Parameter!$G$13,E1385+1,2)</f>
        <v>10</v>
      </c>
      <c r="I1386">
        <f>IF(D1386=Parameter!$G$13-1,1,0)</f>
        <v>0</v>
      </c>
      <c r="J1386">
        <f>IF(E1386=Parameter!$G$13,1,0)</f>
        <v>1</v>
      </c>
      <c r="K1386">
        <f t="shared" si="163"/>
        <v>1</v>
      </c>
      <c r="N1386">
        <f t="shared" si="164"/>
        <v>0</v>
      </c>
      <c r="O1386">
        <f t="shared" si="165"/>
        <v>0</v>
      </c>
      <c r="P1386">
        <f t="shared" si="166"/>
        <v>0</v>
      </c>
      <c r="Q1386">
        <f>IF(C1386&lt;=Parameter!$G$13,SUM(N1386:P1386),99)</f>
        <v>99</v>
      </c>
    </row>
    <row r="1387" spans="1:17" x14ac:dyDescent="0.25">
      <c r="A1387" t="str">
        <f t="shared" ca="1" si="160"/>
        <v/>
      </c>
      <c r="B1387" t="str">
        <f t="shared" ca="1" si="161"/>
        <v/>
      </c>
      <c r="C1387">
        <f>IF(K1386=2,C1386+1,IF(D1386&lt;Parameter!$G$13,QtnSeed!C1386,QtnSeed!C1386+1))</f>
        <v>21</v>
      </c>
      <c r="D1387">
        <f t="shared" si="162"/>
        <v>4</v>
      </c>
      <c r="E1387">
        <f>IF(E1386+1&lt;=Parameter!$G$13,E1386+1,2)</f>
        <v>2</v>
      </c>
      <c r="I1387">
        <f>IF(D1387=Parameter!$G$13-1,1,0)</f>
        <v>0</v>
      </c>
      <c r="J1387">
        <f>IF(E1387=Parameter!$G$13,1,0)</f>
        <v>0</v>
      </c>
      <c r="K1387">
        <f t="shared" si="163"/>
        <v>0</v>
      </c>
      <c r="N1387">
        <f t="shared" si="164"/>
        <v>0</v>
      </c>
      <c r="O1387">
        <f t="shared" si="165"/>
        <v>0</v>
      </c>
      <c r="P1387">
        <f t="shared" si="166"/>
        <v>0</v>
      </c>
      <c r="Q1387">
        <f>IF(C1387&lt;=Parameter!$G$13,SUM(N1387:P1387),99)</f>
        <v>99</v>
      </c>
    </row>
    <row r="1388" spans="1:17" x14ac:dyDescent="0.25">
      <c r="A1388" t="str">
        <f t="shared" ca="1" si="160"/>
        <v/>
      </c>
      <c r="B1388" t="str">
        <f t="shared" ca="1" si="161"/>
        <v/>
      </c>
      <c r="C1388">
        <f>IF(K1387=2,C1387+1,IF(D1387&lt;Parameter!$G$13,QtnSeed!C1387,QtnSeed!C1387+1))</f>
        <v>21</v>
      </c>
      <c r="D1388">
        <f t="shared" si="162"/>
        <v>4</v>
      </c>
      <c r="E1388">
        <f>IF(E1387+1&lt;=Parameter!$G$13,E1387+1,2)</f>
        <v>3</v>
      </c>
      <c r="I1388">
        <f>IF(D1388=Parameter!$G$13-1,1,0)</f>
        <v>0</v>
      </c>
      <c r="J1388">
        <f>IF(E1388=Parameter!$G$13,1,0)</f>
        <v>0</v>
      </c>
      <c r="K1388">
        <f t="shared" si="163"/>
        <v>0</v>
      </c>
      <c r="N1388">
        <f t="shared" si="164"/>
        <v>0</v>
      </c>
      <c r="O1388">
        <f t="shared" si="165"/>
        <v>0</v>
      </c>
      <c r="P1388">
        <f t="shared" si="166"/>
        <v>0</v>
      </c>
      <c r="Q1388">
        <f>IF(C1388&lt;=Parameter!$G$13,SUM(N1388:P1388),99)</f>
        <v>99</v>
      </c>
    </row>
    <row r="1389" spans="1:17" x14ac:dyDescent="0.25">
      <c r="A1389" t="str">
        <f t="shared" ca="1" si="160"/>
        <v/>
      </c>
      <c r="B1389" t="str">
        <f t="shared" ca="1" si="161"/>
        <v/>
      </c>
      <c r="C1389">
        <f>IF(K1388=2,C1388+1,IF(D1388&lt;Parameter!$G$13,QtnSeed!C1388,QtnSeed!C1388+1))</f>
        <v>21</v>
      </c>
      <c r="D1389">
        <f t="shared" si="162"/>
        <v>4</v>
      </c>
      <c r="E1389">
        <f>IF(E1388+1&lt;=Parameter!$G$13,E1388+1,2)</f>
        <v>4</v>
      </c>
      <c r="I1389">
        <f>IF(D1389=Parameter!$G$13-1,1,0)</f>
        <v>0</v>
      </c>
      <c r="J1389">
        <f>IF(E1389=Parameter!$G$13,1,0)</f>
        <v>0</v>
      </c>
      <c r="K1389">
        <f t="shared" si="163"/>
        <v>0</v>
      </c>
      <c r="N1389">
        <f t="shared" si="164"/>
        <v>0</v>
      </c>
      <c r="O1389">
        <f t="shared" si="165"/>
        <v>0</v>
      </c>
      <c r="P1389">
        <f t="shared" si="166"/>
        <v>1</v>
      </c>
      <c r="Q1389">
        <f>IF(C1389&lt;=Parameter!$G$13,SUM(N1389:P1389),99)</f>
        <v>99</v>
      </c>
    </row>
    <row r="1390" spans="1:17" x14ac:dyDescent="0.25">
      <c r="A1390" t="str">
        <f t="shared" ca="1" si="160"/>
        <v/>
      </c>
      <c r="B1390" t="str">
        <f t="shared" ca="1" si="161"/>
        <v/>
      </c>
      <c r="C1390">
        <f>IF(K1389=2,C1389+1,IF(D1389&lt;Parameter!$G$13,QtnSeed!C1389,QtnSeed!C1389+1))</f>
        <v>21</v>
      </c>
      <c r="D1390">
        <f t="shared" si="162"/>
        <v>4</v>
      </c>
      <c r="E1390">
        <f>IF(E1389+1&lt;=Parameter!$G$13,E1389+1,2)</f>
        <v>5</v>
      </c>
      <c r="I1390">
        <f>IF(D1390=Parameter!$G$13-1,1,0)</f>
        <v>0</v>
      </c>
      <c r="J1390">
        <f>IF(E1390=Parameter!$G$13,1,0)</f>
        <v>0</v>
      </c>
      <c r="K1390">
        <f t="shared" si="163"/>
        <v>0</v>
      </c>
      <c r="N1390">
        <f t="shared" si="164"/>
        <v>0</v>
      </c>
      <c r="O1390">
        <f t="shared" si="165"/>
        <v>0</v>
      </c>
      <c r="P1390">
        <f t="shared" si="166"/>
        <v>0</v>
      </c>
      <c r="Q1390">
        <f>IF(C1390&lt;=Parameter!$G$13,SUM(N1390:P1390),99)</f>
        <v>99</v>
      </c>
    </row>
    <row r="1391" spans="1:17" x14ac:dyDescent="0.25">
      <c r="A1391" t="str">
        <f t="shared" ca="1" si="160"/>
        <v/>
      </c>
      <c r="B1391" t="str">
        <f t="shared" ca="1" si="161"/>
        <v/>
      </c>
      <c r="C1391">
        <f>IF(K1390=2,C1390+1,IF(D1390&lt;Parameter!$G$13,QtnSeed!C1390,QtnSeed!C1390+1))</f>
        <v>21</v>
      </c>
      <c r="D1391">
        <f t="shared" si="162"/>
        <v>4</v>
      </c>
      <c r="E1391">
        <f>IF(E1390+1&lt;=Parameter!$G$13,E1390+1,2)</f>
        <v>6</v>
      </c>
      <c r="I1391">
        <f>IF(D1391=Parameter!$G$13-1,1,0)</f>
        <v>0</v>
      </c>
      <c r="J1391">
        <f>IF(E1391=Parameter!$G$13,1,0)</f>
        <v>0</v>
      </c>
      <c r="K1391">
        <f t="shared" si="163"/>
        <v>0</v>
      </c>
      <c r="N1391">
        <f t="shared" si="164"/>
        <v>0</v>
      </c>
      <c r="O1391">
        <f t="shared" si="165"/>
        <v>0</v>
      </c>
      <c r="P1391">
        <f t="shared" si="166"/>
        <v>0</v>
      </c>
      <c r="Q1391">
        <f>IF(C1391&lt;=Parameter!$G$13,SUM(N1391:P1391),99)</f>
        <v>99</v>
      </c>
    </row>
    <row r="1392" spans="1:17" x14ac:dyDescent="0.25">
      <c r="A1392" t="str">
        <f t="shared" ca="1" si="160"/>
        <v/>
      </c>
      <c r="B1392" t="str">
        <f t="shared" ca="1" si="161"/>
        <v/>
      </c>
      <c r="C1392">
        <f>IF(K1391=2,C1391+1,IF(D1391&lt;Parameter!$G$13,QtnSeed!C1391,QtnSeed!C1391+1))</f>
        <v>21</v>
      </c>
      <c r="D1392">
        <f t="shared" si="162"/>
        <v>4</v>
      </c>
      <c r="E1392">
        <f>IF(E1391+1&lt;=Parameter!$G$13,E1391+1,2)</f>
        <v>7</v>
      </c>
      <c r="I1392">
        <f>IF(D1392=Parameter!$G$13-1,1,0)</f>
        <v>0</v>
      </c>
      <c r="J1392">
        <f>IF(E1392=Parameter!$G$13,1,0)</f>
        <v>0</v>
      </c>
      <c r="K1392">
        <f t="shared" si="163"/>
        <v>0</v>
      </c>
      <c r="N1392">
        <f t="shared" si="164"/>
        <v>0</v>
      </c>
      <c r="O1392">
        <f t="shared" si="165"/>
        <v>0</v>
      </c>
      <c r="P1392">
        <f t="shared" si="166"/>
        <v>0</v>
      </c>
      <c r="Q1392">
        <f>IF(C1392&lt;=Parameter!$G$13,SUM(N1392:P1392),99)</f>
        <v>99</v>
      </c>
    </row>
    <row r="1393" spans="1:17" x14ac:dyDescent="0.25">
      <c r="A1393" t="str">
        <f t="shared" ca="1" si="160"/>
        <v/>
      </c>
      <c r="B1393" t="str">
        <f t="shared" ca="1" si="161"/>
        <v/>
      </c>
      <c r="C1393">
        <f>IF(K1392=2,C1392+1,IF(D1392&lt;Parameter!$G$13,QtnSeed!C1392,QtnSeed!C1392+1))</f>
        <v>21</v>
      </c>
      <c r="D1393">
        <f t="shared" si="162"/>
        <v>4</v>
      </c>
      <c r="E1393">
        <f>IF(E1392+1&lt;=Parameter!$G$13,E1392+1,2)</f>
        <v>8</v>
      </c>
      <c r="I1393">
        <f>IF(D1393=Parameter!$G$13-1,1,0)</f>
        <v>0</v>
      </c>
      <c r="J1393">
        <f>IF(E1393=Parameter!$G$13,1,0)</f>
        <v>0</v>
      </c>
      <c r="K1393">
        <f t="shared" si="163"/>
        <v>0</v>
      </c>
      <c r="N1393">
        <f t="shared" si="164"/>
        <v>0</v>
      </c>
      <c r="O1393">
        <f t="shared" si="165"/>
        <v>0</v>
      </c>
      <c r="P1393">
        <f t="shared" si="166"/>
        <v>0</v>
      </c>
      <c r="Q1393">
        <f>IF(C1393&lt;=Parameter!$G$13,SUM(N1393:P1393),99)</f>
        <v>99</v>
      </c>
    </row>
    <row r="1394" spans="1:17" x14ac:dyDescent="0.25">
      <c r="A1394" t="str">
        <f t="shared" ca="1" si="160"/>
        <v/>
      </c>
      <c r="B1394" t="str">
        <f t="shared" ca="1" si="161"/>
        <v/>
      </c>
      <c r="C1394">
        <f>IF(K1393=2,C1393+1,IF(D1393&lt;Parameter!$G$13,QtnSeed!C1393,QtnSeed!C1393+1))</f>
        <v>21</v>
      </c>
      <c r="D1394">
        <f t="shared" si="162"/>
        <v>4</v>
      </c>
      <c r="E1394">
        <f>IF(E1393+1&lt;=Parameter!$G$13,E1393+1,2)</f>
        <v>9</v>
      </c>
      <c r="I1394">
        <f>IF(D1394=Parameter!$G$13-1,1,0)</f>
        <v>0</v>
      </c>
      <c r="J1394">
        <f>IF(E1394=Parameter!$G$13,1,0)</f>
        <v>0</v>
      </c>
      <c r="K1394">
        <f t="shared" si="163"/>
        <v>0</v>
      </c>
      <c r="N1394">
        <f t="shared" si="164"/>
        <v>0</v>
      </c>
      <c r="O1394">
        <f t="shared" si="165"/>
        <v>0</v>
      </c>
      <c r="P1394">
        <f t="shared" si="166"/>
        <v>0</v>
      </c>
      <c r="Q1394">
        <f>IF(C1394&lt;=Parameter!$G$13,SUM(N1394:P1394),99)</f>
        <v>99</v>
      </c>
    </row>
    <row r="1395" spans="1:17" x14ac:dyDescent="0.25">
      <c r="A1395" t="str">
        <f t="shared" ca="1" si="160"/>
        <v/>
      </c>
      <c r="B1395" t="str">
        <f t="shared" ca="1" si="161"/>
        <v/>
      </c>
      <c r="C1395">
        <f>IF(K1394=2,C1394+1,IF(D1394&lt;Parameter!$G$13,QtnSeed!C1394,QtnSeed!C1394+1))</f>
        <v>21</v>
      </c>
      <c r="D1395">
        <f t="shared" si="162"/>
        <v>4</v>
      </c>
      <c r="E1395">
        <f>IF(E1394+1&lt;=Parameter!$G$13,E1394+1,2)</f>
        <v>10</v>
      </c>
      <c r="I1395">
        <f>IF(D1395=Parameter!$G$13-1,1,0)</f>
        <v>0</v>
      </c>
      <c r="J1395">
        <f>IF(E1395=Parameter!$G$13,1,0)</f>
        <v>1</v>
      </c>
      <c r="K1395">
        <f t="shared" si="163"/>
        <v>1</v>
      </c>
      <c r="N1395">
        <f t="shared" si="164"/>
        <v>0</v>
      </c>
      <c r="O1395">
        <f t="shared" si="165"/>
        <v>0</v>
      </c>
      <c r="P1395">
        <f t="shared" si="166"/>
        <v>0</v>
      </c>
      <c r="Q1395">
        <f>IF(C1395&lt;=Parameter!$G$13,SUM(N1395:P1395),99)</f>
        <v>99</v>
      </c>
    </row>
    <row r="1396" spans="1:17" x14ac:dyDescent="0.25">
      <c r="A1396" t="str">
        <f t="shared" ca="1" si="160"/>
        <v/>
      </c>
      <c r="B1396" t="str">
        <f t="shared" ca="1" si="161"/>
        <v/>
      </c>
      <c r="C1396">
        <f>IF(K1395=2,C1395+1,IF(D1395&lt;Parameter!$G$13,QtnSeed!C1395,QtnSeed!C1395+1))</f>
        <v>21</v>
      </c>
      <c r="D1396">
        <f t="shared" si="162"/>
        <v>5</v>
      </c>
      <c r="E1396">
        <f>IF(E1395+1&lt;=Parameter!$G$13,E1395+1,2)</f>
        <v>2</v>
      </c>
      <c r="I1396">
        <f>IF(D1396=Parameter!$G$13-1,1,0)</f>
        <v>0</v>
      </c>
      <c r="J1396">
        <f>IF(E1396=Parameter!$G$13,1,0)</f>
        <v>0</v>
      </c>
      <c r="K1396">
        <f t="shared" si="163"/>
        <v>0</v>
      </c>
      <c r="N1396">
        <f t="shared" si="164"/>
        <v>0</v>
      </c>
      <c r="O1396">
        <f t="shared" si="165"/>
        <v>0</v>
      </c>
      <c r="P1396">
        <f t="shared" si="166"/>
        <v>0</v>
      </c>
      <c r="Q1396">
        <f>IF(C1396&lt;=Parameter!$G$13,SUM(N1396:P1396),99)</f>
        <v>99</v>
      </c>
    </row>
    <row r="1397" spans="1:17" x14ac:dyDescent="0.25">
      <c r="A1397" t="str">
        <f t="shared" ca="1" si="160"/>
        <v/>
      </c>
      <c r="B1397" t="str">
        <f t="shared" ca="1" si="161"/>
        <v/>
      </c>
      <c r="C1397">
        <f>IF(K1396=2,C1396+1,IF(D1396&lt;Parameter!$G$13,QtnSeed!C1396,QtnSeed!C1396+1))</f>
        <v>21</v>
      </c>
      <c r="D1397">
        <f t="shared" si="162"/>
        <v>5</v>
      </c>
      <c r="E1397">
        <f>IF(E1396+1&lt;=Parameter!$G$13,E1396+1,2)</f>
        <v>3</v>
      </c>
      <c r="I1397">
        <f>IF(D1397=Parameter!$G$13-1,1,0)</f>
        <v>0</v>
      </c>
      <c r="J1397">
        <f>IF(E1397=Parameter!$G$13,1,0)</f>
        <v>0</v>
      </c>
      <c r="K1397">
        <f t="shared" si="163"/>
        <v>0</v>
      </c>
      <c r="N1397">
        <f t="shared" si="164"/>
        <v>0</v>
      </c>
      <c r="O1397">
        <f t="shared" si="165"/>
        <v>0</v>
      </c>
      <c r="P1397">
        <f t="shared" si="166"/>
        <v>0</v>
      </c>
      <c r="Q1397">
        <f>IF(C1397&lt;=Parameter!$G$13,SUM(N1397:P1397),99)</f>
        <v>99</v>
      </c>
    </row>
    <row r="1398" spans="1:17" x14ac:dyDescent="0.25">
      <c r="A1398" t="str">
        <f t="shared" ca="1" si="160"/>
        <v/>
      </c>
      <c r="B1398" t="str">
        <f t="shared" ca="1" si="161"/>
        <v/>
      </c>
      <c r="C1398">
        <f>IF(K1397=2,C1397+1,IF(D1397&lt;Parameter!$G$13,QtnSeed!C1397,QtnSeed!C1397+1))</f>
        <v>21</v>
      </c>
      <c r="D1398">
        <f t="shared" si="162"/>
        <v>5</v>
      </c>
      <c r="E1398">
        <f>IF(E1397+1&lt;=Parameter!$G$13,E1397+1,2)</f>
        <v>4</v>
      </c>
      <c r="I1398">
        <f>IF(D1398=Parameter!$G$13-1,1,0)</f>
        <v>0</v>
      </c>
      <c r="J1398">
        <f>IF(E1398=Parameter!$G$13,1,0)</f>
        <v>0</v>
      </c>
      <c r="K1398">
        <f t="shared" si="163"/>
        <v>0</v>
      </c>
      <c r="N1398">
        <f t="shared" si="164"/>
        <v>0</v>
      </c>
      <c r="O1398">
        <f t="shared" si="165"/>
        <v>0</v>
      </c>
      <c r="P1398">
        <f t="shared" si="166"/>
        <v>0</v>
      </c>
      <c r="Q1398">
        <f>IF(C1398&lt;=Parameter!$G$13,SUM(N1398:P1398),99)</f>
        <v>99</v>
      </c>
    </row>
    <row r="1399" spans="1:17" x14ac:dyDescent="0.25">
      <c r="A1399" t="str">
        <f t="shared" ca="1" si="160"/>
        <v/>
      </c>
      <c r="B1399" t="str">
        <f t="shared" ca="1" si="161"/>
        <v/>
      </c>
      <c r="C1399">
        <f>IF(K1398=2,C1398+1,IF(D1398&lt;Parameter!$G$13,QtnSeed!C1398,QtnSeed!C1398+1))</f>
        <v>21</v>
      </c>
      <c r="D1399">
        <f t="shared" si="162"/>
        <v>5</v>
      </c>
      <c r="E1399">
        <f>IF(E1398+1&lt;=Parameter!$G$13,E1398+1,2)</f>
        <v>5</v>
      </c>
      <c r="I1399">
        <f>IF(D1399=Parameter!$G$13-1,1,0)</f>
        <v>0</v>
      </c>
      <c r="J1399">
        <f>IF(E1399=Parameter!$G$13,1,0)</f>
        <v>0</v>
      </c>
      <c r="K1399">
        <f t="shared" si="163"/>
        <v>0</v>
      </c>
      <c r="N1399">
        <f t="shared" si="164"/>
        <v>0</v>
      </c>
      <c r="O1399">
        <f t="shared" si="165"/>
        <v>0</v>
      </c>
      <c r="P1399">
        <f t="shared" si="166"/>
        <v>1</v>
      </c>
      <c r="Q1399">
        <f>IF(C1399&lt;=Parameter!$G$13,SUM(N1399:P1399),99)</f>
        <v>99</v>
      </c>
    </row>
    <row r="1400" spans="1:17" x14ac:dyDescent="0.25">
      <c r="A1400" t="str">
        <f t="shared" ca="1" si="160"/>
        <v/>
      </c>
      <c r="B1400" t="str">
        <f t="shared" ca="1" si="161"/>
        <v/>
      </c>
      <c r="C1400">
        <f>IF(K1399=2,C1399+1,IF(D1399&lt;Parameter!$G$13,QtnSeed!C1399,QtnSeed!C1399+1))</f>
        <v>21</v>
      </c>
      <c r="D1400">
        <f t="shared" si="162"/>
        <v>5</v>
      </c>
      <c r="E1400">
        <f>IF(E1399+1&lt;=Parameter!$G$13,E1399+1,2)</f>
        <v>6</v>
      </c>
      <c r="I1400">
        <f>IF(D1400=Parameter!$G$13-1,1,0)</f>
        <v>0</v>
      </c>
      <c r="J1400">
        <f>IF(E1400=Parameter!$G$13,1,0)</f>
        <v>0</v>
      </c>
      <c r="K1400">
        <f t="shared" si="163"/>
        <v>0</v>
      </c>
      <c r="N1400">
        <f t="shared" si="164"/>
        <v>0</v>
      </c>
      <c r="O1400">
        <f t="shared" si="165"/>
        <v>0</v>
      </c>
      <c r="P1400">
        <f t="shared" si="166"/>
        <v>0</v>
      </c>
      <c r="Q1400">
        <f>IF(C1400&lt;=Parameter!$G$13,SUM(N1400:P1400),99)</f>
        <v>99</v>
      </c>
    </row>
    <row r="1401" spans="1:17" x14ac:dyDescent="0.25">
      <c r="A1401" t="str">
        <f t="shared" ca="1" si="160"/>
        <v/>
      </c>
      <c r="B1401" t="str">
        <f t="shared" ca="1" si="161"/>
        <v/>
      </c>
      <c r="C1401">
        <f>IF(K1400=2,C1400+1,IF(D1400&lt;Parameter!$G$13,QtnSeed!C1400,QtnSeed!C1400+1))</f>
        <v>21</v>
      </c>
      <c r="D1401">
        <f t="shared" si="162"/>
        <v>5</v>
      </c>
      <c r="E1401">
        <f>IF(E1400+1&lt;=Parameter!$G$13,E1400+1,2)</f>
        <v>7</v>
      </c>
      <c r="I1401">
        <f>IF(D1401=Parameter!$G$13-1,1,0)</f>
        <v>0</v>
      </c>
      <c r="J1401">
        <f>IF(E1401=Parameter!$G$13,1,0)</f>
        <v>0</v>
      </c>
      <c r="K1401">
        <f t="shared" si="163"/>
        <v>0</v>
      </c>
      <c r="N1401">
        <f t="shared" si="164"/>
        <v>0</v>
      </c>
      <c r="O1401">
        <f t="shared" si="165"/>
        <v>0</v>
      </c>
      <c r="P1401">
        <f t="shared" si="166"/>
        <v>0</v>
      </c>
      <c r="Q1401">
        <f>IF(C1401&lt;=Parameter!$G$13,SUM(N1401:P1401),99)</f>
        <v>99</v>
      </c>
    </row>
    <row r="1402" spans="1:17" x14ac:dyDescent="0.25">
      <c r="A1402" t="str">
        <f t="shared" ca="1" si="160"/>
        <v/>
      </c>
      <c r="B1402" t="str">
        <f t="shared" ca="1" si="161"/>
        <v/>
      </c>
      <c r="C1402">
        <f>IF(K1401=2,C1401+1,IF(D1401&lt;Parameter!$G$13,QtnSeed!C1401,QtnSeed!C1401+1))</f>
        <v>21</v>
      </c>
      <c r="D1402">
        <f t="shared" si="162"/>
        <v>5</v>
      </c>
      <c r="E1402">
        <f>IF(E1401+1&lt;=Parameter!$G$13,E1401+1,2)</f>
        <v>8</v>
      </c>
      <c r="I1402">
        <f>IF(D1402=Parameter!$G$13-1,1,0)</f>
        <v>0</v>
      </c>
      <c r="J1402">
        <f>IF(E1402=Parameter!$G$13,1,0)</f>
        <v>0</v>
      </c>
      <c r="K1402">
        <f t="shared" si="163"/>
        <v>0</v>
      </c>
      <c r="N1402">
        <f t="shared" si="164"/>
        <v>0</v>
      </c>
      <c r="O1402">
        <f t="shared" si="165"/>
        <v>0</v>
      </c>
      <c r="P1402">
        <f t="shared" si="166"/>
        <v>0</v>
      </c>
      <c r="Q1402">
        <f>IF(C1402&lt;=Parameter!$G$13,SUM(N1402:P1402),99)</f>
        <v>99</v>
      </c>
    </row>
    <row r="1403" spans="1:17" x14ac:dyDescent="0.25">
      <c r="A1403" t="str">
        <f t="shared" ca="1" si="160"/>
        <v/>
      </c>
      <c r="B1403" t="str">
        <f t="shared" ca="1" si="161"/>
        <v/>
      </c>
      <c r="C1403">
        <f>IF(K1402=2,C1402+1,IF(D1402&lt;Parameter!$G$13,QtnSeed!C1402,QtnSeed!C1402+1))</f>
        <v>21</v>
      </c>
      <c r="D1403">
        <f t="shared" si="162"/>
        <v>5</v>
      </c>
      <c r="E1403">
        <f>IF(E1402+1&lt;=Parameter!$G$13,E1402+1,2)</f>
        <v>9</v>
      </c>
      <c r="I1403">
        <f>IF(D1403=Parameter!$G$13-1,1,0)</f>
        <v>0</v>
      </c>
      <c r="J1403">
        <f>IF(E1403=Parameter!$G$13,1,0)</f>
        <v>0</v>
      </c>
      <c r="K1403">
        <f t="shared" si="163"/>
        <v>0</v>
      </c>
      <c r="N1403">
        <f t="shared" si="164"/>
        <v>0</v>
      </c>
      <c r="O1403">
        <f t="shared" si="165"/>
        <v>0</v>
      </c>
      <c r="P1403">
        <f t="shared" si="166"/>
        <v>0</v>
      </c>
      <c r="Q1403">
        <f>IF(C1403&lt;=Parameter!$G$13,SUM(N1403:P1403),99)</f>
        <v>99</v>
      </c>
    </row>
    <row r="1404" spans="1:17" x14ac:dyDescent="0.25">
      <c r="A1404" t="str">
        <f t="shared" ca="1" si="160"/>
        <v/>
      </c>
      <c r="B1404" t="str">
        <f t="shared" ca="1" si="161"/>
        <v/>
      </c>
      <c r="C1404">
        <f>IF(K1403=2,C1403+1,IF(D1403&lt;Parameter!$G$13,QtnSeed!C1403,QtnSeed!C1403+1))</f>
        <v>21</v>
      </c>
      <c r="D1404">
        <f t="shared" si="162"/>
        <v>5</v>
      </c>
      <c r="E1404">
        <f>IF(E1403+1&lt;=Parameter!$G$13,E1403+1,2)</f>
        <v>10</v>
      </c>
      <c r="I1404">
        <f>IF(D1404=Parameter!$G$13-1,1,0)</f>
        <v>0</v>
      </c>
      <c r="J1404">
        <f>IF(E1404=Parameter!$G$13,1,0)</f>
        <v>1</v>
      </c>
      <c r="K1404">
        <f t="shared" si="163"/>
        <v>1</v>
      </c>
      <c r="N1404">
        <f t="shared" si="164"/>
        <v>0</v>
      </c>
      <c r="O1404">
        <f t="shared" si="165"/>
        <v>0</v>
      </c>
      <c r="P1404">
        <f t="shared" si="166"/>
        <v>0</v>
      </c>
      <c r="Q1404">
        <f>IF(C1404&lt;=Parameter!$G$13,SUM(N1404:P1404),99)</f>
        <v>99</v>
      </c>
    </row>
    <row r="1405" spans="1:17" x14ac:dyDescent="0.25">
      <c r="A1405" t="str">
        <f t="shared" ca="1" si="160"/>
        <v/>
      </c>
      <c r="B1405" t="str">
        <f t="shared" ca="1" si="161"/>
        <v/>
      </c>
      <c r="C1405">
        <f>IF(K1404=2,C1404+1,IF(D1404&lt;Parameter!$G$13,QtnSeed!C1404,QtnSeed!C1404+1))</f>
        <v>21</v>
      </c>
      <c r="D1405">
        <f t="shared" si="162"/>
        <v>6</v>
      </c>
      <c r="E1405">
        <f>IF(E1404+1&lt;=Parameter!$G$13,E1404+1,2)</f>
        <v>2</v>
      </c>
      <c r="I1405">
        <f>IF(D1405=Parameter!$G$13-1,1,0)</f>
        <v>0</v>
      </c>
      <c r="J1405">
        <f>IF(E1405=Parameter!$G$13,1,0)</f>
        <v>0</v>
      </c>
      <c r="K1405">
        <f t="shared" si="163"/>
        <v>0</v>
      </c>
      <c r="N1405">
        <f t="shared" si="164"/>
        <v>0</v>
      </c>
      <c r="O1405">
        <f t="shared" si="165"/>
        <v>0</v>
      </c>
      <c r="P1405">
        <f t="shared" si="166"/>
        <v>0</v>
      </c>
      <c r="Q1405">
        <f>IF(C1405&lt;=Parameter!$G$13,SUM(N1405:P1405),99)</f>
        <v>99</v>
      </c>
    </row>
    <row r="1406" spans="1:17" x14ac:dyDescent="0.25">
      <c r="A1406" t="str">
        <f t="shared" ca="1" si="160"/>
        <v/>
      </c>
      <c r="B1406" t="str">
        <f t="shared" ca="1" si="161"/>
        <v/>
      </c>
      <c r="C1406">
        <f>IF(K1405=2,C1405+1,IF(D1405&lt;Parameter!$G$13,QtnSeed!C1405,QtnSeed!C1405+1))</f>
        <v>21</v>
      </c>
      <c r="D1406">
        <f t="shared" si="162"/>
        <v>6</v>
      </c>
      <c r="E1406">
        <f>IF(E1405+1&lt;=Parameter!$G$13,E1405+1,2)</f>
        <v>3</v>
      </c>
      <c r="I1406">
        <f>IF(D1406=Parameter!$G$13-1,1,0)</f>
        <v>0</v>
      </c>
      <c r="J1406">
        <f>IF(E1406=Parameter!$G$13,1,0)</f>
        <v>0</v>
      </c>
      <c r="K1406">
        <f t="shared" si="163"/>
        <v>0</v>
      </c>
      <c r="N1406">
        <f t="shared" si="164"/>
        <v>0</v>
      </c>
      <c r="O1406">
        <f t="shared" si="165"/>
        <v>0</v>
      </c>
      <c r="P1406">
        <f t="shared" si="166"/>
        <v>0</v>
      </c>
      <c r="Q1406">
        <f>IF(C1406&lt;=Parameter!$G$13,SUM(N1406:P1406),99)</f>
        <v>99</v>
      </c>
    </row>
    <row r="1407" spans="1:17" x14ac:dyDescent="0.25">
      <c r="A1407" t="str">
        <f t="shared" ca="1" si="160"/>
        <v/>
      </c>
      <c r="B1407" t="str">
        <f t="shared" ca="1" si="161"/>
        <v/>
      </c>
      <c r="C1407">
        <f>IF(K1406=2,C1406+1,IF(D1406&lt;Parameter!$G$13,QtnSeed!C1406,QtnSeed!C1406+1))</f>
        <v>21</v>
      </c>
      <c r="D1407">
        <f t="shared" si="162"/>
        <v>6</v>
      </c>
      <c r="E1407">
        <f>IF(E1406+1&lt;=Parameter!$G$13,E1406+1,2)</f>
        <v>4</v>
      </c>
      <c r="I1407">
        <f>IF(D1407=Parameter!$G$13-1,1,0)</f>
        <v>0</v>
      </c>
      <c r="J1407">
        <f>IF(E1407=Parameter!$G$13,1,0)</f>
        <v>0</v>
      </c>
      <c r="K1407">
        <f t="shared" si="163"/>
        <v>0</v>
      </c>
      <c r="N1407">
        <f t="shared" si="164"/>
        <v>0</v>
      </c>
      <c r="O1407">
        <f t="shared" si="165"/>
        <v>0</v>
      </c>
      <c r="P1407">
        <f t="shared" si="166"/>
        <v>0</v>
      </c>
      <c r="Q1407">
        <f>IF(C1407&lt;=Parameter!$G$13,SUM(N1407:P1407),99)</f>
        <v>99</v>
      </c>
    </row>
    <row r="1408" spans="1:17" x14ac:dyDescent="0.25">
      <c r="A1408" t="str">
        <f t="shared" ca="1" si="160"/>
        <v/>
      </c>
      <c r="B1408" t="str">
        <f t="shared" ca="1" si="161"/>
        <v/>
      </c>
      <c r="C1408">
        <f>IF(K1407=2,C1407+1,IF(D1407&lt;Parameter!$G$13,QtnSeed!C1407,QtnSeed!C1407+1))</f>
        <v>21</v>
      </c>
      <c r="D1408">
        <f t="shared" si="162"/>
        <v>6</v>
      </c>
      <c r="E1408">
        <f>IF(E1407+1&lt;=Parameter!$G$13,E1407+1,2)</f>
        <v>5</v>
      </c>
      <c r="I1408">
        <f>IF(D1408=Parameter!$G$13-1,1,0)</f>
        <v>0</v>
      </c>
      <c r="J1408">
        <f>IF(E1408=Parameter!$G$13,1,0)</f>
        <v>0</v>
      </c>
      <c r="K1408">
        <f t="shared" si="163"/>
        <v>0</v>
      </c>
      <c r="N1408">
        <f t="shared" si="164"/>
        <v>0</v>
      </c>
      <c r="O1408">
        <f t="shared" si="165"/>
        <v>0</v>
      </c>
      <c r="P1408">
        <f t="shared" si="166"/>
        <v>0</v>
      </c>
      <c r="Q1408">
        <f>IF(C1408&lt;=Parameter!$G$13,SUM(N1408:P1408),99)</f>
        <v>99</v>
      </c>
    </row>
    <row r="1409" spans="1:17" x14ac:dyDescent="0.25">
      <c r="A1409" t="str">
        <f t="shared" ca="1" si="160"/>
        <v/>
      </c>
      <c r="B1409" t="str">
        <f t="shared" ca="1" si="161"/>
        <v/>
      </c>
      <c r="C1409">
        <f>IF(K1408=2,C1408+1,IF(D1408&lt;Parameter!$G$13,QtnSeed!C1408,QtnSeed!C1408+1))</f>
        <v>21</v>
      </c>
      <c r="D1409">
        <f t="shared" si="162"/>
        <v>6</v>
      </c>
      <c r="E1409">
        <f>IF(E1408+1&lt;=Parameter!$G$13,E1408+1,2)</f>
        <v>6</v>
      </c>
      <c r="I1409">
        <f>IF(D1409=Parameter!$G$13-1,1,0)</f>
        <v>0</v>
      </c>
      <c r="J1409">
        <f>IF(E1409=Parameter!$G$13,1,0)</f>
        <v>0</v>
      </c>
      <c r="K1409">
        <f t="shared" si="163"/>
        <v>0</v>
      </c>
      <c r="N1409">
        <f t="shared" si="164"/>
        <v>0</v>
      </c>
      <c r="O1409">
        <f t="shared" si="165"/>
        <v>0</v>
      </c>
      <c r="P1409">
        <f t="shared" si="166"/>
        <v>1</v>
      </c>
      <c r="Q1409">
        <f>IF(C1409&lt;=Parameter!$G$13,SUM(N1409:P1409),99)</f>
        <v>99</v>
      </c>
    </row>
    <row r="1410" spans="1:17" x14ac:dyDescent="0.25">
      <c r="A1410" t="str">
        <f t="shared" ref="A1410:A1473" ca="1" si="167">IF(B1410&lt;&gt;"",RANK(B1410,B:B),"")</f>
        <v/>
      </c>
      <c r="B1410" t="str">
        <f t="shared" ca="1" si="161"/>
        <v/>
      </c>
      <c r="C1410">
        <f>IF(K1409=2,C1409+1,IF(D1409&lt;Parameter!$G$13,QtnSeed!C1409,QtnSeed!C1409+1))</f>
        <v>21</v>
      </c>
      <c r="D1410">
        <f t="shared" si="162"/>
        <v>6</v>
      </c>
      <c r="E1410">
        <f>IF(E1409+1&lt;=Parameter!$G$13,E1409+1,2)</f>
        <v>7</v>
      </c>
      <c r="I1410">
        <f>IF(D1410=Parameter!$G$13-1,1,0)</f>
        <v>0</v>
      </c>
      <c r="J1410">
        <f>IF(E1410=Parameter!$G$13,1,0)</f>
        <v>0</v>
      </c>
      <c r="K1410">
        <f t="shared" si="163"/>
        <v>0</v>
      </c>
      <c r="N1410">
        <f t="shared" si="164"/>
        <v>0</v>
      </c>
      <c r="O1410">
        <f t="shared" si="165"/>
        <v>0</v>
      </c>
      <c r="P1410">
        <f t="shared" si="166"/>
        <v>0</v>
      </c>
      <c r="Q1410">
        <f>IF(C1410&lt;=Parameter!$G$13,SUM(N1410:P1410),99)</f>
        <v>99</v>
      </c>
    </row>
    <row r="1411" spans="1:17" x14ac:dyDescent="0.25">
      <c r="A1411" t="str">
        <f t="shared" ca="1" si="167"/>
        <v/>
      </c>
      <c r="B1411" t="str">
        <f t="shared" ca="1" si="161"/>
        <v/>
      </c>
      <c r="C1411">
        <f>IF(K1410=2,C1410+1,IF(D1410&lt;Parameter!$G$13,QtnSeed!C1410,QtnSeed!C1410+1))</f>
        <v>21</v>
      </c>
      <c r="D1411">
        <f t="shared" si="162"/>
        <v>6</v>
      </c>
      <c r="E1411">
        <f>IF(E1410+1&lt;=Parameter!$G$13,E1410+1,2)</f>
        <v>8</v>
      </c>
      <c r="I1411">
        <f>IF(D1411=Parameter!$G$13-1,1,0)</f>
        <v>0</v>
      </c>
      <c r="J1411">
        <f>IF(E1411=Parameter!$G$13,1,0)</f>
        <v>0</v>
      </c>
      <c r="K1411">
        <f t="shared" si="163"/>
        <v>0</v>
      </c>
      <c r="N1411">
        <f t="shared" si="164"/>
        <v>0</v>
      </c>
      <c r="O1411">
        <f t="shared" si="165"/>
        <v>0</v>
      </c>
      <c r="P1411">
        <f t="shared" si="166"/>
        <v>0</v>
      </c>
      <c r="Q1411">
        <f>IF(C1411&lt;=Parameter!$G$13,SUM(N1411:P1411),99)</f>
        <v>99</v>
      </c>
    </row>
    <row r="1412" spans="1:17" x14ac:dyDescent="0.25">
      <c r="A1412" t="str">
        <f t="shared" ca="1" si="167"/>
        <v/>
      </c>
      <c r="B1412" t="str">
        <f t="shared" ca="1" si="161"/>
        <v/>
      </c>
      <c r="C1412">
        <f>IF(K1411=2,C1411+1,IF(D1411&lt;Parameter!$G$13,QtnSeed!C1411,QtnSeed!C1411+1))</f>
        <v>21</v>
      </c>
      <c r="D1412">
        <f t="shared" si="162"/>
        <v>6</v>
      </c>
      <c r="E1412">
        <f>IF(E1411+1&lt;=Parameter!$G$13,E1411+1,2)</f>
        <v>9</v>
      </c>
      <c r="I1412">
        <f>IF(D1412=Parameter!$G$13-1,1,0)</f>
        <v>0</v>
      </c>
      <c r="J1412">
        <f>IF(E1412=Parameter!$G$13,1,0)</f>
        <v>0</v>
      </c>
      <c r="K1412">
        <f t="shared" si="163"/>
        <v>0</v>
      </c>
      <c r="N1412">
        <f t="shared" si="164"/>
        <v>0</v>
      </c>
      <c r="O1412">
        <f t="shared" si="165"/>
        <v>0</v>
      </c>
      <c r="P1412">
        <f t="shared" si="166"/>
        <v>0</v>
      </c>
      <c r="Q1412">
        <f>IF(C1412&lt;=Parameter!$G$13,SUM(N1412:P1412),99)</f>
        <v>99</v>
      </c>
    </row>
    <row r="1413" spans="1:17" x14ac:dyDescent="0.25">
      <c r="A1413" t="str">
        <f t="shared" ca="1" si="167"/>
        <v/>
      </c>
      <c r="B1413" t="str">
        <f t="shared" ca="1" si="161"/>
        <v/>
      </c>
      <c r="C1413">
        <f>IF(K1412=2,C1412+1,IF(D1412&lt;Parameter!$G$13,QtnSeed!C1412,QtnSeed!C1412+1))</f>
        <v>21</v>
      </c>
      <c r="D1413">
        <f t="shared" si="162"/>
        <v>6</v>
      </c>
      <c r="E1413">
        <f>IF(E1412+1&lt;=Parameter!$G$13,E1412+1,2)</f>
        <v>10</v>
      </c>
      <c r="I1413">
        <f>IF(D1413=Parameter!$G$13-1,1,0)</f>
        <v>0</v>
      </c>
      <c r="J1413">
        <f>IF(E1413=Parameter!$G$13,1,0)</f>
        <v>1</v>
      </c>
      <c r="K1413">
        <f t="shared" si="163"/>
        <v>1</v>
      </c>
      <c r="N1413">
        <f t="shared" si="164"/>
        <v>0</v>
      </c>
      <c r="O1413">
        <f t="shared" si="165"/>
        <v>0</v>
      </c>
      <c r="P1413">
        <f t="shared" si="166"/>
        <v>0</v>
      </c>
      <c r="Q1413">
        <f>IF(C1413&lt;=Parameter!$G$13,SUM(N1413:P1413),99)</f>
        <v>99</v>
      </c>
    </row>
    <row r="1414" spans="1:17" x14ac:dyDescent="0.25">
      <c r="A1414" t="str">
        <f t="shared" ca="1" si="167"/>
        <v/>
      </c>
      <c r="B1414" t="str">
        <f t="shared" ca="1" si="161"/>
        <v/>
      </c>
      <c r="C1414">
        <f>IF(K1413=2,C1413+1,IF(D1413&lt;Parameter!$G$13,QtnSeed!C1413,QtnSeed!C1413+1))</f>
        <v>21</v>
      </c>
      <c r="D1414">
        <f t="shared" si="162"/>
        <v>7</v>
      </c>
      <c r="E1414">
        <f>IF(E1413+1&lt;=Parameter!$G$13,E1413+1,2)</f>
        <v>2</v>
      </c>
      <c r="I1414">
        <f>IF(D1414=Parameter!$G$13-1,1,0)</f>
        <v>0</v>
      </c>
      <c r="J1414">
        <f>IF(E1414=Parameter!$G$13,1,0)</f>
        <v>0</v>
      </c>
      <c r="K1414">
        <f t="shared" si="163"/>
        <v>0</v>
      </c>
      <c r="N1414">
        <f t="shared" si="164"/>
        <v>0</v>
      </c>
      <c r="O1414">
        <f t="shared" si="165"/>
        <v>0</v>
      </c>
      <c r="P1414">
        <f t="shared" si="166"/>
        <v>0</v>
      </c>
      <c r="Q1414">
        <f>IF(C1414&lt;=Parameter!$G$13,SUM(N1414:P1414),99)</f>
        <v>99</v>
      </c>
    </row>
    <row r="1415" spans="1:17" x14ac:dyDescent="0.25">
      <c r="A1415" t="str">
        <f t="shared" ca="1" si="167"/>
        <v/>
      </c>
      <c r="B1415" t="str">
        <f t="shared" ca="1" si="161"/>
        <v/>
      </c>
      <c r="C1415">
        <f>IF(K1414=2,C1414+1,IF(D1414&lt;Parameter!$G$13,QtnSeed!C1414,QtnSeed!C1414+1))</f>
        <v>21</v>
      </c>
      <c r="D1415">
        <f t="shared" si="162"/>
        <v>7</v>
      </c>
      <c r="E1415">
        <f>IF(E1414+1&lt;=Parameter!$G$13,E1414+1,2)</f>
        <v>3</v>
      </c>
      <c r="I1415">
        <f>IF(D1415=Parameter!$G$13-1,1,0)</f>
        <v>0</v>
      </c>
      <c r="J1415">
        <f>IF(E1415=Parameter!$G$13,1,0)</f>
        <v>0</v>
      </c>
      <c r="K1415">
        <f t="shared" si="163"/>
        <v>0</v>
      </c>
      <c r="N1415">
        <f t="shared" si="164"/>
        <v>0</v>
      </c>
      <c r="O1415">
        <f t="shared" si="165"/>
        <v>0</v>
      </c>
      <c r="P1415">
        <f t="shared" si="166"/>
        <v>0</v>
      </c>
      <c r="Q1415">
        <f>IF(C1415&lt;=Parameter!$G$13,SUM(N1415:P1415),99)</f>
        <v>99</v>
      </c>
    </row>
    <row r="1416" spans="1:17" x14ac:dyDescent="0.25">
      <c r="A1416" t="str">
        <f t="shared" ca="1" si="167"/>
        <v/>
      </c>
      <c r="B1416" t="str">
        <f t="shared" ca="1" si="161"/>
        <v/>
      </c>
      <c r="C1416">
        <f>IF(K1415=2,C1415+1,IF(D1415&lt;Parameter!$G$13,QtnSeed!C1415,QtnSeed!C1415+1))</f>
        <v>21</v>
      </c>
      <c r="D1416">
        <f t="shared" si="162"/>
        <v>7</v>
      </c>
      <c r="E1416">
        <f>IF(E1415+1&lt;=Parameter!$G$13,E1415+1,2)</f>
        <v>4</v>
      </c>
      <c r="I1416">
        <f>IF(D1416=Parameter!$G$13-1,1,0)</f>
        <v>0</v>
      </c>
      <c r="J1416">
        <f>IF(E1416=Parameter!$G$13,1,0)</f>
        <v>0</v>
      </c>
      <c r="K1416">
        <f t="shared" si="163"/>
        <v>0</v>
      </c>
      <c r="N1416">
        <f t="shared" si="164"/>
        <v>0</v>
      </c>
      <c r="O1416">
        <f t="shared" si="165"/>
        <v>0</v>
      </c>
      <c r="P1416">
        <f t="shared" si="166"/>
        <v>0</v>
      </c>
      <c r="Q1416">
        <f>IF(C1416&lt;=Parameter!$G$13,SUM(N1416:P1416),99)</f>
        <v>99</v>
      </c>
    </row>
    <row r="1417" spans="1:17" x14ac:dyDescent="0.25">
      <c r="A1417" t="str">
        <f t="shared" ca="1" si="167"/>
        <v/>
      </c>
      <c r="B1417" t="str">
        <f t="shared" ca="1" si="161"/>
        <v/>
      </c>
      <c r="C1417">
        <f>IF(K1416=2,C1416+1,IF(D1416&lt;Parameter!$G$13,QtnSeed!C1416,QtnSeed!C1416+1))</f>
        <v>21</v>
      </c>
      <c r="D1417">
        <f t="shared" si="162"/>
        <v>7</v>
      </c>
      <c r="E1417">
        <f>IF(E1416+1&lt;=Parameter!$G$13,E1416+1,2)</f>
        <v>5</v>
      </c>
      <c r="I1417">
        <f>IF(D1417=Parameter!$G$13-1,1,0)</f>
        <v>0</v>
      </c>
      <c r="J1417">
        <f>IF(E1417=Parameter!$G$13,1,0)</f>
        <v>0</v>
      </c>
      <c r="K1417">
        <f t="shared" si="163"/>
        <v>0</v>
      </c>
      <c r="N1417">
        <f t="shared" si="164"/>
        <v>0</v>
      </c>
      <c r="O1417">
        <f t="shared" si="165"/>
        <v>0</v>
      </c>
      <c r="P1417">
        <f t="shared" si="166"/>
        <v>0</v>
      </c>
      <c r="Q1417">
        <f>IF(C1417&lt;=Parameter!$G$13,SUM(N1417:P1417),99)</f>
        <v>99</v>
      </c>
    </row>
    <row r="1418" spans="1:17" x14ac:dyDescent="0.25">
      <c r="A1418" t="str">
        <f t="shared" ca="1" si="167"/>
        <v/>
      </c>
      <c r="B1418" t="str">
        <f t="shared" ca="1" si="161"/>
        <v/>
      </c>
      <c r="C1418">
        <f>IF(K1417=2,C1417+1,IF(D1417&lt;Parameter!$G$13,QtnSeed!C1417,QtnSeed!C1417+1))</f>
        <v>21</v>
      </c>
      <c r="D1418">
        <f t="shared" si="162"/>
        <v>7</v>
      </c>
      <c r="E1418">
        <f>IF(E1417+1&lt;=Parameter!$G$13,E1417+1,2)</f>
        <v>6</v>
      </c>
      <c r="I1418">
        <f>IF(D1418=Parameter!$G$13-1,1,0)</f>
        <v>0</v>
      </c>
      <c r="J1418">
        <f>IF(E1418=Parameter!$G$13,1,0)</f>
        <v>0</v>
      </c>
      <c r="K1418">
        <f t="shared" si="163"/>
        <v>0</v>
      </c>
      <c r="N1418">
        <f t="shared" si="164"/>
        <v>0</v>
      </c>
      <c r="O1418">
        <f t="shared" si="165"/>
        <v>0</v>
      </c>
      <c r="P1418">
        <f t="shared" si="166"/>
        <v>0</v>
      </c>
      <c r="Q1418">
        <f>IF(C1418&lt;=Parameter!$G$13,SUM(N1418:P1418),99)</f>
        <v>99</v>
      </c>
    </row>
    <row r="1419" spans="1:17" x14ac:dyDescent="0.25">
      <c r="A1419" t="str">
        <f t="shared" ca="1" si="167"/>
        <v/>
      </c>
      <c r="B1419" t="str">
        <f t="shared" ca="1" si="161"/>
        <v/>
      </c>
      <c r="C1419">
        <f>IF(K1418=2,C1418+1,IF(D1418&lt;Parameter!$G$13,QtnSeed!C1418,QtnSeed!C1418+1))</f>
        <v>21</v>
      </c>
      <c r="D1419">
        <f t="shared" si="162"/>
        <v>7</v>
      </c>
      <c r="E1419">
        <f>IF(E1418+1&lt;=Parameter!$G$13,E1418+1,2)</f>
        <v>7</v>
      </c>
      <c r="I1419">
        <f>IF(D1419=Parameter!$G$13-1,1,0)</f>
        <v>0</v>
      </c>
      <c r="J1419">
        <f>IF(E1419=Parameter!$G$13,1,0)</f>
        <v>0</v>
      </c>
      <c r="K1419">
        <f t="shared" si="163"/>
        <v>0</v>
      </c>
      <c r="N1419">
        <f t="shared" si="164"/>
        <v>0</v>
      </c>
      <c r="O1419">
        <f t="shared" si="165"/>
        <v>0</v>
      </c>
      <c r="P1419">
        <f t="shared" si="166"/>
        <v>1</v>
      </c>
      <c r="Q1419">
        <f>IF(C1419&lt;=Parameter!$G$13,SUM(N1419:P1419),99)</f>
        <v>99</v>
      </c>
    </row>
    <row r="1420" spans="1:17" x14ac:dyDescent="0.25">
      <c r="A1420" t="str">
        <f t="shared" ca="1" si="167"/>
        <v/>
      </c>
      <c r="B1420" t="str">
        <f t="shared" ca="1" si="161"/>
        <v/>
      </c>
      <c r="C1420">
        <f>IF(K1419=2,C1419+1,IF(D1419&lt;Parameter!$G$13,QtnSeed!C1419,QtnSeed!C1419+1))</f>
        <v>21</v>
      </c>
      <c r="D1420">
        <f t="shared" si="162"/>
        <v>7</v>
      </c>
      <c r="E1420">
        <f>IF(E1419+1&lt;=Parameter!$G$13,E1419+1,2)</f>
        <v>8</v>
      </c>
      <c r="I1420">
        <f>IF(D1420=Parameter!$G$13-1,1,0)</f>
        <v>0</v>
      </c>
      <c r="J1420">
        <f>IF(E1420=Parameter!$G$13,1,0)</f>
        <v>0</v>
      </c>
      <c r="K1420">
        <f t="shared" si="163"/>
        <v>0</v>
      </c>
      <c r="N1420">
        <f t="shared" si="164"/>
        <v>0</v>
      </c>
      <c r="O1420">
        <f t="shared" si="165"/>
        <v>0</v>
      </c>
      <c r="P1420">
        <f t="shared" si="166"/>
        <v>0</v>
      </c>
      <c r="Q1420">
        <f>IF(C1420&lt;=Parameter!$G$13,SUM(N1420:P1420),99)</f>
        <v>99</v>
      </c>
    </row>
    <row r="1421" spans="1:17" x14ac:dyDescent="0.25">
      <c r="A1421" t="str">
        <f t="shared" ca="1" si="167"/>
        <v/>
      </c>
      <c r="B1421" t="str">
        <f t="shared" ca="1" si="161"/>
        <v/>
      </c>
      <c r="C1421">
        <f>IF(K1420=2,C1420+1,IF(D1420&lt;Parameter!$G$13,QtnSeed!C1420,QtnSeed!C1420+1))</f>
        <v>21</v>
      </c>
      <c r="D1421">
        <f t="shared" si="162"/>
        <v>7</v>
      </c>
      <c r="E1421">
        <f>IF(E1420+1&lt;=Parameter!$G$13,E1420+1,2)</f>
        <v>9</v>
      </c>
      <c r="I1421">
        <f>IF(D1421=Parameter!$G$13-1,1,0)</f>
        <v>0</v>
      </c>
      <c r="J1421">
        <f>IF(E1421=Parameter!$G$13,1,0)</f>
        <v>0</v>
      </c>
      <c r="K1421">
        <f t="shared" si="163"/>
        <v>0</v>
      </c>
      <c r="N1421">
        <f t="shared" si="164"/>
        <v>0</v>
      </c>
      <c r="O1421">
        <f t="shared" si="165"/>
        <v>0</v>
      </c>
      <c r="P1421">
        <f t="shared" si="166"/>
        <v>0</v>
      </c>
      <c r="Q1421">
        <f>IF(C1421&lt;=Parameter!$G$13,SUM(N1421:P1421),99)</f>
        <v>99</v>
      </c>
    </row>
    <row r="1422" spans="1:17" x14ac:dyDescent="0.25">
      <c r="A1422" t="str">
        <f t="shared" ca="1" si="167"/>
        <v/>
      </c>
      <c r="B1422" t="str">
        <f t="shared" ca="1" si="161"/>
        <v/>
      </c>
      <c r="C1422">
        <f>IF(K1421=2,C1421+1,IF(D1421&lt;Parameter!$G$13,QtnSeed!C1421,QtnSeed!C1421+1))</f>
        <v>21</v>
      </c>
      <c r="D1422">
        <f t="shared" si="162"/>
        <v>7</v>
      </c>
      <c r="E1422">
        <f>IF(E1421+1&lt;=Parameter!$G$13,E1421+1,2)</f>
        <v>10</v>
      </c>
      <c r="I1422">
        <f>IF(D1422=Parameter!$G$13-1,1,0)</f>
        <v>0</v>
      </c>
      <c r="J1422">
        <f>IF(E1422=Parameter!$G$13,1,0)</f>
        <v>1</v>
      </c>
      <c r="K1422">
        <f t="shared" si="163"/>
        <v>1</v>
      </c>
      <c r="N1422">
        <f t="shared" si="164"/>
        <v>0</v>
      </c>
      <c r="O1422">
        <f t="shared" si="165"/>
        <v>0</v>
      </c>
      <c r="P1422">
        <f t="shared" si="166"/>
        <v>0</v>
      </c>
      <c r="Q1422">
        <f>IF(C1422&lt;=Parameter!$G$13,SUM(N1422:P1422),99)</f>
        <v>99</v>
      </c>
    </row>
    <row r="1423" spans="1:17" x14ac:dyDescent="0.25">
      <c r="A1423" t="str">
        <f t="shared" ca="1" si="167"/>
        <v/>
      </c>
      <c r="B1423" t="str">
        <f t="shared" ca="1" si="161"/>
        <v/>
      </c>
      <c r="C1423">
        <f>IF(K1422=2,C1422+1,IF(D1422&lt;Parameter!$G$13,QtnSeed!C1422,QtnSeed!C1422+1))</f>
        <v>21</v>
      </c>
      <c r="D1423">
        <f t="shared" si="162"/>
        <v>8</v>
      </c>
      <c r="E1423">
        <f>IF(E1422+1&lt;=Parameter!$G$13,E1422+1,2)</f>
        <v>2</v>
      </c>
      <c r="I1423">
        <f>IF(D1423=Parameter!$G$13-1,1,0)</f>
        <v>0</v>
      </c>
      <c r="J1423">
        <f>IF(E1423=Parameter!$G$13,1,0)</f>
        <v>0</v>
      </c>
      <c r="K1423">
        <f t="shared" si="163"/>
        <v>0</v>
      </c>
      <c r="N1423">
        <f t="shared" si="164"/>
        <v>0</v>
      </c>
      <c r="O1423">
        <f t="shared" si="165"/>
        <v>0</v>
      </c>
      <c r="P1423">
        <f t="shared" si="166"/>
        <v>0</v>
      </c>
      <c r="Q1423">
        <f>IF(C1423&lt;=Parameter!$G$13,SUM(N1423:P1423),99)</f>
        <v>99</v>
      </c>
    </row>
    <row r="1424" spans="1:17" x14ac:dyDescent="0.25">
      <c r="A1424" t="str">
        <f t="shared" ca="1" si="167"/>
        <v/>
      </c>
      <c r="B1424" t="str">
        <f t="shared" ca="1" si="161"/>
        <v/>
      </c>
      <c r="C1424">
        <f>IF(K1423=2,C1423+1,IF(D1423&lt;Parameter!$G$13,QtnSeed!C1423,QtnSeed!C1423+1))</f>
        <v>21</v>
      </c>
      <c r="D1424">
        <f t="shared" si="162"/>
        <v>8</v>
      </c>
      <c r="E1424">
        <f>IF(E1423+1&lt;=Parameter!$G$13,E1423+1,2)</f>
        <v>3</v>
      </c>
      <c r="I1424">
        <f>IF(D1424=Parameter!$G$13-1,1,0)</f>
        <v>0</v>
      </c>
      <c r="J1424">
        <f>IF(E1424=Parameter!$G$13,1,0)</f>
        <v>0</v>
      </c>
      <c r="K1424">
        <f t="shared" si="163"/>
        <v>0</v>
      </c>
      <c r="N1424">
        <f t="shared" si="164"/>
        <v>0</v>
      </c>
      <c r="O1424">
        <f t="shared" si="165"/>
        <v>0</v>
      </c>
      <c r="P1424">
        <f t="shared" si="166"/>
        <v>0</v>
      </c>
      <c r="Q1424">
        <f>IF(C1424&lt;=Parameter!$G$13,SUM(N1424:P1424),99)</f>
        <v>99</v>
      </c>
    </row>
    <row r="1425" spans="1:17" x14ac:dyDescent="0.25">
      <c r="A1425" t="str">
        <f t="shared" ca="1" si="167"/>
        <v/>
      </c>
      <c r="B1425" t="str">
        <f t="shared" ca="1" si="161"/>
        <v/>
      </c>
      <c r="C1425">
        <f>IF(K1424=2,C1424+1,IF(D1424&lt;Parameter!$G$13,QtnSeed!C1424,QtnSeed!C1424+1))</f>
        <v>21</v>
      </c>
      <c r="D1425">
        <f t="shared" si="162"/>
        <v>8</v>
      </c>
      <c r="E1425">
        <f>IF(E1424+1&lt;=Parameter!$G$13,E1424+1,2)</f>
        <v>4</v>
      </c>
      <c r="I1425">
        <f>IF(D1425=Parameter!$G$13-1,1,0)</f>
        <v>0</v>
      </c>
      <c r="J1425">
        <f>IF(E1425=Parameter!$G$13,1,0)</f>
        <v>0</v>
      </c>
      <c r="K1425">
        <f t="shared" si="163"/>
        <v>0</v>
      </c>
      <c r="N1425">
        <f t="shared" si="164"/>
        <v>0</v>
      </c>
      <c r="O1425">
        <f t="shared" si="165"/>
        <v>0</v>
      </c>
      <c r="P1425">
        <f t="shared" si="166"/>
        <v>0</v>
      </c>
      <c r="Q1425">
        <f>IF(C1425&lt;=Parameter!$G$13,SUM(N1425:P1425),99)</f>
        <v>99</v>
      </c>
    </row>
    <row r="1426" spans="1:17" x14ac:dyDescent="0.25">
      <c r="A1426" t="str">
        <f t="shared" ca="1" si="167"/>
        <v/>
      </c>
      <c r="B1426" t="str">
        <f t="shared" ca="1" si="161"/>
        <v/>
      </c>
      <c r="C1426">
        <f>IF(K1425=2,C1425+1,IF(D1425&lt;Parameter!$G$13,QtnSeed!C1425,QtnSeed!C1425+1))</f>
        <v>21</v>
      </c>
      <c r="D1426">
        <f t="shared" si="162"/>
        <v>8</v>
      </c>
      <c r="E1426">
        <f>IF(E1425+1&lt;=Parameter!$G$13,E1425+1,2)</f>
        <v>5</v>
      </c>
      <c r="I1426">
        <f>IF(D1426=Parameter!$G$13-1,1,0)</f>
        <v>0</v>
      </c>
      <c r="J1426">
        <f>IF(E1426=Parameter!$G$13,1,0)</f>
        <v>0</v>
      </c>
      <c r="K1426">
        <f t="shared" si="163"/>
        <v>0</v>
      </c>
      <c r="N1426">
        <f t="shared" si="164"/>
        <v>0</v>
      </c>
      <c r="O1426">
        <f t="shared" si="165"/>
        <v>0</v>
      </c>
      <c r="P1426">
        <f t="shared" si="166"/>
        <v>0</v>
      </c>
      <c r="Q1426">
        <f>IF(C1426&lt;=Parameter!$G$13,SUM(N1426:P1426),99)</f>
        <v>99</v>
      </c>
    </row>
    <row r="1427" spans="1:17" x14ac:dyDescent="0.25">
      <c r="A1427" t="str">
        <f t="shared" ca="1" si="167"/>
        <v/>
      </c>
      <c r="B1427" t="str">
        <f t="shared" ca="1" si="161"/>
        <v/>
      </c>
      <c r="C1427">
        <f>IF(K1426=2,C1426+1,IF(D1426&lt;Parameter!$G$13,QtnSeed!C1426,QtnSeed!C1426+1))</f>
        <v>21</v>
      </c>
      <c r="D1427">
        <f t="shared" si="162"/>
        <v>8</v>
      </c>
      <c r="E1427">
        <f>IF(E1426+1&lt;=Parameter!$G$13,E1426+1,2)</f>
        <v>6</v>
      </c>
      <c r="I1427">
        <f>IF(D1427=Parameter!$G$13-1,1,0)</f>
        <v>0</v>
      </c>
      <c r="J1427">
        <f>IF(E1427=Parameter!$G$13,1,0)</f>
        <v>0</v>
      </c>
      <c r="K1427">
        <f t="shared" si="163"/>
        <v>0</v>
      </c>
      <c r="N1427">
        <f t="shared" si="164"/>
        <v>0</v>
      </c>
      <c r="O1427">
        <f t="shared" si="165"/>
        <v>0</v>
      </c>
      <c r="P1427">
        <f t="shared" si="166"/>
        <v>0</v>
      </c>
      <c r="Q1427">
        <f>IF(C1427&lt;=Parameter!$G$13,SUM(N1427:P1427),99)</f>
        <v>99</v>
      </c>
    </row>
    <row r="1428" spans="1:17" x14ac:dyDescent="0.25">
      <c r="A1428" t="str">
        <f t="shared" ca="1" si="167"/>
        <v/>
      </c>
      <c r="B1428" t="str">
        <f t="shared" ca="1" si="161"/>
        <v/>
      </c>
      <c r="C1428">
        <f>IF(K1427=2,C1427+1,IF(D1427&lt;Parameter!$G$13,QtnSeed!C1427,QtnSeed!C1427+1))</f>
        <v>21</v>
      </c>
      <c r="D1428">
        <f t="shared" si="162"/>
        <v>8</v>
      </c>
      <c r="E1428">
        <f>IF(E1427+1&lt;=Parameter!$G$13,E1427+1,2)</f>
        <v>7</v>
      </c>
      <c r="I1428">
        <f>IF(D1428=Parameter!$G$13-1,1,0)</f>
        <v>0</v>
      </c>
      <c r="J1428">
        <f>IF(E1428=Parameter!$G$13,1,0)</f>
        <v>0</v>
      </c>
      <c r="K1428">
        <f t="shared" si="163"/>
        <v>0</v>
      </c>
      <c r="N1428">
        <f t="shared" si="164"/>
        <v>0</v>
      </c>
      <c r="O1428">
        <f t="shared" si="165"/>
        <v>0</v>
      </c>
      <c r="P1428">
        <f t="shared" si="166"/>
        <v>0</v>
      </c>
      <c r="Q1428">
        <f>IF(C1428&lt;=Parameter!$G$13,SUM(N1428:P1428),99)</f>
        <v>99</v>
      </c>
    </row>
    <row r="1429" spans="1:17" x14ac:dyDescent="0.25">
      <c r="A1429" t="str">
        <f t="shared" ca="1" si="167"/>
        <v/>
      </c>
      <c r="B1429" t="str">
        <f t="shared" ca="1" si="161"/>
        <v/>
      </c>
      <c r="C1429">
        <f>IF(K1428=2,C1428+1,IF(D1428&lt;Parameter!$G$13,QtnSeed!C1428,QtnSeed!C1428+1))</f>
        <v>21</v>
      </c>
      <c r="D1429">
        <f t="shared" si="162"/>
        <v>8</v>
      </c>
      <c r="E1429">
        <f>IF(E1428+1&lt;=Parameter!$G$13,E1428+1,2)</f>
        <v>8</v>
      </c>
      <c r="I1429">
        <f>IF(D1429=Parameter!$G$13-1,1,0)</f>
        <v>0</v>
      </c>
      <c r="J1429">
        <f>IF(E1429=Parameter!$G$13,1,0)</f>
        <v>0</v>
      </c>
      <c r="K1429">
        <f t="shared" si="163"/>
        <v>0</v>
      </c>
      <c r="N1429">
        <f t="shared" si="164"/>
        <v>0</v>
      </c>
      <c r="O1429">
        <f t="shared" si="165"/>
        <v>0</v>
      </c>
      <c r="P1429">
        <f t="shared" si="166"/>
        <v>1</v>
      </c>
      <c r="Q1429">
        <f>IF(C1429&lt;=Parameter!$G$13,SUM(N1429:P1429),99)</f>
        <v>99</v>
      </c>
    </row>
    <row r="1430" spans="1:17" x14ac:dyDescent="0.25">
      <c r="A1430" t="str">
        <f t="shared" ca="1" si="167"/>
        <v/>
      </c>
      <c r="B1430" t="str">
        <f t="shared" ref="B1430:B1493" ca="1" si="168">IF(Q1430=0,RAND(),"")</f>
        <v/>
      </c>
      <c r="C1430">
        <f>IF(K1429=2,C1429+1,IF(D1429&lt;Parameter!$G$13,QtnSeed!C1429,QtnSeed!C1429+1))</f>
        <v>21</v>
      </c>
      <c r="D1430">
        <f t="shared" ref="D1430:D1493" si="169">IF(K1429=2,2,IF(J1429=1,D1429+1,D1429))</f>
        <v>8</v>
      </c>
      <c r="E1430">
        <f>IF(E1429+1&lt;=Parameter!$G$13,E1429+1,2)</f>
        <v>9</v>
      </c>
      <c r="I1430">
        <f>IF(D1430=Parameter!$G$13-1,1,0)</f>
        <v>0</v>
      </c>
      <c r="J1430">
        <f>IF(E1430=Parameter!$G$13,1,0)</f>
        <v>0</v>
      </c>
      <c r="K1430">
        <f t="shared" ref="K1430:K1493" si="170">SUM(I1430:J1430)</f>
        <v>0</v>
      </c>
      <c r="N1430">
        <f t="shared" ref="N1430:N1493" si="171">IF(C1430=D1430,1,0)</f>
        <v>0</v>
      </c>
      <c r="O1430">
        <f t="shared" ref="O1430:O1493" si="172">IF(C1430=E1430,1,0)</f>
        <v>0</v>
      </c>
      <c r="P1430">
        <f t="shared" ref="P1430:P1493" si="173">IF(D1430=E1430,1,0)</f>
        <v>0</v>
      </c>
      <c r="Q1430">
        <f>IF(C1430&lt;=Parameter!$G$13,SUM(N1430:P1430),99)</f>
        <v>99</v>
      </c>
    </row>
    <row r="1431" spans="1:17" x14ac:dyDescent="0.25">
      <c r="A1431" t="str">
        <f t="shared" ca="1" si="167"/>
        <v/>
      </c>
      <c r="B1431" t="str">
        <f t="shared" ca="1" si="168"/>
        <v/>
      </c>
      <c r="C1431">
        <f>IF(K1430=2,C1430+1,IF(D1430&lt;Parameter!$G$13,QtnSeed!C1430,QtnSeed!C1430+1))</f>
        <v>21</v>
      </c>
      <c r="D1431">
        <f t="shared" si="169"/>
        <v>8</v>
      </c>
      <c r="E1431">
        <f>IF(E1430+1&lt;=Parameter!$G$13,E1430+1,2)</f>
        <v>10</v>
      </c>
      <c r="I1431">
        <f>IF(D1431=Parameter!$G$13-1,1,0)</f>
        <v>0</v>
      </c>
      <c r="J1431">
        <f>IF(E1431=Parameter!$G$13,1,0)</f>
        <v>1</v>
      </c>
      <c r="K1431">
        <f t="shared" si="170"/>
        <v>1</v>
      </c>
      <c r="N1431">
        <f t="shared" si="171"/>
        <v>0</v>
      </c>
      <c r="O1431">
        <f t="shared" si="172"/>
        <v>0</v>
      </c>
      <c r="P1431">
        <f t="shared" si="173"/>
        <v>0</v>
      </c>
      <c r="Q1431">
        <f>IF(C1431&lt;=Parameter!$G$13,SUM(N1431:P1431),99)</f>
        <v>99</v>
      </c>
    </row>
    <row r="1432" spans="1:17" x14ac:dyDescent="0.25">
      <c r="A1432" t="str">
        <f t="shared" ca="1" si="167"/>
        <v/>
      </c>
      <c r="B1432" t="str">
        <f t="shared" ca="1" si="168"/>
        <v/>
      </c>
      <c r="C1432">
        <f>IF(K1431=2,C1431+1,IF(D1431&lt;Parameter!$G$13,QtnSeed!C1431,QtnSeed!C1431+1))</f>
        <v>21</v>
      </c>
      <c r="D1432">
        <f t="shared" si="169"/>
        <v>9</v>
      </c>
      <c r="E1432">
        <f>IF(E1431+1&lt;=Parameter!$G$13,E1431+1,2)</f>
        <v>2</v>
      </c>
      <c r="I1432">
        <f>IF(D1432=Parameter!$G$13-1,1,0)</f>
        <v>1</v>
      </c>
      <c r="J1432">
        <f>IF(E1432=Parameter!$G$13,1,0)</f>
        <v>0</v>
      </c>
      <c r="K1432">
        <f t="shared" si="170"/>
        <v>1</v>
      </c>
      <c r="N1432">
        <f t="shared" si="171"/>
        <v>0</v>
      </c>
      <c r="O1432">
        <f t="shared" si="172"/>
        <v>0</v>
      </c>
      <c r="P1432">
        <f t="shared" si="173"/>
        <v>0</v>
      </c>
      <c r="Q1432">
        <f>IF(C1432&lt;=Parameter!$G$13,SUM(N1432:P1432),99)</f>
        <v>99</v>
      </c>
    </row>
    <row r="1433" spans="1:17" x14ac:dyDescent="0.25">
      <c r="A1433" t="str">
        <f t="shared" ca="1" si="167"/>
        <v/>
      </c>
      <c r="B1433" t="str">
        <f t="shared" ca="1" si="168"/>
        <v/>
      </c>
      <c r="C1433">
        <f>IF(K1432=2,C1432+1,IF(D1432&lt;Parameter!$G$13,QtnSeed!C1432,QtnSeed!C1432+1))</f>
        <v>21</v>
      </c>
      <c r="D1433">
        <f t="shared" si="169"/>
        <v>9</v>
      </c>
      <c r="E1433">
        <f>IF(E1432+1&lt;=Parameter!$G$13,E1432+1,2)</f>
        <v>3</v>
      </c>
      <c r="I1433">
        <f>IF(D1433=Parameter!$G$13-1,1,0)</f>
        <v>1</v>
      </c>
      <c r="J1433">
        <f>IF(E1433=Parameter!$G$13,1,0)</f>
        <v>0</v>
      </c>
      <c r="K1433">
        <f t="shared" si="170"/>
        <v>1</v>
      </c>
      <c r="N1433">
        <f t="shared" si="171"/>
        <v>0</v>
      </c>
      <c r="O1433">
        <f t="shared" si="172"/>
        <v>0</v>
      </c>
      <c r="P1433">
        <f t="shared" si="173"/>
        <v>0</v>
      </c>
      <c r="Q1433">
        <f>IF(C1433&lt;=Parameter!$G$13,SUM(N1433:P1433),99)</f>
        <v>99</v>
      </c>
    </row>
    <row r="1434" spans="1:17" x14ac:dyDescent="0.25">
      <c r="A1434" t="str">
        <f t="shared" ca="1" si="167"/>
        <v/>
      </c>
      <c r="B1434" t="str">
        <f t="shared" ca="1" si="168"/>
        <v/>
      </c>
      <c r="C1434">
        <f>IF(K1433=2,C1433+1,IF(D1433&lt;Parameter!$G$13,QtnSeed!C1433,QtnSeed!C1433+1))</f>
        <v>21</v>
      </c>
      <c r="D1434">
        <f t="shared" si="169"/>
        <v>9</v>
      </c>
      <c r="E1434">
        <f>IF(E1433+1&lt;=Parameter!$G$13,E1433+1,2)</f>
        <v>4</v>
      </c>
      <c r="I1434">
        <f>IF(D1434=Parameter!$G$13-1,1,0)</f>
        <v>1</v>
      </c>
      <c r="J1434">
        <f>IF(E1434=Parameter!$G$13,1,0)</f>
        <v>0</v>
      </c>
      <c r="K1434">
        <f t="shared" si="170"/>
        <v>1</v>
      </c>
      <c r="N1434">
        <f t="shared" si="171"/>
        <v>0</v>
      </c>
      <c r="O1434">
        <f t="shared" si="172"/>
        <v>0</v>
      </c>
      <c r="P1434">
        <f t="shared" si="173"/>
        <v>0</v>
      </c>
      <c r="Q1434">
        <f>IF(C1434&lt;=Parameter!$G$13,SUM(N1434:P1434),99)</f>
        <v>99</v>
      </c>
    </row>
    <row r="1435" spans="1:17" x14ac:dyDescent="0.25">
      <c r="A1435" t="str">
        <f t="shared" ca="1" si="167"/>
        <v/>
      </c>
      <c r="B1435" t="str">
        <f t="shared" ca="1" si="168"/>
        <v/>
      </c>
      <c r="C1435">
        <f>IF(K1434=2,C1434+1,IF(D1434&lt;Parameter!$G$13,QtnSeed!C1434,QtnSeed!C1434+1))</f>
        <v>21</v>
      </c>
      <c r="D1435">
        <f t="shared" si="169"/>
        <v>9</v>
      </c>
      <c r="E1435">
        <f>IF(E1434+1&lt;=Parameter!$G$13,E1434+1,2)</f>
        <v>5</v>
      </c>
      <c r="I1435">
        <f>IF(D1435=Parameter!$G$13-1,1,0)</f>
        <v>1</v>
      </c>
      <c r="J1435">
        <f>IF(E1435=Parameter!$G$13,1,0)</f>
        <v>0</v>
      </c>
      <c r="K1435">
        <f t="shared" si="170"/>
        <v>1</v>
      </c>
      <c r="N1435">
        <f t="shared" si="171"/>
        <v>0</v>
      </c>
      <c r="O1435">
        <f t="shared" si="172"/>
        <v>0</v>
      </c>
      <c r="P1435">
        <f t="shared" si="173"/>
        <v>0</v>
      </c>
      <c r="Q1435">
        <f>IF(C1435&lt;=Parameter!$G$13,SUM(N1435:P1435),99)</f>
        <v>99</v>
      </c>
    </row>
    <row r="1436" spans="1:17" x14ac:dyDescent="0.25">
      <c r="A1436" t="str">
        <f t="shared" ca="1" si="167"/>
        <v/>
      </c>
      <c r="B1436" t="str">
        <f t="shared" ca="1" si="168"/>
        <v/>
      </c>
      <c r="C1436">
        <f>IF(K1435=2,C1435+1,IF(D1435&lt;Parameter!$G$13,QtnSeed!C1435,QtnSeed!C1435+1))</f>
        <v>21</v>
      </c>
      <c r="D1436">
        <f t="shared" si="169"/>
        <v>9</v>
      </c>
      <c r="E1436">
        <f>IF(E1435+1&lt;=Parameter!$G$13,E1435+1,2)</f>
        <v>6</v>
      </c>
      <c r="I1436">
        <f>IF(D1436=Parameter!$G$13-1,1,0)</f>
        <v>1</v>
      </c>
      <c r="J1436">
        <f>IF(E1436=Parameter!$G$13,1,0)</f>
        <v>0</v>
      </c>
      <c r="K1436">
        <f t="shared" si="170"/>
        <v>1</v>
      </c>
      <c r="N1436">
        <f t="shared" si="171"/>
        <v>0</v>
      </c>
      <c r="O1436">
        <f t="shared" si="172"/>
        <v>0</v>
      </c>
      <c r="P1436">
        <f t="shared" si="173"/>
        <v>0</v>
      </c>
      <c r="Q1436">
        <f>IF(C1436&lt;=Parameter!$G$13,SUM(N1436:P1436),99)</f>
        <v>99</v>
      </c>
    </row>
    <row r="1437" spans="1:17" x14ac:dyDescent="0.25">
      <c r="A1437" t="str">
        <f t="shared" ca="1" si="167"/>
        <v/>
      </c>
      <c r="B1437" t="str">
        <f t="shared" ca="1" si="168"/>
        <v/>
      </c>
      <c r="C1437">
        <f>IF(K1436=2,C1436+1,IF(D1436&lt;Parameter!$G$13,QtnSeed!C1436,QtnSeed!C1436+1))</f>
        <v>21</v>
      </c>
      <c r="D1437">
        <f t="shared" si="169"/>
        <v>9</v>
      </c>
      <c r="E1437">
        <f>IF(E1436+1&lt;=Parameter!$G$13,E1436+1,2)</f>
        <v>7</v>
      </c>
      <c r="I1437">
        <f>IF(D1437=Parameter!$G$13-1,1,0)</f>
        <v>1</v>
      </c>
      <c r="J1437">
        <f>IF(E1437=Parameter!$G$13,1,0)</f>
        <v>0</v>
      </c>
      <c r="K1437">
        <f t="shared" si="170"/>
        <v>1</v>
      </c>
      <c r="N1437">
        <f t="shared" si="171"/>
        <v>0</v>
      </c>
      <c r="O1437">
        <f t="shared" si="172"/>
        <v>0</v>
      </c>
      <c r="P1437">
        <f t="shared" si="173"/>
        <v>0</v>
      </c>
      <c r="Q1437">
        <f>IF(C1437&lt;=Parameter!$G$13,SUM(N1437:P1437),99)</f>
        <v>99</v>
      </c>
    </row>
    <row r="1438" spans="1:17" x14ac:dyDescent="0.25">
      <c r="A1438" t="str">
        <f t="shared" ca="1" si="167"/>
        <v/>
      </c>
      <c r="B1438" t="str">
        <f t="shared" ca="1" si="168"/>
        <v/>
      </c>
      <c r="C1438">
        <f>IF(K1437=2,C1437+1,IF(D1437&lt;Parameter!$G$13,QtnSeed!C1437,QtnSeed!C1437+1))</f>
        <v>21</v>
      </c>
      <c r="D1438">
        <f t="shared" si="169"/>
        <v>9</v>
      </c>
      <c r="E1438">
        <f>IF(E1437+1&lt;=Parameter!$G$13,E1437+1,2)</f>
        <v>8</v>
      </c>
      <c r="I1438">
        <f>IF(D1438=Parameter!$G$13-1,1,0)</f>
        <v>1</v>
      </c>
      <c r="J1438">
        <f>IF(E1438=Parameter!$G$13,1,0)</f>
        <v>0</v>
      </c>
      <c r="K1438">
        <f t="shared" si="170"/>
        <v>1</v>
      </c>
      <c r="N1438">
        <f t="shared" si="171"/>
        <v>0</v>
      </c>
      <c r="O1438">
        <f t="shared" si="172"/>
        <v>0</v>
      </c>
      <c r="P1438">
        <f t="shared" si="173"/>
        <v>0</v>
      </c>
      <c r="Q1438">
        <f>IF(C1438&lt;=Parameter!$G$13,SUM(N1438:P1438),99)</f>
        <v>99</v>
      </c>
    </row>
    <row r="1439" spans="1:17" x14ac:dyDescent="0.25">
      <c r="A1439" t="str">
        <f t="shared" ca="1" si="167"/>
        <v/>
      </c>
      <c r="B1439" t="str">
        <f t="shared" ca="1" si="168"/>
        <v/>
      </c>
      <c r="C1439">
        <f>IF(K1438=2,C1438+1,IF(D1438&lt;Parameter!$G$13,QtnSeed!C1438,QtnSeed!C1438+1))</f>
        <v>21</v>
      </c>
      <c r="D1439">
        <f t="shared" si="169"/>
        <v>9</v>
      </c>
      <c r="E1439">
        <f>IF(E1438+1&lt;=Parameter!$G$13,E1438+1,2)</f>
        <v>9</v>
      </c>
      <c r="I1439">
        <f>IF(D1439=Parameter!$G$13-1,1,0)</f>
        <v>1</v>
      </c>
      <c r="J1439">
        <f>IF(E1439=Parameter!$G$13,1,0)</f>
        <v>0</v>
      </c>
      <c r="K1439">
        <f t="shared" si="170"/>
        <v>1</v>
      </c>
      <c r="N1439">
        <f t="shared" si="171"/>
        <v>0</v>
      </c>
      <c r="O1439">
        <f t="shared" si="172"/>
        <v>0</v>
      </c>
      <c r="P1439">
        <f t="shared" si="173"/>
        <v>1</v>
      </c>
      <c r="Q1439">
        <f>IF(C1439&lt;=Parameter!$G$13,SUM(N1439:P1439),99)</f>
        <v>99</v>
      </c>
    </row>
    <row r="1440" spans="1:17" x14ac:dyDescent="0.25">
      <c r="A1440" t="str">
        <f t="shared" ca="1" si="167"/>
        <v/>
      </c>
      <c r="B1440" t="str">
        <f t="shared" ca="1" si="168"/>
        <v/>
      </c>
      <c r="C1440">
        <f>IF(K1439=2,C1439+1,IF(D1439&lt;Parameter!$G$13,QtnSeed!C1439,QtnSeed!C1439+1))</f>
        <v>21</v>
      </c>
      <c r="D1440">
        <f t="shared" si="169"/>
        <v>9</v>
      </c>
      <c r="E1440">
        <f>IF(E1439+1&lt;=Parameter!$G$13,E1439+1,2)</f>
        <v>10</v>
      </c>
      <c r="I1440">
        <f>IF(D1440=Parameter!$G$13-1,1,0)</f>
        <v>1</v>
      </c>
      <c r="J1440">
        <f>IF(E1440=Parameter!$G$13,1,0)</f>
        <v>1</v>
      </c>
      <c r="K1440">
        <f t="shared" si="170"/>
        <v>2</v>
      </c>
      <c r="N1440">
        <f t="shared" si="171"/>
        <v>0</v>
      </c>
      <c r="O1440">
        <f t="shared" si="172"/>
        <v>0</v>
      </c>
      <c r="P1440">
        <f t="shared" si="173"/>
        <v>0</v>
      </c>
      <c r="Q1440">
        <f>IF(C1440&lt;=Parameter!$G$13,SUM(N1440:P1440),99)</f>
        <v>99</v>
      </c>
    </row>
    <row r="1441" spans="1:17" x14ac:dyDescent="0.25">
      <c r="A1441" t="str">
        <f t="shared" ca="1" si="167"/>
        <v/>
      </c>
      <c r="B1441" t="str">
        <f t="shared" ca="1" si="168"/>
        <v/>
      </c>
      <c r="C1441">
        <f>IF(K1440=2,C1440+1,IF(D1440&lt;Parameter!$G$13,QtnSeed!C1440,QtnSeed!C1440+1))</f>
        <v>22</v>
      </c>
      <c r="D1441">
        <f t="shared" si="169"/>
        <v>2</v>
      </c>
      <c r="E1441">
        <f>IF(E1440+1&lt;=Parameter!$G$13,E1440+1,2)</f>
        <v>2</v>
      </c>
      <c r="I1441">
        <f>IF(D1441=Parameter!$G$13-1,1,0)</f>
        <v>0</v>
      </c>
      <c r="J1441">
        <f>IF(E1441=Parameter!$G$13,1,0)</f>
        <v>0</v>
      </c>
      <c r="K1441">
        <f t="shared" si="170"/>
        <v>0</v>
      </c>
      <c r="N1441">
        <f t="shared" si="171"/>
        <v>0</v>
      </c>
      <c r="O1441">
        <f t="shared" si="172"/>
        <v>0</v>
      </c>
      <c r="P1441">
        <f t="shared" si="173"/>
        <v>1</v>
      </c>
      <c r="Q1441">
        <f>IF(C1441&lt;=Parameter!$G$13,SUM(N1441:P1441),99)</f>
        <v>99</v>
      </c>
    </row>
    <row r="1442" spans="1:17" x14ac:dyDescent="0.25">
      <c r="A1442" t="str">
        <f t="shared" ca="1" si="167"/>
        <v/>
      </c>
      <c r="B1442" t="str">
        <f t="shared" ca="1" si="168"/>
        <v/>
      </c>
      <c r="C1442">
        <f>IF(K1441=2,C1441+1,IF(D1441&lt;Parameter!$G$13,QtnSeed!C1441,QtnSeed!C1441+1))</f>
        <v>22</v>
      </c>
      <c r="D1442">
        <f t="shared" si="169"/>
        <v>2</v>
      </c>
      <c r="E1442">
        <f>IF(E1441+1&lt;=Parameter!$G$13,E1441+1,2)</f>
        <v>3</v>
      </c>
      <c r="I1442">
        <f>IF(D1442=Parameter!$G$13-1,1,0)</f>
        <v>0</v>
      </c>
      <c r="J1442">
        <f>IF(E1442=Parameter!$G$13,1,0)</f>
        <v>0</v>
      </c>
      <c r="K1442">
        <f t="shared" si="170"/>
        <v>0</v>
      </c>
      <c r="N1442">
        <f t="shared" si="171"/>
        <v>0</v>
      </c>
      <c r="O1442">
        <f t="shared" si="172"/>
        <v>0</v>
      </c>
      <c r="P1442">
        <f t="shared" si="173"/>
        <v>0</v>
      </c>
      <c r="Q1442">
        <f>IF(C1442&lt;=Parameter!$G$13,SUM(N1442:P1442),99)</f>
        <v>99</v>
      </c>
    </row>
    <row r="1443" spans="1:17" x14ac:dyDescent="0.25">
      <c r="A1443" t="str">
        <f t="shared" ca="1" si="167"/>
        <v/>
      </c>
      <c r="B1443" t="str">
        <f t="shared" ca="1" si="168"/>
        <v/>
      </c>
      <c r="C1443">
        <f>IF(K1442=2,C1442+1,IF(D1442&lt;Parameter!$G$13,QtnSeed!C1442,QtnSeed!C1442+1))</f>
        <v>22</v>
      </c>
      <c r="D1443">
        <f t="shared" si="169"/>
        <v>2</v>
      </c>
      <c r="E1443">
        <f>IF(E1442+1&lt;=Parameter!$G$13,E1442+1,2)</f>
        <v>4</v>
      </c>
      <c r="I1443">
        <f>IF(D1443=Parameter!$G$13-1,1,0)</f>
        <v>0</v>
      </c>
      <c r="J1443">
        <f>IF(E1443=Parameter!$G$13,1,0)</f>
        <v>0</v>
      </c>
      <c r="K1443">
        <f t="shared" si="170"/>
        <v>0</v>
      </c>
      <c r="N1443">
        <f t="shared" si="171"/>
        <v>0</v>
      </c>
      <c r="O1443">
        <f t="shared" si="172"/>
        <v>0</v>
      </c>
      <c r="P1443">
        <f t="shared" si="173"/>
        <v>0</v>
      </c>
      <c r="Q1443">
        <f>IF(C1443&lt;=Parameter!$G$13,SUM(N1443:P1443),99)</f>
        <v>99</v>
      </c>
    </row>
    <row r="1444" spans="1:17" x14ac:dyDescent="0.25">
      <c r="A1444" t="str">
        <f t="shared" ca="1" si="167"/>
        <v/>
      </c>
      <c r="B1444" t="str">
        <f t="shared" ca="1" si="168"/>
        <v/>
      </c>
      <c r="C1444">
        <f>IF(K1443=2,C1443+1,IF(D1443&lt;Parameter!$G$13,QtnSeed!C1443,QtnSeed!C1443+1))</f>
        <v>22</v>
      </c>
      <c r="D1444">
        <f t="shared" si="169"/>
        <v>2</v>
      </c>
      <c r="E1444">
        <f>IF(E1443+1&lt;=Parameter!$G$13,E1443+1,2)</f>
        <v>5</v>
      </c>
      <c r="I1444">
        <f>IF(D1444=Parameter!$G$13-1,1,0)</f>
        <v>0</v>
      </c>
      <c r="J1444">
        <f>IF(E1444=Parameter!$G$13,1,0)</f>
        <v>0</v>
      </c>
      <c r="K1444">
        <f t="shared" si="170"/>
        <v>0</v>
      </c>
      <c r="N1444">
        <f t="shared" si="171"/>
        <v>0</v>
      </c>
      <c r="O1444">
        <f t="shared" si="172"/>
        <v>0</v>
      </c>
      <c r="P1444">
        <f t="shared" si="173"/>
        <v>0</v>
      </c>
      <c r="Q1444">
        <f>IF(C1444&lt;=Parameter!$G$13,SUM(N1444:P1444),99)</f>
        <v>99</v>
      </c>
    </row>
    <row r="1445" spans="1:17" x14ac:dyDescent="0.25">
      <c r="A1445" t="str">
        <f t="shared" ca="1" si="167"/>
        <v/>
      </c>
      <c r="B1445" t="str">
        <f t="shared" ca="1" si="168"/>
        <v/>
      </c>
      <c r="C1445">
        <f>IF(K1444=2,C1444+1,IF(D1444&lt;Parameter!$G$13,QtnSeed!C1444,QtnSeed!C1444+1))</f>
        <v>22</v>
      </c>
      <c r="D1445">
        <f t="shared" si="169"/>
        <v>2</v>
      </c>
      <c r="E1445">
        <f>IF(E1444+1&lt;=Parameter!$G$13,E1444+1,2)</f>
        <v>6</v>
      </c>
      <c r="I1445">
        <f>IF(D1445=Parameter!$G$13-1,1,0)</f>
        <v>0</v>
      </c>
      <c r="J1445">
        <f>IF(E1445=Parameter!$G$13,1,0)</f>
        <v>0</v>
      </c>
      <c r="K1445">
        <f t="shared" si="170"/>
        <v>0</v>
      </c>
      <c r="N1445">
        <f t="shared" si="171"/>
        <v>0</v>
      </c>
      <c r="O1445">
        <f t="shared" si="172"/>
        <v>0</v>
      </c>
      <c r="P1445">
        <f t="shared" si="173"/>
        <v>0</v>
      </c>
      <c r="Q1445">
        <f>IF(C1445&lt;=Parameter!$G$13,SUM(N1445:P1445),99)</f>
        <v>99</v>
      </c>
    </row>
    <row r="1446" spans="1:17" x14ac:dyDescent="0.25">
      <c r="A1446" t="str">
        <f t="shared" ca="1" si="167"/>
        <v/>
      </c>
      <c r="B1446" t="str">
        <f t="shared" ca="1" si="168"/>
        <v/>
      </c>
      <c r="C1446">
        <f>IF(K1445=2,C1445+1,IF(D1445&lt;Parameter!$G$13,QtnSeed!C1445,QtnSeed!C1445+1))</f>
        <v>22</v>
      </c>
      <c r="D1446">
        <f t="shared" si="169"/>
        <v>2</v>
      </c>
      <c r="E1446">
        <f>IF(E1445+1&lt;=Parameter!$G$13,E1445+1,2)</f>
        <v>7</v>
      </c>
      <c r="I1446">
        <f>IF(D1446=Parameter!$G$13-1,1,0)</f>
        <v>0</v>
      </c>
      <c r="J1446">
        <f>IF(E1446=Parameter!$G$13,1,0)</f>
        <v>0</v>
      </c>
      <c r="K1446">
        <f t="shared" si="170"/>
        <v>0</v>
      </c>
      <c r="N1446">
        <f t="shared" si="171"/>
        <v>0</v>
      </c>
      <c r="O1446">
        <f t="shared" si="172"/>
        <v>0</v>
      </c>
      <c r="P1446">
        <f t="shared" si="173"/>
        <v>0</v>
      </c>
      <c r="Q1446">
        <f>IF(C1446&lt;=Parameter!$G$13,SUM(N1446:P1446),99)</f>
        <v>99</v>
      </c>
    </row>
    <row r="1447" spans="1:17" x14ac:dyDescent="0.25">
      <c r="A1447" t="str">
        <f t="shared" ca="1" si="167"/>
        <v/>
      </c>
      <c r="B1447" t="str">
        <f t="shared" ca="1" si="168"/>
        <v/>
      </c>
      <c r="C1447">
        <f>IF(K1446=2,C1446+1,IF(D1446&lt;Parameter!$G$13,QtnSeed!C1446,QtnSeed!C1446+1))</f>
        <v>22</v>
      </c>
      <c r="D1447">
        <f t="shared" si="169"/>
        <v>2</v>
      </c>
      <c r="E1447">
        <f>IF(E1446+1&lt;=Parameter!$G$13,E1446+1,2)</f>
        <v>8</v>
      </c>
      <c r="I1447">
        <f>IF(D1447=Parameter!$G$13-1,1,0)</f>
        <v>0</v>
      </c>
      <c r="J1447">
        <f>IF(E1447=Parameter!$G$13,1,0)</f>
        <v>0</v>
      </c>
      <c r="K1447">
        <f t="shared" si="170"/>
        <v>0</v>
      </c>
      <c r="N1447">
        <f t="shared" si="171"/>
        <v>0</v>
      </c>
      <c r="O1447">
        <f t="shared" si="172"/>
        <v>0</v>
      </c>
      <c r="P1447">
        <f t="shared" si="173"/>
        <v>0</v>
      </c>
      <c r="Q1447">
        <f>IF(C1447&lt;=Parameter!$G$13,SUM(N1447:P1447),99)</f>
        <v>99</v>
      </c>
    </row>
    <row r="1448" spans="1:17" x14ac:dyDescent="0.25">
      <c r="A1448" t="str">
        <f t="shared" ca="1" si="167"/>
        <v/>
      </c>
      <c r="B1448" t="str">
        <f t="shared" ca="1" si="168"/>
        <v/>
      </c>
      <c r="C1448">
        <f>IF(K1447=2,C1447+1,IF(D1447&lt;Parameter!$G$13,QtnSeed!C1447,QtnSeed!C1447+1))</f>
        <v>22</v>
      </c>
      <c r="D1448">
        <f t="shared" si="169"/>
        <v>2</v>
      </c>
      <c r="E1448">
        <f>IF(E1447+1&lt;=Parameter!$G$13,E1447+1,2)</f>
        <v>9</v>
      </c>
      <c r="I1448">
        <f>IF(D1448=Parameter!$G$13-1,1,0)</f>
        <v>0</v>
      </c>
      <c r="J1448">
        <f>IF(E1448=Parameter!$G$13,1,0)</f>
        <v>0</v>
      </c>
      <c r="K1448">
        <f t="shared" si="170"/>
        <v>0</v>
      </c>
      <c r="N1448">
        <f t="shared" si="171"/>
        <v>0</v>
      </c>
      <c r="O1448">
        <f t="shared" si="172"/>
        <v>0</v>
      </c>
      <c r="P1448">
        <f t="shared" si="173"/>
        <v>0</v>
      </c>
      <c r="Q1448">
        <f>IF(C1448&lt;=Parameter!$G$13,SUM(N1448:P1448),99)</f>
        <v>99</v>
      </c>
    </row>
    <row r="1449" spans="1:17" x14ac:dyDescent="0.25">
      <c r="A1449" t="str">
        <f t="shared" ca="1" si="167"/>
        <v/>
      </c>
      <c r="B1449" t="str">
        <f t="shared" ca="1" si="168"/>
        <v/>
      </c>
      <c r="C1449">
        <f>IF(K1448=2,C1448+1,IF(D1448&lt;Parameter!$G$13,QtnSeed!C1448,QtnSeed!C1448+1))</f>
        <v>22</v>
      </c>
      <c r="D1449">
        <f t="shared" si="169"/>
        <v>2</v>
      </c>
      <c r="E1449">
        <f>IF(E1448+1&lt;=Parameter!$G$13,E1448+1,2)</f>
        <v>10</v>
      </c>
      <c r="I1449">
        <f>IF(D1449=Parameter!$G$13-1,1,0)</f>
        <v>0</v>
      </c>
      <c r="J1449">
        <f>IF(E1449=Parameter!$G$13,1,0)</f>
        <v>1</v>
      </c>
      <c r="K1449">
        <f t="shared" si="170"/>
        <v>1</v>
      </c>
      <c r="N1449">
        <f t="shared" si="171"/>
        <v>0</v>
      </c>
      <c r="O1449">
        <f t="shared" si="172"/>
        <v>0</v>
      </c>
      <c r="P1449">
        <f t="shared" si="173"/>
        <v>0</v>
      </c>
      <c r="Q1449">
        <f>IF(C1449&lt;=Parameter!$G$13,SUM(N1449:P1449),99)</f>
        <v>99</v>
      </c>
    </row>
    <row r="1450" spans="1:17" x14ac:dyDescent="0.25">
      <c r="A1450" t="str">
        <f t="shared" ca="1" si="167"/>
        <v/>
      </c>
      <c r="B1450" t="str">
        <f t="shared" ca="1" si="168"/>
        <v/>
      </c>
      <c r="C1450">
        <f>IF(K1449=2,C1449+1,IF(D1449&lt;Parameter!$G$13,QtnSeed!C1449,QtnSeed!C1449+1))</f>
        <v>22</v>
      </c>
      <c r="D1450">
        <f t="shared" si="169"/>
        <v>3</v>
      </c>
      <c r="E1450">
        <f>IF(E1449+1&lt;=Parameter!$G$13,E1449+1,2)</f>
        <v>2</v>
      </c>
      <c r="I1450">
        <f>IF(D1450=Parameter!$G$13-1,1,0)</f>
        <v>0</v>
      </c>
      <c r="J1450">
        <f>IF(E1450=Parameter!$G$13,1,0)</f>
        <v>0</v>
      </c>
      <c r="K1450">
        <f t="shared" si="170"/>
        <v>0</v>
      </c>
      <c r="N1450">
        <f t="shared" si="171"/>
        <v>0</v>
      </c>
      <c r="O1450">
        <f t="shared" si="172"/>
        <v>0</v>
      </c>
      <c r="P1450">
        <f t="shared" si="173"/>
        <v>0</v>
      </c>
      <c r="Q1450">
        <f>IF(C1450&lt;=Parameter!$G$13,SUM(N1450:P1450),99)</f>
        <v>99</v>
      </c>
    </row>
    <row r="1451" spans="1:17" x14ac:dyDescent="0.25">
      <c r="A1451" t="str">
        <f t="shared" ca="1" si="167"/>
        <v/>
      </c>
      <c r="B1451" t="str">
        <f t="shared" ca="1" si="168"/>
        <v/>
      </c>
      <c r="C1451">
        <f>IF(K1450=2,C1450+1,IF(D1450&lt;Parameter!$G$13,QtnSeed!C1450,QtnSeed!C1450+1))</f>
        <v>22</v>
      </c>
      <c r="D1451">
        <f t="shared" si="169"/>
        <v>3</v>
      </c>
      <c r="E1451">
        <f>IF(E1450+1&lt;=Parameter!$G$13,E1450+1,2)</f>
        <v>3</v>
      </c>
      <c r="I1451">
        <f>IF(D1451=Parameter!$G$13-1,1,0)</f>
        <v>0</v>
      </c>
      <c r="J1451">
        <f>IF(E1451=Parameter!$G$13,1,0)</f>
        <v>0</v>
      </c>
      <c r="K1451">
        <f t="shared" si="170"/>
        <v>0</v>
      </c>
      <c r="N1451">
        <f t="shared" si="171"/>
        <v>0</v>
      </c>
      <c r="O1451">
        <f t="shared" si="172"/>
        <v>0</v>
      </c>
      <c r="P1451">
        <f t="shared" si="173"/>
        <v>1</v>
      </c>
      <c r="Q1451">
        <f>IF(C1451&lt;=Parameter!$G$13,SUM(N1451:P1451),99)</f>
        <v>99</v>
      </c>
    </row>
    <row r="1452" spans="1:17" x14ac:dyDescent="0.25">
      <c r="A1452" t="str">
        <f t="shared" ca="1" si="167"/>
        <v/>
      </c>
      <c r="B1452" t="str">
        <f t="shared" ca="1" si="168"/>
        <v/>
      </c>
      <c r="C1452">
        <f>IF(K1451=2,C1451+1,IF(D1451&lt;Parameter!$G$13,QtnSeed!C1451,QtnSeed!C1451+1))</f>
        <v>22</v>
      </c>
      <c r="D1452">
        <f t="shared" si="169"/>
        <v>3</v>
      </c>
      <c r="E1452">
        <f>IF(E1451+1&lt;=Parameter!$G$13,E1451+1,2)</f>
        <v>4</v>
      </c>
      <c r="I1452">
        <f>IF(D1452=Parameter!$G$13-1,1,0)</f>
        <v>0</v>
      </c>
      <c r="J1452">
        <f>IF(E1452=Parameter!$G$13,1,0)</f>
        <v>0</v>
      </c>
      <c r="K1452">
        <f t="shared" si="170"/>
        <v>0</v>
      </c>
      <c r="N1452">
        <f t="shared" si="171"/>
        <v>0</v>
      </c>
      <c r="O1452">
        <f t="shared" si="172"/>
        <v>0</v>
      </c>
      <c r="P1452">
        <f t="shared" si="173"/>
        <v>0</v>
      </c>
      <c r="Q1452">
        <f>IF(C1452&lt;=Parameter!$G$13,SUM(N1452:P1452),99)</f>
        <v>99</v>
      </c>
    </row>
    <row r="1453" spans="1:17" x14ac:dyDescent="0.25">
      <c r="A1453" t="str">
        <f t="shared" ca="1" si="167"/>
        <v/>
      </c>
      <c r="B1453" t="str">
        <f t="shared" ca="1" si="168"/>
        <v/>
      </c>
      <c r="C1453">
        <f>IF(K1452=2,C1452+1,IF(D1452&lt;Parameter!$G$13,QtnSeed!C1452,QtnSeed!C1452+1))</f>
        <v>22</v>
      </c>
      <c r="D1453">
        <f t="shared" si="169"/>
        <v>3</v>
      </c>
      <c r="E1453">
        <f>IF(E1452+1&lt;=Parameter!$G$13,E1452+1,2)</f>
        <v>5</v>
      </c>
      <c r="I1453">
        <f>IF(D1453=Parameter!$G$13-1,1,0)</f>
        <v>0</v>
      </c>
      <c r="J1453">
        <f>IF(E1453=Parameter!$G$13,1,0)</f>
        <v>0</v>
      </c>
      <c r="K1453">
        <f t="shared" si="170"/>
        <v>0</v>
      </c>
      <c r="N1453">
        <f t="shared" si="171"/>
        <v>0</v>
      </c>
      <c r="O1453">
        <f t="shared" si="172"/>
        <v>0</v>
      </c>
      <c r="P1453">
        <f t="shared" si="173"/>
        <v>0</v>
      </c>
      <c r="Q1453">
        <f>IF(C1453&lt;=Parameter!$G$13,SUM(N1453:P1453),99)</f>
        <v>99</v>
      </c>
    </row>
    <row r="1454" spans="1:17" x14ac:dyDescent="0.25">
      <c r="A1454" t="str">
        <f t="shared" ca="1" si="167"/>
        <v/>
      </c>
      <c r="B1454" t="str">
        <f t="shared" ca="1" si="168"/>
        <v/>
      </c>
      <c r="C1454">
        <f>IF(K1453=2,C1453+1,IF(D1453&lt;Parameter!$G$13,QtnSeed!C1453,QtnSeed!C1453+1))</f>
        <v>22</v>
      </c>
      <c r="D1454">
        <f t="shared" si="169"/>
        <v>3</v>
      </c>
      <c r="E1454">
        <f>IF(E1453+1&lt;=Parameter!$G$13,E1453+1,2)</f>
        <v>6</v>
      </c>
      <c r="I1454">
        <f>IF(D1454=Parameter!$G$13-1,1,0)</f>
        <v>0</v>
      </c>
      <c r="J1454">
        <f>IF(E1454=Parameter!$G$13,1,0)</f>
        <v>0</v>
      </c>
      <c r="K1454">
        <f t="shared" si="170"/>
        <v>0</v>
      </c>
      <c r="N1454">
        <f t="shared" si="171"/>
        <v>0</v>
      </c>
      <c r="O1454">
        <f t="shared" si="172"/>
        <v>0</v>
      </c>
      <c r="P1454">
        <f t="shared" si="173"/>
        <v>0</v>
      </c>
      <c r="Q1454">
        <f>IF(C1454&lt;=Parameter!$G$13,SUM(N1454:P1454),99)</f>
        <v>99</v>
      </c>
    </row>
    <row r="1455" spans="1:17" x14ac:dyDescent="0.25">
      <c r="A1455" t="str">
        <f t="shared" ca="1" si="167"/>
        <v/>
      </c>
      <c r="B1455" t="str">
        <f t="shared" ca="1" si="168"/>
        <v/>
      </c>
      <c r="C1455">
        <f>IF(K1454=2,C1454+1,IF(D1454&lt;Parameter!$G$13,QtnSeed!C1454,QtnSeed!C1454+1))</f>
        <v>22</v>
      </c>
      <c r="D1455">
        <f t="shared" si="169"/>
        <v>3</v>
      </c>
      <c r="E1455">
        <f>IF(E1454+1&lt;=Parameter!$G$13,E1454+1,2)</f>
        <v>7</v>
      </c>
      <c r="I1455">
        <f>IF(D1455=Parameter!$G$13-1,1,0)</f>
        <v>0</v>
      </c>
      <c r="J1455">
        <f>IF(E1455=Parameter!$G$13,1,0)</f>
        <v>0</v>
      </c>
      <c r="K1455">
        <f t="shared" si="170"/>
        <v>0</v>
      </c>
      <c r="N1455">
        <f t="shared" si="171"/>
        <v>0</v>
      </c>
      <c r="O1455">
        <f t="shared" si="172"/>
        <v>0</v>
      </c>
      <c r="P1455">
        <f t="shared" si="173"/>
        <v>0</v>
      </c>
      <c r="Q1455">
        <f>IF(C1455&lt;=Parameter!$G$13,SUM(N1455:P1455),99)</f>
        <v>99</v>
      </c>
    </row>
    <row r="1456" spans="1:17" x14ac:dyDescent="0.25">
      <c r="A1456" t="str">
        <f t="shared" ca="1" si="167"/>
        <v/>
      </c>
      <c r="B1456" t="str">
        <f t="shared" ca="1" si="168"/>
        <v/>
      </c>
      <c r="C1456">
        <f>IF(K1455=2,C1455+1,IF(D1455&lt;Parameter!$G$13,QtnSeed!C1455,QtnSeed!C1455+1))</f>
        <v>22</v>
      </c>
      <c r="D1456">
        <f t="shared" si="169"/>
        <v>3</v>
      </c>
      <c r="E1456">
        <f>IF(E1455+1&lt;=Parameter!$G$13,E1455+1,2)</f>
        <v>8</v>
      </c>
      <c r="I1456">
        <f>IF(D1456=Parameter!$G$13-1,1,0)</f>
        <v>0</v>
      </c>
      <c r="J1456">
        <f>IF(E1456=Parameter!$G$13,1,0)</f>
        <v>0</v>
      </c>
      <c r="K1456">
        <f t="shared" si="170"/>
        <v>0</v>
      </c>
      <c r="N1456">
        <f t="shared" si="171"/>
        <v>0</v>
      </c>
      <c r="O1456">
        <f t="shared" si="172"/>
        <v>0</v>
      </c>
      <c r="P1456">
        <f t="shared" si="173"/>
        <v>0</v>
      </c>
      <c r="Q1456">
        <f>IF(C1456&lt;=Parameter!$G$13,SUM(N1456:P1456),99)</f>
        <v>99</v>
      </c>
    </row>
    <row r="1457" spans="1:17" x14ac:dyDescent="0.25">
      <c r="A1457" t="str">
        <f t="shared" ca="1" si="167"/>
        <v/>
      </c>
      <c r="B1457" t="str">
        <f t="shared" ca="1" si="168"/>
        <v/>
      </c>
      <c r="C1457">
        <f>IF(K1456=2,C1456+1,IF(D1456&lt;Parameter!$G$13,QtnSeed!C1456,QtnSeed!C1456+1))</f>
        <v>22</v>
      </c>
      <c r="D1457">
        <f t="shared" si="169"/>
        <v>3</v>
      </c>
      <c r="E1457">
        <f>IF(E1456+1&lt;=Parameter!$G$13,E1456+1,2)</f>
        <v>9</v>
      </c>
      <c r="I1457">
        <f>IF(D1457=Parameter!$G$13-1,1,0)</f>
        <v>0</v>
      </c>
      <c r="J1457">
        <f>IF(E1457=Parameter!$G$13,1,0)</f>
        <v>0</v>
      </c>
      <c r="K1457">
        <f t="shared" si="170"/>
        <v>0</v>
      </c>
      <c r="N1457">
        <f t="shared" si="171"/>
        <v>0</v>
      </c>
      <c r="O1457">
        <f t="shared" si="172"/>
        <v>0</v>
      </c>
      <c r="P1457">
        <f t="shared" si="173"/>
        <v>0</v>
      </c>
      <c r="Q1457">
        <f>IF(C1457&lt;=Parameter!$G$13,SUM(N1457:P1457),99)</f>
        <v>99</v>
      </c>
    </row>
    <row r="1458" spans="1:17" x14ac:dyDescent="0.25">
      <c r="A1458" t="str">
        <f t="shared" ca="1" si="167"/>
        <v/>
      </c>
      <c r="B1458" t="str">
        <f t="shared" ca="1" si="168"/>
        <v/>
      </c>
      <c r="C1458">
        <f>IF(K1457=2,C1457+1,IF(D1457&lt;Parameter!$G$13,QtnSeed!C1457,QtnSeed!C1457+1))</f>
        <v>22</v>
      </c>
      <c r="D1458">
        <f t="shared" si="169"/>
        <v>3</v>
      </c>
      <c r="E1458">
        <f>IF(E1457+1&lt;=Parameter!$G$13,E1457+1,2)</f>
        <v>10</v>
      </c>
      <c r="I1458">
        <f>IF(D1458=Parameter!$G$13-1,1,0)</f>
        <v>0</v>
      </c>
      <c r="J1458">
        <f>IF(E1458=Parameter!$G$13,1,0)</f>
        <v>1</v>
      </c>
      <c r="K1458">
        <f t="shared" si="170"/>
        <v>1</v>
      </c>
      <c r="N1458">
        <f t="shared" si="171"/>
        <v>0</v>
      </c>
      <c r="O1458">
        <f t="shared" si="172"/>
        <v>0</v>
      </c>
      <c r="P1458">
        <f t="shared" si="173"/>
        <v>0</v>
      </c>
      <c r="Q1458">
        <f>IF(C1458&lt;=Parameter!$G$13,SUM(N1458:P1458),99)</f>
        <v>99</v>
      </c>
    </row>
    <row r="1459" spans="1:17" x14ac:dyDescent="0.25">
      <c r="A1459" t="str">
        <f t="shared" ca="1" si="167"/>
        <v/>
      </c>
      <c r="B1459" t="str">
        <f t="shared" ca="1" si="168"/>
        <v/>
      </c>
      <c r="C1459">
        <f>IF(K1458=2,C1458+1,IF(D1458&lt;Parameter!$G$13,QtnSeed!C1458,QtnSeed!C1458+1))</f>
        <v>22</v>
      </c>
      <c r="D1459">
        <f t="shared" si="169"/>
        <v>4</v>
      </c>
      <c r="E1459">
        <f>IF(E1458+1&lt;=Parameter!$G$13,E1458+1,2)</f>
        <v>2</v>
      </c>
      <c r="I1459">
        <f>IF(D1459=Parameter!$G$13-1,1,0)</f>
        <v>0</v>
      </c>
      <c r="J1459">
        <f>IF(E1459=Parameter!$G$13,1,0)</f>
        <v>0</v>
      </c>
      <c r="K1459">
        <f t="shared" si="170"/>
        <v>0</v>
      </c>
      <c r="N1459">
        <f t="shared" si="171"/>
        <v>0</v>
      </c>
      <c r="O1459">
        <f t="shared" si="172"/>
        <v>0</v>
      </c>
      <c r="P1459">
        <f t="shared" si="173"/>
        <v>0</v>
      </c>
      <c r="Q1459">
        <f>IF(C1459&lt;=Parameter!$G$13,SUM(N1459:P1459),99)</f>
        <v>99</v>
      </c>
    </row>
    <row r="1460" spans="1:17" x14ac:dyDescent="0.25">
      <c r="A1460" t="str">
        <f t="shared" ca="1" si="167"/>
        <v/>
      </c>
      <c r="B1460" t="str">
        <f t="shared" ca="1" si="168"/>
        <v/>
      </c>
      <c r="C1460">
        <f>IF(K1459=2,C1459+1,IF(D1459&lt;Parameter!$G$13,QtnSeed!C1459,QtnSeed!C1459+1))</f>
        <v>22</v>
      </c>
      <c r="D1460">
        <f t="shared" si="169"/>
        <v>4</v>
      </c>
      <c r="E1460">
        <f>IF(E1459+1&lt;=Parameter!$G$13,E1459+1,2)</f>
        <v>3</v>
      </c>
      <c r="I1460">
        <f>IF(D1460=Parameter!$G$13-1,1,0)</f>
        <v>0</v>
      </c>
      <c r="J1460">
        <f>IF(E1460=Parameter!$G$13,1,0)</f>
        <v>0</v>
      </c>
      <c r="K1460">
        <f t="shared" si="170"/>
        <v>0</v>
      </c>
      <c r="N1460">
        <f t="shared" si="171"/>
        <v>0</v>
      </c>
      <c r="O1460">
        <f t="shared" si="172"/>
        <v>0</v>
      </c>
      <c r="P1460">
        <f t="shared" si="173"/>
        <v>0</v>
      </c>
      <c r="Q1460">
        <f>IF(C1460&lt;=Parameter!$G$13,SUM(N1460:P1460),99)</f>
        <v>99</v>
      </c>
    </row>
    <row r="1461" spans="1:17" x14ac:dyDescent="0.25">
      <c r="A1461" t="str">
        <f t="shared" ca="1" si="167"/>
        <v/>
      </c>
      <c r="B1461" t="str">
        <f t="shared" ca="1" si="168"/>
        <v/>
      </c>
      <c r="C1461">
        <f>IF(K1460=2,C1460+1,IF(D1460&lt;Parameter!$G$13,QtnSeed!C1460,QtnSeed!C1460+1))</f>
        <v>22</v>
      </c>
      <c r="D1461">
        <f t="shared" si="169"/>
        <v>4</v>
      </c>
      <c r="E1461">
        <f>IF(E1460+1&lt;=Parameter!$G$13,E1460+1,2)</f>
        <v>4</v>
      </c>
      <c r="I1461">
        <f>IF(D1461=Parameter!$G$13-1,1,0)</f>
        <v>0</v>
      </c>
      <c r="J1461">
        <f>IF(E1461=Parameter!$G$13,1,0)</f>
        <v>0</v>
      </c>
      <c r="K1461">
        <f t="shared" si="170"/>
        <v>0</v>
      </c>
      <c r="N1461">
        <f t="shared" si="171"/>
        <v>0</v>
      </c>
      <c r="O1461">
        <f t="shared" si="172"/>
        <v>0</v>
      </c>
      <c r="P1461">
        <f t="shared" si="173"/>
        <v>1</v>
      </c>
      <c r="Q1461">
        <f>IF(C1461&lt;=Parameter!$G$13,SUM(N1461:P1461),99)</f>
        <v>99</v>
      </c>
    </row>
    <row r="1462" spans="1:17" x14ac:dyDescent="0.25">
      <c r="A1462" t="str">
        <f t="shared" ca="1" si="167"/>
        <v/>
      </c>
      <c r="B1462" t="str">
        <f t="shared" ca="1" si="168"/>
        <v/>
      </c>
      <c r="C1462">
        <f>IF(K1461=2,C1461+1,IF(D1461&lt;Parameter!$G$13,QtnSeed!C1461,QtnSeed!C1461+1))</f>
        <v>22</v>
      </c>
      <c r="D1462">
        <f t="shared" si="169"/>
        <v>4</v>
      </c>
      <c r="E1462">
        <f>IF(E1461+1&lt;=Parameter!$G$13,E1461+1,2)</f>
        <v>5</v>
      </c>
      <c r="I1462">
        <f>IF(D1462=Parameter!$G$13-1,1,0)</f>
        <v>0</v>
      </c>
      <c r="J1462">
        <f>IF(E1462=Parameter!$G$13,1,0)</f>
        <v>0</v>
      </c>
      <c r="K1462">
        <f t="shared" si="170"/>
        <v>0</v>
      </c>
      <c r="N1462">
        <f t="shared" si="171"/>
        <v>0</v>
      </c>
      <c r="O1462">
        <f t="shared" si="172"/>
        <v>0</v>
      </c>
      <c r="P1462">
        <f t="shared" si="173"/>
        <v>0</v>
      </c>
      <c r="Q1462">
        <f>IF(C1462&lt;=Parameter!$G$13,SUM(N1462:P1462),99)</f>
        <v>99</v>
      </c>
    </row>
    <row r="1463" spans="1:17" x14ac:dyDescent="0.25">
      <c r="A1463" t="str">
        <f t="shared" ca="1" si="167"/>
        <v/>
      </c>
      <c r="B1463" t="str">
        <f t="shared" ca="1" si="168"/>
        <v/>
      </c>
      <c r="C1463">
        <f>IF(K1462=2,C1462+1,IF(D1462&lt;Parameter!$G$13,QtnSeed!C1462,QtnSeed!C1462+1))</f>
        <v>22</v>
      </c>
      <c r="D1463">
        <f t="shared" si="169"/>
        <v>4</v>
      </c>
      <c r="E1463">
        <f>IF(E1462+1&lt;=Parameter!$G$13,E1462+1,2)</f>
        <v>6</v>
      </c>
      <c r="I1463">
        <f>IF(D1463=Parameter!$G$13-1,1,0)</f>
        <v>0</v>
      </c>
      <c r="J1463">
        <f>IF(E1463=Parameter!$G$13,1,0)</f>
        <v>0</v>
      </c>
      <c r="K1463">
        <f t="shared" si="170"/>
        <v>0</v>
      </c>
      <c r="N1463">
        <f t="shared" si="171"/>
        <v>0</v>
      </c>
      <c r="O1463">
        <f t="shared" si="172"/>
        <v>0</v>
      </c>
      <c r="P1463">
        <f t="shared" si="173"/>
        <v>0</v>
      </c>
      <c r="Q1463">
        <f>IF(C1463&lt;=Parameter!$G$13,SUM(N1463:P1463),99)</f>
        <v>99</v>
      </c>
    </row>
    <row r="1464" spans="1:17" x14ac:dyDescent="0.25">
      <c r="A1464" t="str">
        <f t="shared" ca="1" si="167"/>
        <v/>
      </c>
      <c r="B1464" t="str">
        <f t="shared" ca="1" si="168"/>
        <v/>
      </c>
      <c r="C1464">
        <f>IF(K1463=2,C1463+1,IF(D1463&lt;Parameter!$G$13,QtnSeed!C1463,QtnSeed!C1463+1))</f>
        <v>22</v>
      </c>
      <c r="D1464">
        <f t="shared" si="169"/>
        <v>4</v>
      </c>
      <c r="E1464">
        <f>IF(E1463+1&lt;=Parameter!$G$13,E1463+1,2)</f>
        <v>7</v>
      </c>
      <c r="I1464">
        <f>IF(D1464=Parameter!$G$13-1,1,0)</f>
        <v>0</v>
      </c>
      <c r="J1464">
        <f>IF(E1464=Parameter!$G$13,1,0)</f>
        <v>0</v>
      </c>
      <c r="K1464">
        <f t="shared" si="170"/>
        <v>0</v>
      </c>
      <c r="N1464">
        <f t="shared" si="171"/>
        <v>0</v>
      </c>
      <c r="O1464">
        <f t="shared" si="172"/>
        <v>0</v>
      </c>
      <c r="P1464">
        <f t="shared" si="173"/>
        <v>0</v>
      </c>
      <c r="Q1464">
        <f>IF(C1464&lt;=Parameter!$G$13,SUM(N1464:P1464),99)</f>
        <v>99</v>
      </c>
    </row>
    <row r="1465" spans="1:17" x14ac:dyDescent="0.25">
      <c r="A1465" t="str">
        <f t="shared" ca="1" si="167"/>
        <v/>
      </c>
      <c r="B1465" t="str">
        <f t="shared" ca="1" si="168"/>
        <v/>
      </c>
      <c r="C1465">
        <f>IF(K1464=2,C1464+1,IF(D1464&lt;Parameter!$G$13,QtnSeed!C1464,QtnSeed!C1464+1))</f>
        <v>22</v>
      </c>
      <c r="D1465">
        <f t="shared" si="169"/>
        <v>4</v>
      </c>
      <c r="E1465">
        <f>IF(E1464+1&lt;=Parameter!$G$13,E1464+1,2)</f>
        <v>8</v>
      </c>
      <c r="I1465">
        <f>IF(D1465=Parameter!$G$13-1,1,0)</f>
        <v>0</v>
      </c>
      <c r="J1465">
        <f>IF(E1465=Parameter!$G$13,1,0)</f>
        <v>0</v>
      </c>
      <c r="K1465">
        <f t="shared" si="170"/>
        <v>0</v>
      </c>
      <c r="N1465">
        <f t="shared" si="171"/>
        <v>0</v>
      </c>
      <c r="O1465">
        <f t="shared" si="172"/>
        <v>0</v>
      </c>
      <c r="P1465">
        <f t="shared" si="173"/>
        <v>0</v>
      </c>
      <c r="Q1465">
        <f>IF(C1465&lt;=Parameter!$G$13,SUM(N1465:P1465),99)</f>
        <v>99</v>
      </c>
    </row>
    <row r="1466" spans="1:17" x14ac:dyDescent="0.25">
      <c r="A1466" t="str">
        <f t="shared" ca="1" si="167"/>
        <v/>
      </c>
      <c r="B1466" t="str">
        <f t="shared" ca="1" si="168"/>
        <v/>
      </c>
      <c r="C1466">
        <f>IF(K1465=2,C1465+1,IF(D1465&lt;Parameter!$G$13,QtnSeed!C1465,QtnSeed!C1465+1))</f>
        <v>22</v>
      </c>
      <c r="D1466">
        <f t="shared" si="169"/>
        <v>4</v>
      </c>
      <c r="E1466">
        <f>IF(E1465+1&lt;=Parameter!$G$13,E1465+1,2)</f>
        <v>9</v>
      </c>
      <c r="I1466">
        <f>IF(D1466=Parameter!$G$13-1,1,0)</f>
        <v>0</v>
      </c>
      <c r="J1466">
        <f>IF(E1466=Parameter!$G$13,1,0)</f>
        <v>0</v>
      </c>
      <c r="K1466">
        <f t="shared" si="170"/>
        <v>0</v>
      </c>
      <c r="N1466">
        <f t="shared" si="171"/>
        <v>0</v>
      </c>
      <c r="O1466">
        <f t="shared" si="172"/>
        <v>0</v>
      </c>
      <c r="P1466">
        <f t="shared" si="173"/>
        <v>0</v>
      </c>
      <c r="Q1466">
        <f>IF(C1466&lt;=Parameter!$G$13,SUM(N1466:P1466),99)</f>
        <v>99</v>
      </c>
    </row>
    <row r="1467" spans="1:17" x14ac:dyDescent="0.25">
      <c r="A1467" t="str">
        <f t="shared" ca="1" si="167"/>
        <v/>
      </c>
      <c r="B1467" t="str">
        <f t="shared" ca="1" si="168"/>
        <v/>
      </c>
      <c r="C1467">
        <f>IF(K1466=2,C1466+1,IF(D1466&lt;Parameter!$G$13,QtnSeed!C1466,QtnSeed!C1466+1))</f>
        <v>22</v>
      </c>
      <c r="D1467">
        <f t="shared" si="169"/>
        <v>4</v>
      </c>
      <c r="E1467">
        <f>IF(E1466+1&lt;=Parameter!$G$13,E1466+1,2)</f>
        <v>10</v>
      </c>
      <c r="I1467">
        <f>IF(D1467=Parameter!$G$13-1,1,0)</f>
        <v>0</v>
      </c>
      <c r="J1467">
        <f>IF(E1467=Parameter!$G$13,1,0)</f>
        <v>1</v>
      </c>
      <c r="K1467">
        <f t="shared" si="170"/>
        <v>1</v>
      </c>
      <c r="N1467">
        <f t="shared" si="171"/>
        <v>0</v>
      </c>
      <c r="O1467">
        <f t="shared" si="172"/>
        <v>0</v>
      </c>
      <c r="P1467">
        <f t="shared" si="173"/>
        <v>0</v>
      </c>
      <c r="Q1467">
        <f>IF(C1467&lt;=Parameter!$G$13,SUM(N1467:P1467),99)</f>
        <v>99</v>
      </c>
    </row>
    <row r="1468" spans="1:17" x14ac:dyDescent="0.25">
      <c r="A1468" t="str">
        <f t="shared" ca="1" si="167"/>
        <v/>
      </c>
      <c r="B1468" t="str">
        <f t="shared" ca="1" si="168"/>
        <v/>
      </c>
      <c r="C1468">
        <f>IF(K1467=2,C1467+1,IF(D1467&lt;Parameter!$G$13,QtnSeed!C1467,QtnSeed!C1467+1))</f>
        <v>22</v>
      </c>
      <c r="D1468">
        <f t="shared" si="169"/>
        <v>5</v>
      </c>
      <c r="E1468">
        <f>IF(E1467+1&lt;=Parameter!$G$13,E1467+1,2)</f>
        <v>2</v>
      </c>
      <c r="I1468">
        <f>IF(D1468=Parameter!$G$13-1,1,0)</f>
        <v>0</v>
      </c>
      <c r="J1468">
        <f>IF(E1468=Parameter!$G$13,1,0)</f>
        <v>0</v>
      </c>
      <c r="K1468">
        <f t="shared" si="170"/>
        <v>0</v>
      </c>
      <c r="N1468">
        <f t="shared" si="171"/>
        <v>0</v>
      </c>
      <c r="O1468">
        <f t="shared" si="172"/>
        <v>0</v>
      </c>
      <c r="P1468">
        <f t="shared" si="173"/>
        <v>0</v>
      </c>
      <c r="Q1468">
        <f>IF(C1468&lt;=Parameter!$G$13,SUM(N1468:P1468),99)</f>
        <v>99</v>
      </c>
    </row>
    <row r="1469" spans="1:17" x14ac:dyDescent="0.25">
      <c r="A1469" t="str">
        <f t="shared" ca="1" si="167"/>
        <v/>
      </c>
      <c r="B1469" t="str">
        <f t="shared" ca="1" si="168"/>
        <v/>
      </c>
      <c r="C1469">
        <f>IF(K1468=2,C1468+1,IF(D1468&lt;Parameter!$G$13,QtnSeed!C1468,QtnSeed!C1468+1))</f>
        <v>22</v>
      </c>
      <c r="D1469">
        <f t="shared" si="169"/>
        <v>5</v>
      </c>
      <c r="E1469">
        <f>IF(E1468+1&lt;=Parameter!$G$13,E1468+1,2)</f>
        <v>3</v>
      </c>
      <c r="I1469">
        <f>IF(D1469=Parameter!$G$13-1,1,0)</f>
        <v>0</v>
      </c>
      <c r="J1469">
        <f>IF(E1469=Parameter!$G$13,1,0)</f>
        <v>0</v>
      </c>
      <c r="K1469">
        <f t="shared" si="170"/>
        <v>0</v>
      </c>
      <c r="N1469">
        <f t="shared" si="171"/>
        <v>0</v>
      </c>
      <c r="O1469">
        <f t="shared" si="172"/>
        <v>0</v>
      </c>
      <c r="P1469">
        <f t="shared" si="173"/>
        <v>0</v>
      </c>
      <c r="Q1469">
        <f>IF(C1469&lt;=Parameter!$G$13,SUM(N1469:P1469),99)</f>
        <v>99</v>
      </c>
    </row>
    <row r="1470" spans="1:17" x14ac:dyDescent="0.25">
      <c r="A1470" t="str">
        <f t="shared" ca="1" si="167"/>
        <v/>
      </c>
      <c r="B1470" t="str">
        <f t="shared" ca="1" si="168"/>
        <v/>
      </c>
      <c r="C1470">
        <f>IF(K1469=2,C1469+1,IF(D1469&lt;Parameter!$G$13,QtnSeed!C1469,QtnSeed!C1469+1))</f>
        <v>22</v>
      </c>
      <c r="D1470">
        <f t="shared" si="169"/>
        <v>5</v>
      </c>
      <c r="E1470">
        <f>IF(E1469+1&lt;=Parameter!$G$13,E1469+1,2)</f>
        <v>4</v>
      </c>
      <c r="I1470">
        <f>IF(D1470=Parameter!$G$13-1,1,0)</f>
        <v>0</v>
      </c>
      <c r="J1470">
        <f>IF(E1470=Parameter!$G$13,1,0)</f>
        <v>0</v>
      </c>
      <c r="K1470">
        <f t="shared" si="170"/>
        <v>0</v>
      </c>
      <c r="N1470">
        <f t="shared" si="171"/>
        <v>0</v>
      </c>
      <c r="O1470">
        <f t="shared" si="172"/>
        <v>0</v>
      </c>
      <c r="P1470">
        <f t="shared" si="173"/>
        <v>0</v>
      </c>
      <c r="Q1470">
        <f>IF(C1470&lt;=Parameter!$G$13,SUM(N1470:P1470),99)</f>
        <v>99</v>
      </c>
    </row>
    <row r="1471" spans="1:17" x14ac:dyDescent="0.25">
      <c r="A1471" t="str">
        <f t="shared" ca="1" si="167"/>
        <v/>
      </c>
      <c r="B1471" t="str">
        <f t="shared" ca="1" si="168"/>
        <v/>
      </c>
      <c r="C1471">
        <f>IF(K1470=2,C1470+1,IF(D1470&lt;Parameter!$G$13,QtnSeed!C1470,QtnSeed!C1470+1))</f>
        <v>22</v>
      </c>
      <c r="D1471">
        <f t="shared" si="169"/>
        <v>5</v>
      </c>
      <c r="E1471">
        <f>IF(E1470+1&lt;=Parameter!$G$13,E1470+1,2)</f>
        <v>5</v>
      </c>
      <c r="I1471">
        <f>IF(D1471=Parameter!$G$13-1,1,0)</f>
        <v>0</v>
      </c>
      <c r="J1471">
        <f>IF(E1471=Parameter!$G$13,1,0)</f>
        <v>0</v>
      </c>
      <c r="K1471">
        <f t="shared" si="170"/>
        <v>0</v>
      </c>
      <c r="N1471">
        <f t="shared" si="171"/>
        <v>0</v>
      </c>
      <c r="O1471">
        <f t="shared" si="172"/>
        <v>0</v>
      </c>
      <c r="P1471">
        <f t="shared" si="173"/>
        <v>1</v>
      </c>
      <c r="Q1471">
        <f>IF(C1471&lt;=Parameter!$G$13,SUM(N1471:P1471),99)</f>
        <v>99</v>
      </c>
    </row>
    <row r="1472" spans="1:17" x14ac:dyDescent="0.25">
      <c r="A1472" t="str">
        <f t="shared" ca="1" si="167"/>
        <v/>
      </c>
      <c r="B1472" t="str">
        <f t="shared" ca="1" si="168"/>
        <v/>
      </c>
      <c r="C1472">
        <f>IF(K1471=2,C1471+1,IF(D1471&lt;Parameter!$G$13,QtnSeed!C1471,QtnSeed!C1471+1))</f>
        <v>22</v>
      </c>
      <c r="D1472">
        <f t="shared" si="169"/>
        <v>5</v>
      </c>
      <c r="E1472">
        <f>IF(E1471+1&lt;=Parameter!$G$13,E1471+1,2)</f>
        <v>6</v>
      </c>
      <c r="I1472">
        <f>IF(D1472=Parameter!$G$13-1,1,0)</f>
        <v>0</v>
      </c>
      <c r="J1472">
        <f>IF(E1472=Parameter!$G$13,1,0)</f>
        <v>0</v>
      </c>
      <c r="K1472">
        <f t="shared" si="170"/>
        <v>0</v>
      </c>
      <c r="N1472">
        <f t="shared" si="171"/>
        <v>0</v>
      </c>
      <c r="O1472">
        <f t="shared" si="172"/>
        <v>0</v>
      </c>
      <c r="P1472">
        <f t="shared" si="173"/>
        <v>0</v>
      </c>
      <c r="Q1472">
        <f>IF(C1472&lt;=Parameter!$G$13,SUM(N1472:P1472),99)</f>
        <v>99</v>
      </c>
    </row>
    <row r="1473" spans="1:17" x14ac:dyDescent="0.25">
      <c r="A1473" t="str">
        <f t="shared" ca="1" si="167"/>
        <v/>
      </c>
      <c r="B1473" t="str">
        <f t="shared" ca="1" si="168"/>
        <v/>
      </c>
      <c r="C1473">
        <f>IF(K1472=2,C1472+1,IF(D1472&lt;Parameter!$G$13,QtnSeed!C1472,QtnSeed!C1472+1))</f>
        <v>22</v>
      </c>
      <c r="D1473">
        <f t="shared" si="169"/>
        <v>5</v>
      </c>
      <c r="E1473">
        <f>IF(E1472+1&lt;=Parameter!$G$13,E1472+1,2)</f>
        <v>7</v>
      </c>
      <c r="I1473">
        <f>IF(D1473=Parameter!$G$13-1,1,0)</f>
        <v>0</v>
      </c>
      <c r="J1473">
        <f>IF(E1473=Parameter!$G$13,1,0)</f>
        <v>0</v>
      </c>
      <c r="K1473">
        <f t="shared" si="170"/>
        <v>0</v>
      </c>
      <c r="N1473">
        <f t="shared" si="171"/>
        <v>0</v>
      </c>
      <c r="O1473">
        <f t="shared" si="172"/>
        <v>0</v>
      </c>
      <c r="P1473">
        <f t="shared" si="173"/>
        <v>0</v>
      </c>
      <c r="Q1473">
        <f>IF(C1473&lt;=Parameter!$G$13,SUM(N1473:P1473),99)</f>
        <v>99</v>
      </c>
    </row>
    <row r="1474" spans="1:17" x14ac:dyDescent="0.25">
      <c r="A1474" t="str">
        <f t="shared" ref="A1474:A1537" ca="1" si="174">IF(B1474&lt;&gt;"",RANK(B1474,B:B),"")</f>
        <v/>
      </c>
      <c r="B1474" t="str">
        <f t="shared" ca="1" si="168"/>
        <v/>
      </c>
      <c r="C1474">
        <f>IF(K1473=2,C1473+1,IF(D1473&lt;Parameter!$G$13,QtnSeed!C1473,QtnSeed!C1473+1))</f>
        <v>22</v>
      </c>
      <c r="D1474">
        <f t="shared" si="169"/>
        <v>5</v>
      </c>
      <c r="E1474">
        <f>IF(E1473+1&lt;=Parameter!$G$13,E1473+1,2)</f>
        <v>8</v>
      </c>
      <c r="I1474">
        <f>IF(D1474=Parameter!$G$13-1,1,0)</f>
        <v>0</v>
      </c>
      <c r="J1474">
        <f>IF(E1474=Parameter!$G$13,1,0)</f>
        <v>0</v>
      </c>
      <c r="K1474">
        <f t="shared" si="170"/>
        <v>0</v>
      </c>
      <c r="N1474">
        <f t="shared" si="171"/>
        <v>0</v>
      </c>
      <c r="O1474">
        <f t="shared" si="172"/>
        <v>0</v>
      </c>
      <c r="P1474">
        <f t="shared" si="173"/>
        <v>0</v>
      </c>
      <c r="Q1474">
        <f>IF(C1474&lt;=Parameter!$G$13,SUM(N1474:P1474),99)</f>
        <v>99</v>
      </c>
    </row>
    <row r="1475" spans="1:17" x14ac:dyDescent="0.25">
      <c r="A1475" t="str">
        <f t="shared" ca="1" si="174"/>
        <v/>
      </c>
      <c r="B1475" t="str">
        <f t="shared" ca="1" si="168"/>
        <v/>
      </c>
      <c r="C1475">
        <f>IF(K1474=2,C1474+1,IF(D1474&lt;Parameter!$G$13,QtnSeed!C1474,QtnSeed!C1474+1))</f>
        <v>22</v>
      </c>
      <c r="D1475">
        <f t="shared" si="169"/>
        <v>5</v>
      </c>
      <c r="E1475">
        <f>IF(E1474+1&lt;=Parameter!$G$13,E1474+1,2)</f>
        <v>9</v>
      </c>
      <c r="I1475">
        <f>IF(D1475=Parameter!$G$13-1,1,0)</f>
        <v>0</v>
      </c>
      <c r="J1475">
        <f>IF(E1475=Parameter!$G$13,1,0)</f>
        <v>0</v>
      </c>
      <c r="K1475">
        <f t="shared" si="170"/>
        <v>0</v>
      </c>
      <c r="N1475">
        <f t="shared" si="171"/>
        <v>0</v>
      </c>
      <c r="O1475">
        <f t="shared" si="172"/>
        <v>0</v>
      </c>
      <c r="P1475">
        <f t="shared" si="173"/>
        <v>0</v>
      </c>
      <c r="Q1475">
        <f>IF(C1475&lt;=Parameter!$G$13,SUM(N1475:P1475),99)</f>
        <v>99</v>
      </c>
    </row>
    <row r="1476" spans="1:17" x14ac:dyDescent="0.25">
      <c r="A1476" t="str">
        <f t="shared" ca="1" si="174"/>
        <v/>
      </c>
      <c r="B1476" t="str">
        <f t="shared" ca="1" si="168"/>
        <v/>
      </c>
      <c r="C1476">
        <f>IF(K1475=2,C1475+1,IF(D1475&lt;Parameter!$G$13,QtnSeed!C1475,QtnSeed!C1475+1))</f>
        <v>22</v>
      </c>
      <c r="D1476">
        <f t="shared" si="169"/>
        <v>5</v>
      </c>
      <c r="E1476">
        <f>IF(E1475+1&lt;=Parameter!$G$13,E1475+1,2)</f>
        <v>10</v>
      </c>
      <c r="I1476">
        <f>IF(D1476=Parameter!$G$13-1,1,0)</f>
        <v>0</v>
      </c>
      <c r="J1476">
        <f>IF(E1476=Parameter!$G$13,1,0)</f>
        <v>1</v>
      </c>
      <c r="K1476">
        <f t="shared" si="170"/>
        <v>1</v>
      </c>
      <c r="N1476">
        <f t="shared" si="171"/>
        <v>0</v>
      </c>
      <c r="O1476">
        <f t="shared" si="172"/>
        <v>0</v>
      </c>
      <c r="P1476">
        <f t="shared" si="173"/>
        <v>0</v>
      </c>
      <c r="Q1476">
        <f>IF(C1476&lt;=Parameter!$G$13,SUM(N1476:P1476),99)</f>
        <v>99</v>
      </c>
    </row>
    <row r="1477" spans="1:17" x14ac:dyDescent="0.25">
      <c r="A1477" t="str">
        <f t="shared" ca="1" si="174"/>
        <v/>
      </c>
      <c r="B1477" t="str">
        <f t="shared" ca="1" si="168"/>
        <v/>
      </c>
      <c r="C1477">
        <f>IF(K1476=2,C1476+1,IF(D1476&lt;Parameter!$G$13,QtnSeed!C1476,QtnSeed!C1476+1))</f>
        <v>22</v>
      </c>
      <c r="D1477">
        <f t="shared" si="169"/>
        <v>6</v>
      </c>
      <c r="E1477">
        <f>IF(E1476+1&lt;=Parameter!$G$13,E1476+1,2)</f>
        <v>2</v>
      </c>
      <c r="I1477">
        <f>IF(D1477=Parameter!$G$13-1,1,0)</f>
        <v>0</v>
      </c>
      <c r="J1477">
        <f>IF(E1477=Parameter!$G$13,1,0)</f>
        <v>0</v>
      </c>
      <c r="K1477">
        <f t="shared" si="170"/>
        <v>0</v>
      </c>
      <c r="N1477">
        <f t="shared" si="171"/>
        <v>0</v>
      </c>
      <c r="O1477">
        <f t="shared" si="172"/>
        <v>0</v>
      </c>
      <c r="P1477">
        <f t="shared" si="173"/>
        <v>0</v>
      </c>
      <c r="Q1477">
        <f>IF(C1477&lt;=Parameter!$G$13,SUM(N1477:P1477),99)</f>
        <v>99</v>
      </c>
    </row>
    <row r="1478" spans="1:17" x14ac:dyDescent="0.25">
      <c r="A1478" t="str">
        <f t="shared" ca="1" si="174"/>
        <v/>
      </c>
      <c r="B1478" t="str">
        <f t="shared" ca="1" si="168"/>
        <v/>
      </c>
      <c r="C1478">
        <f>IF(K1477=2,C1477+1,IF(D1477&lt;Parameter!$G$13,QtnSeed!C1477,QtnSeed!C1477+1))</f>
        <v>22</v>
      </c>
      <c r="D1478">
        <f t="shared" si="169"/>
        <v>6</v>
      </c>
      <c r="E1478">
        <f>IF(E1477+1&lt;=Parameter!$G$13,E1477+1,2)</f>
        <v>3</v>
      </c>
      <c r="I1478">
        <f>IF(D1478=Parameter!$G$13-1,1,0)</f>
        <v>0</v>
      </c>
      <c r="J1478">
        <f>IF(E1478=Parameter!$G$13,1,0)</f>
        <v>0</v>
      </c>
      <c r="K1478">
        <f t="shared" si="170"/>
        <v>0</v>
      </c>
      <c r="N1478">
        <f t="shared" si="171"/>
        <v>0</v>
      </c>
      <c r="O1478">
        <f t="shared" si="172"/>
        <v>0</v>
      </c>
      <c r="P1478">
        <f t="shared" si="173"/>
        <v>0</v>
      </c>
      <c r="Q1478">
        <f>IF(C1478&lt;=Parameter!$G$13,SUM(N1478:P1478),99)</f>
        <v>99</v>
      </c>
    </row>
    <row r="1479" spans="1:17" x14ac:dyDescent="0.25">
      <c r="A1479" t="str">
        <f t="shared" ca="1" si="174"/>
        <v/>
      </c>
      <c r="B1479" t="str">
        <f t="shared" ca="1" si="168"/>
        <v/>
      </c>
      <c r="C1479">
        <f>IF(K1478=2,C1478+1,IF(D1478&lt;Parameter!$G$13,QtnSeed!C1478,QtnSeed!C1478+1))</f>
        <v>22</v>
      </c>
      <c r="D1479">
        <f t="shared" si="169"/>
        <v>6</v>
      </c>
      <c r="E1479">
        <f>IF(E1478+1&lt;=Parameter!$G$13,E1478+1,2)</f>
        <v>4</v>
      </c>
      <c r="I1479">
        <f>IF(D1479=Parameter!$G$13-1,1,0)</f>
        <v>0</v>
      </c>
      <c r="J1479">
        <f>IF(E1479=Parameter!$G$13,1,0)</f>
        <v>0</v>
      </c>
      <c r="K1479">
        <f t="shared" si="170"/>
        <v>0</v>
      </c>
      <c r="N1479">
        <f t="shared" si="171"/>
        <v>0</v>
      </c>
      <c r="O1479">
        <f t="shared" si="172"/>
        <v>0</v>
      </c>
      <c r="P1479">
        <f t="shared" si="173"/>
        <v>0</v>
      </c>
      <c r="Q1479">
        <f>IF(C1479&lt;=Parameter!$G$13,SUM(N1479:P1479),99)</f>
        <v>99</v>
      </c>
    </row>
    <row r="1480" spans="1:17" x14ac:dyDescent="0.25">
      <c r="A1480" t="str">
        <f t="shared" ca="1" si="174"/>
        <v/>
      </c>
      <c r="B1480" t="str">
        <f t="shared" ca="1" si="168"/>
        <v/>
      </c>
      <c r="C1480">
        <f>IF(K1479=2,C1479+1,IF(D1479&lt;Parameter!$G$13,QtnSeed!C1479,QtnSeed!C1479+1))</f>
        <v>22</v>
      </c>
      <c r="D1480">
        <f t="shared" si="169"/>
        <v>6</v>
      </c>
      <c r="E1480">
        <f>IF(E1479+1&lt;=Parameter!$G$13,E1479+1,2)</f>
        <v>5</v>
      </c>
      <c r="I1480">
        <f>IF(D1480=Parameter!$G$13-1,1,0)</f>
        <v>0</v>
      </c>
      <c r="J1480">
        <f>IF(E1480=Parameter!$G$13,1,0)</f>
        <v>0</v>
      </c>
      <c r="K1480">
        <f t="shared" si="170"/>
        <v>0</v>
      </c>
      <c r="N1480">
        <f t="shared" si="171"/>
        <v>0</v>
      </c>
      <c r="O1480">
        <f t="shared" si="172"/>
        <v>0</v>
      </c>
      <c r="P1480">
        <f t="shared" si="173"/>
        <v>0</v>
      </c>
      <c r="Q1480">
        <f>IF(C1480&lt;=Parameter!$G$13,SUM(N1480:P1480),99)</f>
        <v>99</v>
      </c>
    </row>
    <row r="1481" spans="1:17" x14ac:dyDescent="0.25">
      <c r="A1481" t="str">
        <f t="shared" ca="1" si="174"/>
        <v/>
      </c>
      <c r="B1481" t="str">
        <f t="shared" ca="1" si="168"/>
        <v/>
      </c>
      <c r="C1481">
        <f>IF(K1480=2,C1480+1,IF(D1480&lt;Parameter!$G$13,QtnSeed!C1480,QtnSeed!C1480+1))</f>
        <v>22</v>
      </c>
      <c r="D1481">
        <f t="shared" si="169"/>
        <v>6</v>
      </c>
      <c r="E1481">
        <f>IF(E1480+1&lt;=Parameter!$G$13,E1480+1,2)</f>
        <v>6</v>
      </c>
      <c r="I1481">
        <f>IF(D1481=Parameter!$G$13-1,1,0)</f>
        <v>0</v>
      </c>
      <c r="J1481">
        <f>IF(E1481=Parameter!$G$13,1,0)</f>
        <v>0</v>
      </c>
      <c r="K1481">
        <f t="shared" si="170"/>
        <v>0</v>
      </c>
      <c r="N1481">
        <f t="shared" si="171"/>
        <v>0</v>
      </c>
      <c r="O1481">
        <f t="shared" si="172"/>
        <v>0</v>
      </c>
      <c r="P1481">
        <f t="shared" si="173"/>
        <v>1</v>
      </c>
      <c r="Q1481">
        <f>IF(C1481&lt;=Parameter!$G$13,SUM(N1481:P1481),99)</f>
        <v>99</v>
      </c>
    </row>
    <row r="1482" spans="1:17" x14ac:dyDescent="0.25">
      <c r="A1482" t="str">
        <f t="shared" ca="1" si="174"/>
        <v/>
      </c>
      <c r="B1482" t="str">
        <f t="shared" ca="1" si="168"/>
        <v/>
      </c>
      <c r="C1482">
        <f>IF(K1481=2,C1481+1,IF(D1481&lt;Parameter!$G$13,QtnSeed!C1481,QtnSeed!C1481+1))</f>
        <v>22</v>
      </c>
      <c r="D1482">
        <f t="shared" si="169"/>
        <v>6</v>
      </c>
      <c r="E1482">
        <f>IF(E1481+1&lt;=Parameter!$G$13,E1481+1,2)</f>
        <v>7</v>
      </c>
      <c r="I1482">
        <f>IF(D1482=Parameter!$G$13-1,1,0)</f>
        <v>0</v>
      </c>
      <c r="J1482">
        <f>IF(E1482=Parameter!$G$13,1,0)</f>
        <v>0</v>
      </c>
      <c r="K1482">
        <f t="shared" si="170"/>
        <v>0</v>
      </c>
      <c r="N1482">
        <f t="shared" si="171"/>
        <v>0</v>
      </c>
      <c r="O1482">
        <f t="shared" si="172"/>
        <v>0</v>
      </c>
      <c r="P1482">
        <f t="shared" si="173"/>
        <v>0</v>
      </c>
      <c r="Q1482">
        <f>IF(C1482&lt;=Parameter!$G$13,SUM(N1482:P1482),99)</f>
        <v>99</v>
      </c>
    </row>
    <row r="1483" spans="1:17" x14ac:dyDescent="0.25">
      <c r="A1483" t="str">
        <f t="shared" ca="1" si="174"/>
        <v/>
      </c>
      <c r="B1483" t="str">
        <f t="shared" ca="1" si="168"/>
        <v/>
      </c>
      <c r="C1483">
        <f>IF(K1482=2,C1482+1,IF(D1482&lt;Parameter!$G$13,QtnSeed!C1482,QtnSeed!C1482+1))</f>
        <v>22</v>
      </c>
      <c r="D1483">
        <f t="shared" si="169"/>
        <v>6</v>
      </c>
      <c r="E1483">
        <f>IF(E1482+1&lt;=Parameter!$G$13,E1482+1,2)</f>
        <v>8</v>
      </c>
      <c r="I1483">
        <f>IF(D1483=Parameter!$G$13-1,1,0)</f>
        <v>0</v>
      </c>
      <c r="J1483">
        <f>IF(E1483=Parameter!$G$13,1,0)</f>
        <v>0</v>
      </c>
      <c r="K1483">
        <f t="shared" si="170"/>
        <v>0</v>
      </c>
      <c r="N1483">
        <f t="shared" si="171"/>
        <v>0</v>
      </c>
      <c r="O1483">
        <f t="shared" si="172"/>
        <v>0</v>
      </c>
      <c r="P1483">
        <f t="shared" si="173"/>
        <v>0</v>
      </c>
      <c r="Q1483">
        <f>IF(C1483&lt;=Parameter!$G$13,SUM(N1483:P1483),99)</f>
        <v>99</v>
      </c>
    </row>
    <row r="1484" spans="1:17" x14ac:dyDescent="0.25">
      <c r="A1484" t="str">
        <f t="shared" ca="1" si="174"/>
        <v/>
      </c>
      <c r="B1484" t="str">
        <f t="shared" ca="1" si="168"/>
        <v/>
      </c>
      <c r="C1484">
        <f>IF(K1483=2,C1483+1,IF(D1483&lt;Parameter!$G$13,QtnSeed!C1483,QtnSeed!C1483+1))</f>
        <v>22</v>
      </c>
      <c r="D1484">
        <f t="shared" si="169"/>
        <v>6</v>
      </c>
      <c r="E1484">
        <f>IF(E1483+1&lt;=Parameter!$G$13,E1483+1,2)</f>
        <v>9</v>
      </c>
      <c r="I1484">
        <f>IF(D1484=Parameter!$G$13-1,1,0)</f>
        <v>0</v>
      </c>
      <c r="J1484">
        <f>IF(E1484=Parameter!$G$13,1,0)</f>
        <v>0</v>
      </c>
      <c r="K1484">
        <f t="shared" si="170"/>
        <v>0</v>
      </c>
      <c r="N1484">
        <f t="shared" si="171"/>
        <v>0</v>
      </c>
      <c r="O1484">
        <f t="shared" si="172"/>
        <v>0</v>
      </c>
      <c r="P1484">
        <f t="shared" si="173"/>
        <v>0</v>
      </c>
      <c r="Q1484">
        <f>IF(C1484&lt;=Parameter!$G$13,SUM(N1484:P1484),99)</f>
        <v>99</v>
      </c>
    </row>
    <row r="1485" spans="1:17" x14ac:dyDescent="0.25">
      <c r="A1485" t="str">
        <f t="shared" ca="1" si="174"/>
        <v/>
      </c>
      <c r="B1485" t="str">
        <f t="shared" ca="1" si="168"/>
        <v/>
      </c>
      <c r="C1485">
        <f>IF(K1484=2,C1484+1,IF(D1484&lt;Parameter!$G$13,QtnSeed!C1484,QtnSeed!C1484+1))</f>
        <v>22</v>
      </c>
      <c r="D1485">
        <f t="shared" si="169"/>
        <v>6</v>
      </c>
      <c r="E1485">
        <f>IF(E1484+1&lt;=Parameter!$G$13,E1484+1,2)</f>
        <v>10</v>
      </c>
      <c r="I1485">
        <f>IF(D1485=Parameter!$G$13-1,1,0)</f>
        <v>0</v>
      </c>
      <c r="J1485">
        <f>IF(E1485=Parameter!$G$13,1,0)</f>
        <v>1</v>
      </c>
      <c r="K1485">
        <f t="shared" si="170"/>
        <v>1</v>
      </c>
      <c r="N1485">
        <f t="shared" si="171"/>
        <v>0</v>
      </c>
      <c r="O1485">
        <f t="shared" si="172"/>
        <v>0</v>
      </c>
      <c r="P1485">
        <f t="shared" si="173"/>
        <v>0</v>
      </c>
      <c r="Q1485">
        <f>IF(C1485&lt;=Parameter!$G$13,SUM(N1485:P1485),99)</f>
        <v>99</v>
      </c>
    </row>
    <row r="1486" spans="1:17" x14ac:dyDescent="0.25">
      <c r="A1486" t="str">
        <f t="shared" ca="1" si="174"/>
        <v/>
      </c>
      <c r="B1486" t="str">
        <f t="shared" ca="1" si="168"/>
        <v/>
      </c>
      <c r="C1486">
        <f>IF(K1485=2,C1485+1,IF(D1485&lt;Parameter!$G$13,QtnSeed!C1485,QtnSeed!C1485+1))</f>
        <v>22</v>
      </c>
      <c r="D1486">
        <f t="shared" si="169"/>
        <v>7</v>
      </c>
      <c r="E1486">
        <f>IF(E1485+1&lt;=Parameter!$G$13,E1485+1,2)</f>
        <v>2</v>
      </c>
      <c r="I1486">
        <f>IF(D1486=Parameter!$G$13-1,1,0)</f>
        <v>0</v>
      </c>
      <c r="J1486">
        <f>IF(E1486=Parameter!$G$13,1,0)</f>
        <v>0</v>
      </c>
      <c r="K1486">
        <f t="shared" si="170"/>
        <v>0</v>
      </c>
      <c r="N1486">
        <f t="shared" si="171"/>
        <v>0</v>
      </c>
      <c r="O1486">
        <f t="shared" si="172"/>
        <v>0</v>
      </c>
      <c r="P1486">
        <f t="shared" si="173"/>
        <v>0</v>
      </c>
      <c r="Q1486">
        <f>IF(C1486&lt;=Parameter!$G$13,SUM(N1486:P1486),99)</f>
        <v>99</v>
      </c>
    </row>
    <row r="1487" spans="1:17" x14ac:dyDescent="0.25">
      <c r="A1487" t="str">
        <f t="shared" ca="1" si="174"/>
        <v/>
      </c>
      <c r="B1487" t="str">
        <f t="shared" ca="1" si="168"/>
        <v/>
      </c>
      <c r="C1487">
        <f>IF(K1486=2,C1486+1,IF(D1486&lt;Parameter!$G$13,QtnSeed!C1486,QtnSeed!C1486+1))</f>
        <v>22</v>
      </c>
      <c r="D1487">
        <f t="shared" si="169"/>
        <v>7</v>
      </c>
      <c r="E1487">
        <f>IF(E1486+1&lt;=Parameter!$G$13,E1486+1,2)</f>
        <v>3</v>
      </c>
      <c r="I1487">
        <f>IF(D1487=Parameter!$G$13-1,1,0)</f>
        <v>0</v>
      </c>
      <c r="J1487">
        <f>IF(E1487=Parameter!$G$13,1,0)</f>
        <v>0</v>
      </c>
      <c r="K1487">
        <f t="shared" si="170"/>
        <v>0</v>
      </c>
      <c r="N1487">
        <f t="shared" si="171"/>
        <v>0</v>
      </c>
      <c r="O1487">
        <f t="shared" si="172"/>
        <v>0</v>
      </c>
      <c r="P1487">
        <f t="shared" si="173"/>
        <v>0</v>
      </c>
      <c r="Q1487">
        <f>IF(C1487&lt;=Parameter!$G$13,SUM(N1487:P1487),99)</f>
        <v>99</v>
      </c>
    </row>
    <row r="1488" spans="1:17" x14ac:dyDescent="0.25">
      <c r="A1488" t="str">
        <f t="shared" ca="1" si="174"/>
        <v/>
      </c>
      <c r="B1488" t="str">
        <f t="shared" ca="1" si="168"/>
        <v/>
      </c>
      <c r="C1488">
        <f>IF(K1487=2,C1487+1,IF(D1487&lt;Parameter!$G$13,QtnSeed!C1487,QtnSeed!C1487+1))</f>
        <v>22</v>
      </c>
      <c r="D1488">
        <f t="shared" si="169"/>
        <v>7</v>
      </c>
      <c r="E1488">
        <f>IF(E1487+1&lt;=Parameter!$G$13,E1487+1,2)</f>
        <v>4</v>
      </c>
      <c r="I1488">
        <f>IF(D1488=Parameter!$G$13-1,1,0)</f>
        <v>0</v>
      </c>
      <c r="J1488">
        <f>IF(E1488=Parameter!$G$13,1,0)</f>
        <v>0</v>
      </c>
      <c r="K1488">
        <f t="shared" si="170"/>
        <v>0</v>
      </c>
      <c r="N1488">
        <f t="shared" si="171"/>
        <v>0</v>
      </c>
      <c r="O1488">
        <f t="shared" si="172"/>
        <v>0</v>
      </c>
      <c r="P1488">
        <f t="shared" si="173"/>
        <v>0</v>
      </c>
      <c r="Q1488">
        <f>IF(C1488&lt;=Parameter!$G$13,SUM(N1488:P1488),99)</f>
        <v>99</v>
      </c>
    </row>
    <row r="1489" spans="1:17" x14ac:dyDescent="0.25">
      <c r="A1489" t="str">
        <f t="shared" ca="1" si="174"/>
        <v/>
      </c>
      <c r="B1489" t="str">
        <f t="shared" ca="1" si="168"/>
        <v/>
      </c>
      <c r="C1489">
        <f>IF(K1488=2,C1488+1,IF(D1488&lt;Parameter!$G$13,QtnSeed!C1488,QtnSeed!C1488+1))</f>
        <v>22</v>
      </c>
      <c r="D1489">
        <f t="shared" si="169"/>
        <v>7</v>
      </c>
      <c r="E1489">
        <f>IF(E1488+1&lt;=Parameter!$G$13,E1488+1,2)</f>
        <v>5</v>
      </c>
      <c r="I1489">
        <f>IF(D1489=Parameter!$G$13-1,1,0)</f>
        <v>0</v>
      </c>
      <c r="J1489">
        <f>IF(E1489=Parameter!$G$13,1,0)</f>
        <v>0</v>
      </c>
      <c r="K1489">
        <f t="shared" si="170"/>
        <v>0</v>
      </c>
      <c r="N1489">
        <f t="shared" si="171"/>
        <v>0</v>
      </c>
      <c r="O1489">
        <f t="shared" si="172"/>
        <v>0</v>
      </c>
      <c r="P1489">
        <f t="shared" si="173"/>
        <v>0</v>
      </c>
      <c r="Q1489">
        <f>IF(C1489&lt;=Parameter!$G$13,SUM(N1489:P1489),99)</f>
        <v>99</v>
      </c>
    </row>
    <row r="1490" spans="1:17" x14ac:dyDescent="0.25">
      <c r="A1490" t="str">
        <f t="shared" ca="1" si="174"/>
        <v/>
      </c>
      <c r="B1490" t="str">
        <f t="shared" ca="1" si="168"/>
        <v/>
      </c>
      <c r="C1490">
        <f>IF(K1489=2,C1489+1,IF(D1489&lt;Parameter!$G$13,QtnSeed!C1489,QtnSeed!C1489+1))</f>
        <v>22</v>
      </c>
      <c r="D1490">
        <f t="shared" si="169"/>
        <v>7</v>
      </c>
      <c r="E1490">
        <f>IF(E1489+1&lt;=Parameter!$G$13,E1489+1,2)</f>
        <v>6</v>
      </c>
      <c r="I1490">
        <f>IF(D1490=Parameter!$G$13-1,1,0)</f>
        <v>0</v>
      </c>
      <c r="J1490">
        <f>IF(E1490=Parameter!$G$13,1,0)</f>
        <v>0</v>
      </c>
      <c r="K1490">
        <f t="shared" si="170"/>
        <v>0</v>
      </c>
      <c r="N1490">
        <f t="shared" si="171"/>
        <v>0</v>
      </c>
      <c r="O1490">
        <f t="shared" si="172"/>
        <v>0</v>
      </c>
      <c r="P1490">
        <f t="shared" si="173"/>
        <v>0</v>
      </c>
      <c r="Q1490">
        <f>IF(C1490&lt;=Parameter!$G$13,SUM(N1490:P1490),99)</f>
        <v>99</v>
      </c>
    </row>
    <row r="1491" spans="1:17" x14ac:dyDescent="0.25">
      <c r="A1491" t="str">
        <f t="shared" ca="1" si="174"/>
        <v/>
      </c>
      <c r="B1491" t="str">
        <f t="shared" ca="1" si="168"/>
        <v/>
      </c>
      <c r="C1491">
        <f>IF(K1490=2,C1490+1,IF(D1490&lt;Parameter!$G$13,QtnSeed!C1490,QtnSeed!C1490+1))</f>
        <v>22</v>
      </c>
      <c r="D1491">
        <f t="shared" si="169"/>
        <v>7</v>
      </c>
      <c r="E1491">
        <f>IF(E1490+1&lt;=Parameter!$G$13,E1490+1,2)</f>
        <v>7</v>
      </c>
      <c r="I1491">
        <f>IF(D1491=Parameter!$G$13-1,1,0)</f>
        <v>0</v>
      </c>
      <c r="J1491">
        <f>IF(E1491=Parameter!$G$13,1,0)</f>
        <v>0</v>
      </c>
      <c r="K1491">
        <f t="shared" si="170"/>
        <v>0</v>
      </c>
      <c r="N1491">
        <f t="shared" si="171"/>
        <v>0</v>
      </c>
      <c r="O1491">
        <f t="shared" si="172"/>
        <v>0</v>
      </c>
      <c r="P1491">
        <f t="shared" si="173"/>
        <v>1</v>
      </c>
      <c r="Q1491">
        <f>IF(C1491&lt;=Parameter!$G$13,SUM(N1491:P1491),99)</f>
        <v>99</v>
      </c>
    </row>
    <row r="1492" spans="1:17" x14ac:dyDescent="0.25">
      <c r="A1492" t="str">
        <f t="shared" ca="1" si="174"/>
        <v/>
      </c>
      <c r="B1492" t="str">
        <f t="shared" ca="1" si="168"/>
        <v/>
      </c>
      <c r="C1492">
        <f>IF(K1491=2,C1491+1,IF(D1491&lt;Parameter!$G$13,QtnSeed!C1491,QtnSeed!C1491+1))</f>
        <v>22</v>
      </c>
      <c r="D1492">
        <f t="shared" si="169"/>
        <v>7</v>
      </c>
      <c r="E1492">
        <f>IF(E1491+1&lt;=Parameter!$G$13,E1491+1,2)</f>
        <v>8</v>
      </c>
      <c r="I1492">
        <f>IF(D1492=Parameter!$G$13-1,1,0)</f>
        <v>0</v>
      </c>
      <c r="J1492">
        <f>IF(E1492=Parameter!$G$13,1,0)</f>
        <v>0</v>
      </c>
      <c r="K1492">
        <f t="shared" si="170"/>
        <v>0</v>
      </c>
      <c r="N1492">
        <f t="shared" si="171"/>
        <v>0</v>
      </c>
      <c r="O1492">
        <f t="shared" si="172"/>
        <v>0</v>
      </c>
      <c r="P1492">
        <f t="shared" si="173"/>
        <v>0</v>
      </c>
      <c r="Q1492">
        <f>IF(C1492&lt;=Parameter!$G$13,SUM(N1492:P1492),99)</f>
        <v>99</v>
      </c>
    </row>
    <row r="1493" spans="1:17" x14ac:dyDescent="0.25">
      <c r="A1493" t="str">
        <f t="shared" ca="1" si="174"/>
        <v/>
      </c>
      <c r="B1493" t="str">
        <f t="shared" ca="1" si="168"/>
        <v/>
      </c>
      <c r="C1493">
        <f>IF(K1492=2,C1492+1,IF(D1492&lt;Parameter!$G$13,QtnSeed!C1492,QtnSeed!C1492+1))</f>
        <v>22</v>
      </c>
      <c r="D1493">
        <f t="shared" si="169"/>
        <v>7</v>
      </c>
      <c r="E1493">
        <f>IF(E1492+1&lt;=Parameter!$G$13,E1492+1,2)</f>
        <v>9</v>
      </c>
      <c r="I1493">
        <f>IF(D1493=Parameter!$G$13-1,1,0)</f>
        <v>0</v>
      </c>
      <c r="J1493">
        <f>IF(E1493=Parameter!$G$13,1,0)</f>
        <v>0</v>
      </c>
      <c r="K1493">
        <f t="shared" si="170"/>
        <v>0</v>
      </c>
      <c r="N1493">
        <f t="shared" si="171"/>
        <v>0</v>
      </c>
      <c r="O1493">
        <f t="shared" si="172"/>
        <v>0</v>
      </c>
      <c r="P1493">
        <f t="shared" si="173"/>
        <v>0</v>
      </c>
      <c r="Q1493">
        <f>IF(C1493&lt;=Parameter!$G$13,SUM(N1493:P1493),99)</f>
        <v>99</v>
      </c>
    </row>
    <row r="1494" spans="1:17" x14ac:dyDescent="0.25">
      <c r="A1494" t="str">
        <f t="shared" ca="1" si="174"/>
        <v/>
      </c>
      <c r="B1494" t="str">
        <f t="shared" ref="B1494:B1557" ca="1" si="175">IF(Q1494=0,RAND(),"")</f>
        <v/>
      </c>
      <c r="C1494">
        <f>IF(K1493=2,C1493+1,IF(D1493&lt;Parameter!$G$13,QtnSeed!C1493,QtnSeed!C1493+1))</f>
        <v>22</v>
      </c>
      <c r="D1494">
        <f t="shared" ref="D1494:D1557" si="176">IF(K1493=2,2,IF(J1493=1,D1493+1,D1493))</f>
        <v>7</v>
      </c>
      <c r="E1494">
        <f>IF(E1493+1&lt;=Parameter!$G$13,E1493+1,2)</f>
        <v>10</v>
      </c>
      <c r="I1494">
        <f>IF(D1494=Parameter!$G$13-1,1,0)</f>
        <v>0</v>
      </c>
      <c r="J1494">
        <f>IF(E1494=Parameter!$G$13,1,0)</f>
        <v>1</v>
      </c>
      <c r="K1494">
        <f t="shared" ref="K1494:K1557" si="177">SUM(I1494:J1494)</f>
        <v>1</v>
      </c>
      <c r="N1494">
        <f t="shared" ref="N1494:N1557" si="178">IF(C1494=D1494,1,0)</f>
        <v>0</v>
      </c>
      <c r="O1494">
        <f t="shared" ref="O1494:O1557" si="179">IF(C1494=E1494,1,0)</f>
        <v>0</v>
      </c>
      <c r="P1494">
        <f t="shared" ref="P1494:P1557" si="180">IF(D1494=E1494,1,0)</f>
        <v>0</v>
      </c>
      <c r="Q1494">
        <f>IF(C1494&lt;=Parameter!$G$13,SUM(N1494:P1494),99)</f>
        <v>99</v>
      </c>
    </row>
    <row r="1495" spans="1:17" x14ac:dyDescent="0.25">
      <c r="A1495" t="str">
        <f t="shared" ca="1" si="174"/>
        <v/>
      </c>
      <c r="B1495" t="str">
        <f t="shared" ca="1" si="175"/>
        <v/>
      </c>
      <c r="C1495">
        <f>IF(K1494=2,C1494+1,IF(D1494&lt;Parameter!$G$13,QtnSeed!C1494,QtnSeed!C1494+1))</f>
        <v>22</v>
      </c>
      <c r="D1495">
        <f t="shared" si="176"/>
        <v>8</v>
      </c>
      <c r="E1495">
        <f>IF(E1494+1&lt;=Parameter!$G$13,E1494+1,2)</f>
        <v>2</v>
      </c>
      <c r="I1495">
        <f>IF(D1495=Parameter!$G$13-1,1,0)</f>
        <v>0</v>
      </c>
      <c r="J1495">
        <f>IF(E1495=Parameter!$G$13,1,0)</f>
        <v>0</v>
      </c>
      <c r="K1495">
        <f t="shared" si="177"/>
        <v>0</v>
      </c>
      <c r="N1495">
        <f t="shared" si="178"/>
        <v>0</v>
      </c>
      <c r="O1495">
        <f t="shared" si="179"/>
        <v>0</v>
      </c>
      <c r="P1495">
        <f t="shared" si="180"/>
        <v>0</v>
      </c>
      <c r="Q1495">
        <f>IF(C1495&lt;=Parameter!$G$13,SUM(N1495:P1495),99)</f>
        <v>99</v>
      </c>
    </row>
    <row r="1496" spans="1:17" x14ac:dyDescent="0.25">
      <c r="A1496" t="str">
        <f t="shared" ca="1" si="174"/>
        <v/>
      </c>
      <c r="B1496" t="str">
        <f t="shared" ca="1" si="175"/>
        <v/>
      </c>
      <c r="C1496">
        <f>IF(K1495=2,C1495+1,IF(D1495&lt;Parameter!$G$13,QtnSeed!C1495,QtnSeed!C1495+1))</f>
        <v>22</v>
      </c>
      <c r="D1496">
        <f t="shared" si="176"/>
        <v>8</v>
      </c>
      <c r="E1496">
        <f>IF(E1495+1&lt;=Parameter!$G$13,E1495+1,2)</f>
        <v>3</v>
      </c>
      <c r="I1496">
        <f>IF(D1496=Parameter!$G$13-1,1,0)</f>
        <v>0</v>
      </c>
      <c r="J1496">
        <f>IF(E1496=Parameter!$G$13,1,0)</f>
        <v>0</v>
      </c>
      <c r="K1496">
        <f t="shared" si="177"/>
        <v>0</v>
      </c>
      <c r="N1496">
        <f t="shared" si="178"/>
        <v>0</v>
      </c>
      <c r="O1496">
        <f t="shared" si="179"/>
        <v>0</v>
      </c>
      <c r="P1496">
        <f t="shared" si="180"/>
        <v>0</v>
      </c>
      <c r="Q1496">
        <f>IF(C1496&lt;=Parameter!$G$13,SUM(N1496:P1496),99)</f>
        <v>99</v>
      </c>
    </row>
    <row r="1497" spans="1:17" x14ac:dyDescent="0.25">
      <c r="A1497" t="str">
        <f t="shared" ca="1" si="174"/>
        <v/>
      </c>
      <c r="B1497" t="str">
        <f t="shared" ca="1" si="175"/>
        <v/>
      </c>
      <c r="C1497">
        <f>IF(K1496=2,C1496+1,IF(D1496&lt;Parameter!$G$13,QtnSeed!C1496,QtnSeed!C1496+1))</f>
        <v>22</v>
      </c>
      <c r="D1497">
        <f t="shared" si="176"/>
        <v>8</v>
      </c>
      <c r="E1497">
        <f>IF(E1496+1&lt;=Parameter!$G$13,E1496+1,2)</f>
        <v>4</v>
      </c>
      <c r="I1497">
        <f>IF(D1497=Parameter!$G$13-1,1,0)</f>
        <v>0</v>
      </c>
      <c r="J1497">
        <f>IF(E1497=Parameter!$G$13,1,0)</f>
        <v>0</v>
      </c>
      <c r="K1497">
        <f t="shared" si="177"/>
        <v>0</v>
      </c>
      <c r="N1497">
        <f t="shared" si="178"/>
        <v>0</v>
      </c>
      <c r="O1497">
        <f t="shared" si="179"/>
        <v>0</v>
      </c>
      <c r="P1497">
        <f t="shared" si="180"/>
        <v>0</v>
      </c>
      <c r="Q1497">
        <f>IF(C1497&lt;=Parameter!$G$13,SUM(N1497:P1497),99)</f>
        <v>99</v>
      </c>
    </row>
    <row r="1498" spans="1:17" x14ac:dyDescent="0.25">
      <c r="A1498" t="str">
        <f t="shared" ca="1" si="174"/>
        <v/>
      </c>
      <c r="B1498" t="str">
        <f t="shared" ca="1" si="175"/>
        <v/>
      </c>
      <c r="C1498">
        <f>IF(K1497=2,C1497+1,IF(D1497&lt;Parameter!$G$13,QtnSeed!C1497,QtnSeed!C1497+1))</f>
        <v>22</v>
      </c>
      <c r="D1498">
        <f t="shared" si="176"/>
        <v>8</v>
      </c>
      <c r="E1498">
        <f>IF(E1497+1&lt;=Parameter!$G$13,E1497+1,2)</f>
        <v>5</v>
      </c>
      <c r="I1498">
        <f>IF(D1498=Parameter!$G$13-1,1,0)</f>
        <v>0</v>
      </c>
      <c r="J1498">
        <f>IF(E1498=Parameter!$G$13,1,0)</f>
        <v>0</v>
      </c>
      <c r="K1498">
        <f t="shared" si="177"/>
        <v>0</v>
      </c>
      <c r="N1498">
        <f t="shared" si="178"/>
        <v>0</v>
      </c>
      <c r="O1498">
        <f t="shared" si="179"/>
        <v>0</v>
      </c>
      <c r="P1498">
        <f t="shared" si="180"/>
        <v>0</v>
      </c>
      <c r="Q1498">
        <f>IF(C1498&lt;=Parameter!$G$13,SUM(N1498:P1498),99)</f>
        <v>99</v>
      </c>
    </row>
    <row r="1499" spans="1:17" x14ac:dyDescent="0.25">
      <c r="A1499" t="str">
        <f t="shared" ca="1" si="174"/>
        <v/>
      </c>
      <c r="B1499" t="str">
        <f t="shared" ca="1" si="175"/>
        <v/>
      </c>
      <c r="C1499">
        <f>IF(K1498=2,C1498+1,IF(D1498&lt;Parameter!$G$13,QtnSeed!C1498,QtnSeed!C1498+1))</f>
        <v>22</v>
      </c>
      <c r="D1499">
        <f t="shared" si="176"/>
        <v>8</v>
      </c>
      <c r="E1499">
        <f>IF(E1498+1&lt;=Parameter!$G$13,E1498+1,2)</f>
        <v>6</v>
      </c>
      <c r="I1499">
        <f>IF(D1499=Parameter!$G$13-1,1,0)</f>
        <v>0</v>
      </c>
      <c r="J1499">
        <f>IF(E1499=Parameter!$G$13,1,0)</f>
        <v>0</v>
      </c>
      <c r="K1499">
        <f t="shared" si="177"/>
        <v>0</v>
      </c>
      <c r="N1499">
        <f t="shared" si="178"/>
        <v>0</v>
      </c>
      <c r="O1499">
        <f t="shared" si="179"/>
        <v>0</v>
      </c>
      <c r="P1499">
        <f t="shared" si="180"/>
        <v>0</v>
      </c>
      <c r="Q1499">
        <f>IF(C1499&lt;=Parameter!$G$13,SUM(N1499:P1499),99)</f>
        <v>99</v>
      </c>
    </row>
    <row r="1500" spans="1:17" x14ac:dyDescent="0.25">
      <c r="A1500" t="str">
        <f t="shared" ca="1" si="174"/>
        <v/>
      </c>
      <c r="B1500" t="str">
        <f t="shared" ca="1" si="175"/>
        <v/>
      </c>
      <c r="C1500">
        <f>IF(K1499=2,C1499+1,IF(D1499&lt;Parameter!$G$13,QtnSeed!C1499,QtnSeed!C1499+1))</f>
        <v>22</v>
      </c>
      <c r="D1500">
        <f t="shared" si="176"/>
        <v>8</v>
      </c>
      <c r="E1500">
        <f>IF(E1499+1&lt;=Parameter!$G$13,E1499+1,2)</f>
        <v>7</v>
      </c>
      <c r="I1500">
        <f>IF(D1500=Parameter!$G$13-1,1,0)</f>
        <v>0</v>
      </c>
      <c r="J1500">
        <f>IF(E1500=Parameter!$G$13,1,0)</f>
        <v>0</v>
      </c>
      <c r="K1500">
        <f t="shared" si="177"/>
        <v>0</v>
      </c>
      <c r="N1500">
        <f t="shared" si="178"/>
        <v>0</v>
      </c>
      <c r="O1500">
        <f t="shared" si="179"/>
        <v>0</v>
      </c>
      <c r="P1500">
        <f t="shared" si="180"/>
        <v>0</v>
      </c>
      <c r="Q1500">
        <f>IF(C1500&lt;=Parameter!$G$13,SUM(N1500:P1500),99)</f>
        <v>99</v>
      </c>
    </row>
    <row r="1501" spans="1:17" x14ac:dyDescent="0.25">
      <c r="A1501" t="str">
        <f t="shared" ca="1" si="174"/>
        <v/>
      </c>
      <c r="B1501" t="str">
        <f t="shared" ca="1" si="175"/>
        <v/>
      </c>
      <c r="C1501">
        <f>IF(K1500=2,C1500+1,IF(D1500&lt;Parameter!$G$13,QtnSeed!C1500,QtnSeed!C1500+1))</f>
        <v>22</v>
      </c>
      <c r="D1501">
        <f t="shared" si="176"/>
        <v>8</v>
      </c>
      <c r="E1501">
        <f>IF(E1500+1&lt;=Parameter!$G$13,E1500+1,2)</f>
        <v>8</v>
      </c>
      <c r="I1501">
        <f>IF(D1501=Parameter!$G$13-1,1,0)</f>
        <v>0</v>
      </c>
      <c r="J1501">
        <f>IF(E1501=Parameter!$G$13,1,0)</f>
        <v>0</v>
      </c>
      <c r="K1501">
        <f t="shared" si="177"/>
        <v>0</v>
      </c>
      <c r="N1501">
        <f t="shared" si="178"/>
        <v>0</v>
      </c>
      <c r="O1501">
        <f t="shared" si="179"/>
        <v>0</v>
      </c>
      <c r="P1501">
        <f t="shared" si="180"/>
        <v>1</v>
      </c>
      <c r="Q1501">
        <f>IF(C1501&lt;=Parameter!$G$13,SUM(N1501:P1501),99)</f>
        <v>99</v>
      </c>
    </row>
    <row r="1502" spans="1:17" x14ac:dyDescent="0.25">
      <c r="A1502" t="str">
        <f t="shared" ca="1" si="174"/>
        <v/>
      </c>
      <c r="B1502" t="str">
        <f t="shared" ca="1" si="175"/>
        <v/>
      </c>
      <c r="C1502">
        <f>IF(K1501=2,C1501+1,IF(D1501&lt;Parameter!$G$13,QtnSeed!C1501,QtnSeed!C1501+1))</f>
        <v>22</v>
      </c>
      <c r="D1502">
        <f t="shared" si="176"/>
        <v>8</v>
      </c>
      <c r="E1502">
        <f>IF(E1501+1&lt;=Parameter!$G$13,E1501+1,2)</f>
        <v>9</v>
      </c>
      <c r="I1502">
        <f>IF(D1502=Parameter!$G$13-1,1,0)</f>
        <v>0</v>
      </c>
      <c r="J1502">
        <f>IF(E1502=Parameter!$G$13,1,0)</f>
        <v>0</v>
      </c>
      <c r="K1502">
        <f t="shared" si="177"/>
        <v>0</v>
      </c>
      <c r="N1502">
        <f t="shared" si="178"/>
        <v>0</v>
      </c>
      <c r="O1502">
        <f t="shared" si="179"/>
        <v>0</v>
      </c>
      <c r="P1502">
        <f t="shared" si="180"/>
        <v>0</v>
      </c>
      <c r="Q1502">
        <f>IF(C1502&lt;=Parameter!$G$13,SUM(N1502:P1502),99)</f>
        <v>99</v>
      </c>
    </row>
    <row r="1503" spans="1:17" x14ac:dyDescent="0.25">
      <c r="A1503" t="str">
        <f t="shared" ca="1" si="174"/>
        <v/>
      </c>
      <c r="B1503" t="str">
        <f t="shared" ca="1" si="175"/>
        <v/>
      </c>
      <c r="C1503">
        <f>IF(K1502=2,C1502+1,IF(D1502&lt;Parameter!$G$13,QtnSeed!C1502,QtnSeed!C1502+1))</f>
        <v>22</v>
      </c>
      <c r="D1503">
        <f t="shared" si="176"/>
        <v>8</v>
      </c>
      <c r="E1503">
        <f>IF(E1502+1&lt;=Parameter!$G$13,E1502+1,2)</f>
        <v>10</v>
      </c>
      <c r="I1503">
        <f>IF(D1503=Parameter!$G$13-1,1,0)</f>
        <v>0</v>
      </c>
      <c r="J1503">
        <f>IF(E1503=Parameter!$G$13,1,0)</f>
        <v>1</v>
      </c>
      <c r="K1503">
        <f t="shared" si="177"/>
        <v>1</v>
      </c>
      <c r="N1503">
        <f t="shared" si="178"/>
        <v>0</v>
      </c>
      <c r="O1503">
        <f t="shared" si="179"/>
        <v>0</v>
      </c>
      <c r="P1503">
        <f t="shared" si="180"/>
        <v>0</v>
      </c>
      <c r="Q1503">
        <f>IF(C1503&lt;=Parameter!$G$13,SUM(N1503:P1503),99)</f>
        <v>99</v>
      </c>
    </row>
    <row r="1504" spans="1:17" x14ac:dyDescent="0.25">
      <c r="A1504" t="str">
        <f t="shared" ca="1" si="174"/>
        <v/>
      </c>
      <c r="B1504" t="str">
        <f t="shared" ca="1" si="175"/>
        <v/>
      </c>
      <c r="C1504">
        <f>IF(K1503=2,C1503+1,IF(D1503&lt;Parameter!$G$13,QtnSeed!C1503,QtnSeed!C1503+1))</f>
        <v>22</v>
      </c>
      <c r="D1504">
        <f t="shared" si="176"/>
        <v>9</v>
      </c>
      <c r="E1504">
        <f>IF(E1503+1&lt;=Parameter!$G$13,E1503+1,2)</f>
        <v>2</v>
      </c>
      <c r="I1504">
        <f>IF(D1504=Parameter!$G$13-1,1,0)</f>
        <v>1</v>
      </c>
      <c r="J1504">
        <f>IF(E1504=Parameter!$G$13,1,0)</f>
        <v>0</v>
      </c>
      <c r="K1504">
        <f t="shared" si="177"/>
        <v>1</v>
      </c>
      <c r="N1504">
        <f t="shared" si="178"/>
        <v>0</v>
      </c>
      <c r="O1504">
        <f t="shared" si="179"/>
        <v>0</v>
      </c>
      <c r="P1504">
        <f t="shared" si="180"/>
        <v>0</v>
      </c>
      <c r="Q1504">
        <f>IF(C1504&lt;=Parameter!$G$13,SUM(N1504:P1504),99)</f>
        <v>99</v>
      </c>
    </row>
    <row r="1505" spans="1:17" x14ac:dyDescent="0.25">
      <c r="A1505" t="str">
        <f t="shared" ca="1" si="174"/>
        <v/>
      </c>
      <c r="B1505" t="str">
        <f t="shared" ca="1" si="175"/>
        <v/>
      </c>
      <c r="C1505">
        <f>IF(K1504=2,C1504+1,IF(D1504&lt;Parameter!$G$13,QtnSeed!C1504,QtnSeed!C1504+1))</f>
        <v>22</v>
      </c>
      <c r="D1505">
        <f t="shared" si="176"/>
        <v>9</v>
      </c>
      <c r="E1505">
        <f>IF(E1504+1&lt;=Parameter!$G$13,E1504+1,2)</f>
        <v>3</v>
      </c>
      <c r="I1505">
        <f>IF(D1505=Parameter!$G$13-1,1,0)</f>
        <v>1</v>
      </c>
      <c r="J1505">
        <f>IF(E1505=Parameter!$G$13,1,0)</f>
        <v>0</v>
      </c>
      <c r="K1505">
        <f t="shared" si="177"/>
        <v>1</v>
      </c>
      <c r="N1505">
        <f t="shared" si="178"/>
        <v>0</v>
      </c>
      <c r="O1505">
        <f t="shared" si="179"/>
        <v>0</v>
      </c>
      <c r="P1505">
        <f t="shared" si="180"/>
        <v>0</v>
      </c>
      <c r="Q1505">
        <f>IF(C1505&lt;=Parameter!$G$13,SUM(N1505:P1505),99)</f>
        <v>99</v>
      </c>
    </row>
    <row r="1506" spans="1:17" x14ac:dyDescent="0.25">
      <c r="A1506" t="str">
        <f t="shared" ca="1" si="174"/>
        <v/>
      </c>
      <c r="B1506" t="str">
        <f t="shared" ca="1" si="175"/>
        <v/>
      </c>
      <c r="C1506">
        <f>IF(K1505=2,C1505+1,IF(D1505&lt;Parameter!$G$13,QtnSeed!C1505,QtnSeed!C1505+1))</f>
        <v>22</v>
      </c>
      <c r="D1506">
        <f t="shared" si="176"/>
        <v>9</v>
      </c>
      <c r="E1506">
        <f>IF(E1505+1&lt;=Parameter!$G$13,E1505+1,2)</f>
        <v>4</v>
      </c>
      <c r="I1506">
        <f>IF(D1506=Parameter!$G$13-1,1,0)</f>
        <v>1</v>
      </c>
      <c r="J1506">
        <f>IF(E1506=Parameter!$G$13,1,0)</f>
        <v>0</v>
      </c>
      <c r="K1506">
        <f t="shared" si="177"/>
        <v>1</v>
      </c>
      <c r="N1506">
        <f t="shared" si="178"/>
        <v>0</v>
      </c>
      <c r="O1506">
        <f t="shared" si="179"/>
        <v>0</v>
      </c>
      <c r="P1506">
        <f t="shared" si="180"/>
        <v>0</v>
      </c>
      <c r="Q1506">
        <f>IF(C1506&lt;=Parameter!$G$13,SUM(N1506:P1506),99)</f>
        <v>99</v>
      </c>
    </row>
    <row r="1507" spans="1:17" x14ac:dyDescent="0.25">
      <c r="A1507" t="str">
        <f t="shared" ca="1" si="174"/>
        <v/>
      </c>
      <c r="B1507" t="str">
        <f t="shared" ca="1" si="175"/>
        <v/>
      </c>
      <c r="C1507">
        <f>IF(K1506=2,C1506+1,IF(D1506&lt;Parameter!$G$13,QtnSeed!C1506,QtnSeed!C1506+1))</f>
        <v>22</v>
      </c>
      <c r="D1507">
        <f t="shared" si="176"/>
        <v>9</v>
      </c>
      <c r="E1507">
        <f>IF(E1506+1&lt;=Parameter!$G$13,E1506+1,2)</f>
        <v>5</v>
      </c>
      <c r="I1507">
        <f>IF(D1507=Parameter!$G$13-1,1,0)</f>
        <v>1</v>
      </c>
      <c r="J1507">
        <f>IF(E1507=Parameter!$G$13,1,0)</f>
        <v>0</v>
      </c>
      <c r="K1507">
        <f t="shared" si="177"/>
        <v>1</v>
      </c>
      <c r="N1507">
        <f t="shared" si="178"/>
        <v>0</v>
      </c>
      <c r="O1507">
        <f t="shared" si="179"/>
        <v>0</v>
      </c>
      <c r="P1507">
        <f t="shared" si="180"/>
        <v>0</v>
      </c>
      <c r="Q1507">
        <f>IF(C1507&lt;=Parameter!$G$13,SUM(N1507:P1507),99)</f>
        <v>99</v>
      </c>
    </row>
    <row r="1508" spans="1:17" x14ac:dyDescent="0.25">
      <c r="A1508" t="str">
        <f t="shared" ca="1" si="174"/>
        <v/>
      </c>
      <c r="B1508" t="str">
        <f t="shared" ca="1" si="175"/>
        <v/>
      </c>
      <c r="C1508">
        <f>IF(K1507=2,C1507+1,IF(D1507&lt;Parameter!$G$13,QtnSeed!C1507,QtnSeed!C1507+1))</f>
        <v>22</v>
      </c>
      <c r="D1508">
        <f t="shared" si="176"/>
        <v>9</v>
      </c>
      <c r="E1508">
        <f>IF(E1507+1&lt;=Parameter!$G$13,E1507+1,2)</f>
        <v>6</v>
      </c>
      <c r="I1508">
        <f>IF(D1508=Parameter!$G$13-1,1,0)</f>
        <v>1</v>
      </c>
      <c r="J1508">
        <f>IF(E1508=Parameter!$G$13,1,0)</f>
        <v>0</v>
      </c>
      <c r="K1508">
        <f t="shared" si="177"/>
        <v>1</v>
      </c>
      <c r="N1508">
        <f t="shared" si="178"/>
        <v>0</v>
      </c>
      <c r="O1508">
        <f t="shared" si="179"/>
        <v>0</v>
      </c>
      <c r="P1508">
        <f t="shared" si="180"/>
        <v>0</v>
      </c>
      <c r="Q1508">
        <f>IF(C1508&lt;=Parameter!$G$13,SUM(N1508:P1508),99)</f>
        <v>99</v>
      </c>
    </row>
    <row r="1509" spans="1:17" x14ac:dyDescent="0.25">
      <c r="A1509" t="str">
        <f t="shared" ca="1" si="174"/>
        <v/>
      </c>
      <c r="B1509" t="str">
        <f t="shared" ca="1" si="175"/>
        <v/>
      </c>
      <c r="C1509">
        <f>IF(K1508=2,C1508+1,IF(D1508&lt;Parameter!$G$13,QtnSeed!C1508,QtnSeed!C1508+1))</f>
        <v>22</v>
      </c>
      <c r="D1509">
        <f t="shared" si="176"/>
        <v>9</v>
      </c>
      <c r="E1509">
        <f>IF(E1508+1&lt;=Parameter!$G$13,E1508+1,2)</f>
        <v>7</v>
      </c>
      <c r="I1509">
        <f>IF(D1509=Parameter!$G$13-1,1,0)</f>
        <v>1</v>
      </c>
      <c r="J1509">
        <f>IF(E1509=Parameter!$G$13,1,0)</f>
        <v>0</v>
      </c>
      <c r="K1509">
        <f t="shared" si="177"/>
        <v>1</v>
      </c>
      <c r="N1509">
        <f t="shared" si="178"/>
        <v>0</v>
      </c>
      <c r="O1509">
        <f t="shared" si="179"/>
        <v>0</v>
      </c>
      <c r="P1509">
        <f t="shared" si="180"/>
        <v>0</v>
      </c>
      <c r="Q1509">
        <f>IF(C1509&lt;=Parameter!$G$13,SUM(N1509:P1509),99)</f>
        <v>99</v>
      </c>
    </row>
    <row r="1510" spans="1:17" x14ac:dyDescent="0.25">
      <c r="A1510" t="str">
        <f t="shared" ca="1" si="174"/>
        <v/>
      </c>
      <c r="B1510" t="str">
        <f t="shared" ca="1" si="175"/>
        <v/>
      </c>
      <c r="C1510">
        <f>IF(K1509=2,C1509+1,IF(D1509&lt;Parameter!$G$13,QtnSeed!C1509,QtnSeed!C1509+1))</f>
        <v>22</v>
      </c>
      <c r="D1510">
        <f t="shared" si="176"/>
        <v>9</v>
      </c>
      <c r="E1510">
        <f>IF(E1509+1&lt;=Parameter!$G$13,E1509+1,2)</f>
        <v>8</v>
      </c>
      <c r="I1510">
        <f>IF(D1510=Parameter!$G$13-1,1,0)</f>
        <v>1</v>
      </c>
      <c r="J1510">
        <f>IF(E1510=Parameter!$G$13,1,0)</f>
        <v>0</v>
      </c>
      <c r="K1510">
        <f t="shared" si="177"/>
        <v>1</v>
      </c>
      <c r="N1510">
        <f t="shared" si="178"/>
        <v>0</v>
      </c>
      <c r="O1510">
        <f t="shared" si="179"/>
        <v>0</v>
      </c>
      <c r="P1510">
        <f t="shared" si="180"/>
        <v>0</v>
      </c>
      <c r="Q1510">
        <f>IF(C1510&lt;=Parameter!$G$13,SUM(N1510:P1510),99)</f>
        <v>99</v>
      </c>
    </row>
    <row r="1511" spans="1:17" x14ac:dyDescent="0.25">
      <c r="A1511" t="str">
        <f t="shared" ca="1" si="174"/>
        <v/>
      </c>
      <c r="B1511" t="str">
        <f t="shared" ca="1" si="175"/>
        <v/>
      </c>
      <c r="C1511">
        <f>IF(K1510=2,C1510+1,IF(D1510&lt;Parameter!$G$13,QtnSeed!C1510,QtnSeed!C1510+1))</f>
        <v>22</v>
      </c>
      <c r="D1511">
        <f t="shared" si="176"/>
        <v>9</v>
      </c>
      <c r="E1511">
        <f>IF(E1510+1&lt;=Parameter!$G$13,E1510+1,2)</f>
        <v>9</v>
      </c>
      <c r="I1511">
        <f>IF(D1511=Parameter!$G$13-1,1,0)</f>
        <v>1</v>
      </c>
      <c r="J1511">
        <f>IF(E1511=Parameter!$G$13,1,0)</f>
        <v>0</v>
      </c>
      <c r="K1511">
        <f t="shared" si="177"/>
        <v>1</v>
      </c>
      <c r="N1511">
        <f t="shared" si="178"/>
        <v>0</v>
      </c>
      <c r="O1511">
        <f t="shared" si="179"/>
        <v>0</v>
      </c>
      <c r="P1511">
        <f t="shared" si="180"/>
        <v>1</v>
      </c>
      <c r="Q1511">
        <f>IF(C1511&lt;=Parameter!$G$13,SUM(N1511:P1511),99)</f>
        <v>99</v>
      </c>
    </row>
    <row r="1512" spans="1:17" x14ac:dyDescent="0.25">
      <c r="A1512" t="str">
        <f t="shared" ca="1" si="174"/>
        <v/>
      </c>
      <c r="B1512" t="str">
        <f t="shared" ca="1" si="175"/>
        <v/>
      </c>
      <c r="C1512">
        <f>IF(K1511=2,C1511+1,IF(D1511&lt;Parameter!$G$13,QtnSeed!C1511,QtnSeed!C1511+1))</f>
        <v>22</v>
      </c>
      <c r="D1512">
        <f t="shared" si="176"/>
        <v>9</v>
      </c>
      <c r="E1512">
        <f>IF(E1511+1&lt;=Parameter!$G$13,E1511+1,2)</f>
        <v>10</v>
      </c>
      <c r="I1512">
        <f>IF(D1512=Parameter!$G$13-1,1,0)</f>
        <v>1</v>
      </c>
      <c r="J1512">
        <f>IF(E1512=Parameter!$G$13,1,0)</f>
        <v>1</v>
      </c>
      <c r="K1512">
        <f t="shared" si="177"/>
        <v>2</v>
      </c>
      <c r="N1512">
        <f t="shared" si="178"/>
        <v>0</v>
      </c>
      <c r="O1512">
        <f t="shared" si="179"/>
        <v>0</v>
      </c>
      <c r="P1512">
        <f t="shared" si="180"/>
        <v>0</v>
      </c>
      <c r="Q1512">
        <f>IF(C1512&lt;=Parameter!$G$13,SUM(N1512:P1512),99)</f>
        <v>99</v>
      </c>
    </row>
    <row r="1513" spans="1:17" x14ac:dyDescent="0.25">
      <c r="A1513" t="str">
        <f t="shared" ca="1" si="174"/>
        <v/>
      </c>
      <c r="B1513" t="str">
        <f t="shared" ca="1" si="175"/>
        <v/>
      </c>
      <c r="C1513">
        <f>IF(K1512=2,C1512+1,IF(D1512&lt;Parameter!$G$13,QtnSeed!C1512,QtnSeed!C1512+1))</f>
        <v>23</v>
      </c>
      <c r="D1513">
        <f t="shared" si="176"/>
        <v>2</v>
      </c>
      <c r="E1513">
        <f>IF(E1512+1&lt;=Parameter!$G$13,E1512+1,2)</f>
        <v>2</v>
      </c>
      <c r="I1513">
        <f>IF(D1513=Parameter!$G$13-1,1,0)</f>
        <v>0</v>
      </c>
      <c r="J1513">
        <f>IF(E1513=Parameter!$G$13,1,0)</f>
        <v>0</v>
      </c>
      <c r="K1513">
        <f t="shared" si="177"/>
        <v>0</v>
      </c>
      <c r="N1513">
        <f t="shared" si="178"/>
        <v>0</v>
      </c>
      <c r="O1513">
        <f t="shared" si="179"/>
        <v>0</v>
      </c>
      <c r="P1513">
        <f t="shared" si="180"/>
        <v>1</v>
      </c>
      <c r="Q1513">
        <f>IF(C1513&lt;=Parameter!$G$13,SUM(N1513:P1513),99)</f>
        <v>99</v>
      </c>
    </row>
    <row r="1514" spans="1:17" x14ac:dyDescent="0.25">
      <c r="A1514" t="str">
        <f t="shared" ca="1" si="174"/>
        <v/>
      </c>
      <c r="B1514" t="str">
        <f t="shared" ca="1" si="175"/>
        <v/>
      </c>
      <c r="C1514">
        <f>IF(K1513=2,C1513+1,IF(D1513&lt;Parameter!$G$13,QtnSeed!C1513,QtnSeed!C1513+1))</f>
        <v>23</v>
      </c>
      <c r="D1514">
        <f t="shared" si="176"/>
        <v>2</v>
      </c>
      <c r="E1514">
        <f>IF(E1513+1&lt;=Parameter!$G$13,E1513+1,2)</f>
        <v>3</v>
      </c>
      <c r="I1514">
        <f>IF(D1514=Parameter!$G$13-1,1,0)</f>
        <v>0</v>
      </c>
      <c r="J1514">
        <f>IF(E1514=Parameter!$G$13,1,0)</f>
        <v>0</v>
      </c>
      <c r="K1514">
        <f t="shared" si="177"/>
        <v>0</v>
      </c>
      <c r="N1514">
        <f t="shared" si="178"/>
        <v>0</v>
      </c>
      <c r="O1514">
        <f t="shared" si="179"/>
        <v>0</v>
      </c>
      <c r="P1514">
        <f t="shared" si="180"/>
        <v>0</v>
      </c>
      <c r="Q1514">
        <f>IF(C1514&lt;=Parameter!$G$13,SUM(N1514:P1514),99)</f>
        <v>99</v>
      </c>
    </row>
    <row r="1515" spans="1:17" x14ac:dyDescent="0.25">
      <c r="A1515" t="str">
        <f t="shared" ca="1" si="174"/>
        <v/>
      </c>
      <c r="B1515" t="str">
        <f t="shared" ca="1" si="175"/>
        <v/>
      </c>
      <c r="C1515">
        <f>IF(K1514=2,C1514+1,IF(D1514&lt;Parameter!$G$13,QtnSeed!C1514,QtnSeed!C1514+1))</f>
        <v>23</v>
      </c>
      <c r="D1515">
        <f t="shared" si="176"/>
        <v>2</v>
      </c>
      <c r="E1515">
        <f>IF(E1514+1&lt;=Parameter!$G$13,E1514+1,2)</f>
        <v>4</v>
      </c>
      <c r="I1515">
        <f>IF(D1515=Parameter!$G$13-1,1,0)</f>
        <v>0</v>
      </c>
      <c r="J1515">
        <f>IF(E1515=Parameter!$G$13,1,0)</f>
        <v>0</v>
      </c>
      <c r="K1515">
        <f t="shared" si="177"/>
        <v>0</v>
      </c>
      <c r="N1515">
        <f t="shared" si="178"/>
        <v>0</v>
      </c>
      <c r="O1515">
        <f t="shared" si="179"/>
        <v>0</v>
      </c>
      <c r="P1515">
        <f t="shared" si="180"/>
        <v>0</v>
      </c>
      <c r="Q1515">
        <f>IF(C1515&lt;=Parameter!$G$13,SUM(N1515:P1515),99)</f>
        <v>99</v>
      </c>
    </row>
    <row r="1516" spans="1:17" x14ac:dyDescent="0.25">
      <c r="A1516" t="str">
        <f t="shared" ca="1" si="174"/>
        <v/>
      </c>
      <c r="B1516" t="str">
        <f t="shared" ca="1" si="175"/>
        <v/>
      </c>
      <c r="C1516">
        <f>IF(K1515=2,C1515+1,IF(D1515&lt;Parameter!$G$13,QtnSeed!C1515,QtnSeed!C1515+1))</f>
        <v>23</v>
      </c>
      <c r="D1516">
        <f t="shared" si="176"/>
        <v>2</v>
      </c>
      <c r="E1516">
        <f>IF(E1515+1&lt;=Parameter!$G$13,E1515+1,2)</f>
        <v>5</v>
      </c>
      <c r="I1516">
        <f>IF(D1516=Parameter!$G$13-1,1,0)</f>
        <v>0</v>
      </c>
      <c r="J1516">
        <f>IF(E1516=Parameter!$G$13,1,0)</f>
        <v>0</v>
      </c>
      <c r="K1516">
        <f t="shared" si="177"/>
        <v>0</v>
      </c>
      <c r="N1516">
        <f t="shared" si="178"/>
        <v>0</v>
      </c>
      <c r="O1516">
        <f t="shared" si="179"/>
        <v>0</v>
      </c>
      <c r="P1516">
        <f t="shared" si="180"/>
        <v>0</v>
      </c>
      <c r="Q1516">
        <f>IF(C1516&lt;=Parameter!$G$13,SUM(N1516:P1516),99)</f>
        <v>99</v>
      </c>
    </row>
    <row r="1517" spans="1:17" x14ac:dyDescent="0.25">
      <c r="A1517" t="str">
        <f t="shared" ca="1" si="174"/>
        <v/>
      </c>
      <c r="B1517" t="str">
        <f t="shared" ca="1" si="175"/>
        <v/>
      </c>
      <c r="C1517">
        <f>IF(K1516=2,C1516+1,IF(D1516&lt;Parameter!$G$13,QtnSeed!C1516,QtnSeed!C1516+1))</f>
        <v>23</v>
      </c>
      <c r="D1517">
        <f t="shared" si="176"/>
        <v>2</v>
      </c>
      <c r="E1517">
        <f>IF(E1516+1&lt;=Parameter!$G$13,E1516+1,2)</f>
        <v>6</v>
      </c>
      <c r="I1517">
        <f>IF(D1517=Parameter!$G$13-1,1,0)</f>
        <v>0</v>
      </c>
      <c r="J1517">
        <f>IF(E1517=Parameter!$G$13,1,0)</f>
        <v>0</v>
      </c>
      <c r="K1517">
        <f t="shared" si="177"/>
        <v>0</v>
      </c>
      <c r="N1517">
        <f t="shared" si="178"/>
        <v>0</v>
      </c>
      <c r="O1517">
        <f t="shared" si="179"/>
        <v>0</v>
      </c>
      <c r="P1517">
        <f t="shared" si="180"/>
        <v>0</v>
      </c>
      <c r="Q1517">
        <f>IF(C1517&lt;=Parameter!$G$13,SUM(N1517:P1517),99)</f>
        <v>99</v>
      </c>
    </row>
    <row r="1518" spans="1:17" x14ac:dyDescent="0.25">
      <c r="A1518" t="str">
        <f t="shared" ca="1" si="174"/>
        <v/>
      </c>
      <c r="B1518" t="str">
        <f t="shared" ca="1" si="175"/>
        <v/>
      </c>
      <c r="C1518">
        <f>IF(K1517=2,C1517+1,IF(D1517&lt;Parameter!$G$13,QtnSeed!C1517,QtnSeed!C1517+1))</f>
        <v>23</v>
      </c>
      <c r="D1518">
        <f t="shared" si="176"/>
        <v>2</v>
      </c>
      <c r="E1518">
        <f>IF(E1517+1&lt;=Parameter!$G$13,E1517+1,2)</f>
        <v>7</v>
      </c>
      <c r="I1518">
        <f>IF(D1518=Parameter!$G$13-1,1,0)</f>
        <v>0</v>
      </c>
      <c r="J1518">
        <f>IF(E1518=Parameter!$G$13,1,0)</f>
        <v>0</v>
      </c>
      <c r="K1518">
        <f t="shared" si="177"/>
        <v>0</v>
      </c>
      <c r="N1518">
        <f t="shared" si="178"/>
        <v>0</v>
      </c>
      <c r="O1518">
        <f t="shared" si="179"/>
        <v>0</v>
      </c>
      <c r="P1518">
        <f t="shared" si="180"/>
        <v>0</v>
      </c>
      <c r="Q1518">
        <f>IF(C1518&lt;=Parameter!$G$13,SUM(N1518:P1518),99)</f>
        <v>99</v>
      </c>
    </row>
    <row r="1519" spans="1:17" x14ac:dyDescent="0.25">
      <c r="A1519" t="str">
        <f t="shared" ca="1" si="174"/>
        <v/>
      </c>
      <c r="B1519" t="str">
        <f t="shared" ca="1" si="175"/>
        <v/>
      </c>
      <c r="C1519">
        <f>IF(K1518=2,C1518+1,IF(D1518&lt;Parameter!$G$13,QtnSeed!C1518,QtnSeed!C1518+1))</f>
        <v>23</v>
      </c>
      <c r="D1519">
        <f t="shared" si="176"/>
        <v>2</v>
      </c>
      <c r="E1519">
        <f>IF(E1518+1&lt;=Parameter!$G$13,E1518+1,2)</f>
        <v>8</v>
      </c>
      <c r="I1519">
        <f>IF(D1519=Parameter!$G$13-1,1,0)</f>
        <v>0</v>
      </c>
      <c r="J1519">
        <f>IF(E1519=Parameter!$G$13,1,0)</f>
        <v>0</v>
      </c>
      <c r="K1519">
        <f t="shared" si="177"/>
        <v>0</v>
      </c>
      <c r="N1519">
        <f t="shared" si="178"/>
        <v>0</v>
      </c>
      <c r="O1519">
        <f t="shared" si="179"/>
        <v>0</v>
      </c>
      <c r="P1519">
        <f t="shared" si="180"/>
        <v>0</v>
      </c>
      <c r="Q1519">
        <f>IF(C1519&lt;=Parameter!$G$13,SUM(N1519:P1519),99)</f>
        <v>99</v>
      </c>
    </row>
    <row r="1520" spans="1:17" x14ac:dyDescent="0.25">
      <c r="A1520" t="str">
        <f t="shared" ca="1" si="174"/>
        <v/>
      </c>
      <c r="B1520" t="str">
        <f t="shared" ca="1" si="175"/>
        <v/>
      </c>
      <c r="C1520">
        <f>IF(K1519=2,C1519+1,IF(D1519&lt;Parameter!$G$13,QtnSeed!C1519,QtnSeed!C1519+1))</f>
        <v>23</v>
      </c>
      <c r="D1520">
        <f t="shared" si="176"/>
        <v>2</v>
      </c>
      <c r="E1520">
        <f>IF(E1519+1&lt;=Parameter!$G$13,E1519+1,2)</f>
        <v>9</v>
      </c>
      <c r="I1520">
        <f>IF(D1520=Parameter!$G$13-1,1,0)</f>
        <v>0</v>
      </c>
      <c r="J1520">
        <f>IF(E1520=Parameter!$G$13,1,0)</f>
        <v>0</v>
      </c>
      <c r="K1520">
        <f t="shared" si="177"/>
        <v>0</v>
      </c>
      <c r="N1520">
        <f t="shared" si="178"/>
        <v>0</v>
      </c>
      <c r="O1520">
        <f t="shared" si="179"/>
        <v>0</v>
      </c>
      <c r="P1520">
        <f t="shared" si="180"/>
        <v>0</v>
      </c>
      <c r="Q1520">
        <f>IF(C1520&lt;=Parameter!$G$13,SUM(N1520:P1520),99)</f>
        <v>99</v>
      </c>
    </row>
    <row r="1521" spans="1:17" x14ac:dyDescent="0.25">
      <c r="A1521" t="str">
        <f t="shared" ca="1" si="174"/>
        <v/>
      </c>
      <c r="B1521" t="str">
        <f t="shared" ca="1" si="175"/>
        <v/>
      </c>
      <c r="C1521">
        <f>IF(K1520=2,C1520+1,IF(D1520&lt;Parameter!$G$13,QtnSeed!C1520,QtnSeed!C1520+1))</f>
        <v>23</v>
      </c>
      <c r="D1521">
        <f t="shared" si="176"/>
        <v>2</v>
      </c>
      <c r="E1521">
        <f>IF(E1520+1&lt;=Parameter!$G$13,E1520+1,2)</f>
        <v>10</v>
      </c>
      <c r="I1521">
        <f>IF(D1521=Parameter!$G$13-1,1,0)</f>
        <v>0</v>
      </c>
      <c r="J1521">
        <f>IF(E1521=Parameter!$G$13,1,0)</f>
        <v>1</v>
      </c>
      <c r="K1521">
        <f t="shared" si="177"/>
        <v>1</v>
      </c>
      <c r="N1521">
        <f t="shared" si="178"/>
        <v>0</v>
      </c>
      <c r="O1521">
        <f t="shared" si="179"/>
        <v>0</v>
      </c>
      <c r="P1521">
        <f t="shared" si="180"/>
        <v>0</v>
      </c>
      <c r="Q1521">
        <f>IF(C1521&lt;=Parameter!$G$13,SUM(N1521:P1521),99)</f>
        <v>99</v>
      </c>
    </row>
    <row r="1522" spans="1:17" x14ac:dyDescent="0.25">
      <c r="A1522" t="str">
        <f t="shared" ca="1" si="174"/>
        <v/>
      </c>
      <c r="B1522" t="str">
        <f t="shared" ca="1" si="175"/>
        <v/>
      </c>
      <c r="C1522">
        <f>IF(K1521=2,C1521+1,IF(D1521&lt;Parameter!$G$13,QtnSeed!C1521,QtnSeed!C1521+1))</f>
        <v>23</v>
      </c>
      <c r="D1522">
        <f t="shared" si="176"/>
        <v>3</v>
      </c>
      <c r="E1522">
        <f>IF(E1521+1&lt;=Parameter!$G$13,E1521+1,2)</f>
        <v>2</v>
      </c>
      <c r="I1522">
        <f>IF(D1522=Parameter!$G$13-1,1,0)</f>
        <v>0</v>
      </c>
      <c r="J1522">
        <f>IF(E1522=Parameter!$G$13,1,0)</f>
        <v>0</v>
      </c>
      <c r="K1522">
        <f t="shared" si="177"/>
        <v>0</v>
      </c>
      <c r="N1522">
        <f t="shared" si="178"/>
        <v>0</v>
      </c>
      <c r="O1522">
        <f t="shared" si="179"/>
        <v>0</v>
      </c>
      <c r="P1522">
        <f t="shared" si="180"/>
        <v>0</v>
      </c>
      <c r="Q1522">
        <f>IF(C1522&lt;=Parameter!$G$13,SUM(N1522:P1522),99)</f>
        <v>99</v>
      </c>
    </row>
    <row r="1523" spans="1:17" x14ac:dyDescent="0.25">
      <c r="A1523" t="str">
        <f t="shared" ca="1" si="174"/>
        <v/>
      </c>
      <c r="B1523" t="str">
        <f t="shared" ca="1" si="175"/>
        <v/>
      </c>
      <c r="C1523">
        <f>IF(K1522=2,C1522+1,IF(D1522&lt;Parameter!$G$13,QtnSeed!C1522,QtnSeed!C1522+1))</f>
        <v>23</v>
      </c>
      <c r="D1523">
        <f t="shared" si="176"/>
        <v>3</v>
      </c>
      <c r="E1523">
        <f>IF(E1522+1&lt;=Parameter!$G$13,E1522+1,2)</f>
        <v>3</v>
      </c>
      <c r="I1523">
        <f>IF(D1523=Parameter!$G$13-1,1,0)</f>
        <v>0</v>
      </c>
      <c r="J1523">
        <f>IF(E1523=Parameter!$G$13,1,0)</f>
        <v>0</v>
      </c>
      <c r="K1523">
        <f t="shared" si="177"/>
        <v>0</v>
      </c>
      <c r="N1523">
        <f t="shared" si="178"/>
        <v>0</v>
      </c>
      <c r="O1523">
        <f t="shared" si="179"/>
        <v>0</v>
      </c>
      <c r="P1523">
        <f t="shared" si="180"/>
        <v>1</v>
      </c>
      <c r="Q1523">
        <f>IF(C1523&lt;=Parameter!$G$13,SUM(N1523:P1523),99)</f>
        <v>99</v>
      </c>
    </row>
    <row r="1524" spans="1:17" x14ac:dyDescent="0.25">
      <c r="A1524" t="str">
        <f t="shared" ca="1" si="174"/>
        <v/>
      </c>
      <c r="B1524" t="str">
        <f t="shared" ca="1" si="175"/>
        <v/>
      </c>
      <c r="C1524">
        <f>IF(K1523=2,C1523+1,IF(D1523&lt;Parameter!$G$13,QtnSeed!C1523,QtnSeed!C1523+1))</f>
        <v>23</v>
      </c>
      <c r="D1524">
        <f t="shared" si="176"/>
        <v>3</v>
      </c>
      <c r="E1524">
        <f>IF(E1523+1&lt;=Parameter!$G$13,E1523+1,2)</f>
        <v>4</v>
      </c>
      <c r="I1524">
        <f>IF(D1524=Parameter!$G$13-1,1,0)</f>
        <v>0</v>
      </c>
      <c r="J1524">
        <f>IF(E1524=Parameter!$G$13,1,0)</f>
        <v>0</v>
      </c>
      <c r="K1524">
        <f t="shared" si="177"/>
        <v>0</v>
      </c>
      <c r="N1524">
        <f t="shared" si="178"/>
        <v>0</v>
      </c>
      <c r="O1524">
        <f t="shared" si="179"/>
        <v>0</v>
      </c>
      <c r="P1524">
        <f t="shared" si="180"/>
        <v>0</v>
      </c>
      <c r="Q1524">
        <f>IF(C1524&lt;=Parameter!$G$13,SUM(N1524:P1524),99)</f>
        <v>99</v>
      </c>
    </row>
    <row r="1525" spans="1:17" x14ac:dyDescent="0.25">
      <c r="A1525" t="str">
        <f t="shared" ca="1" si="174"/>
        <v/>
      </c>
      <c r="B1525" t="str">
        <f t="shared" ca="1" si="175"/>
        <v/>
      </c>
      <c r="C1525">
        <f>IF(K1524=2,C1524+1,IF(D1524&lt;Parameter!$G$13,QtnSeed!C1524,QtnSeed!C1524+1))</f>
        <v>23</v>
      </c>
      <c r="D1525">
        <f t="shared" si="176"/>
        <v>3</v>
      </c>
      <c r="E1525">
        <f>IF(E1524+1&lt;=Parameter!$G$13,E1524+1,2)</f>
        <v>5</v>
      </c>
      <c r="I1525">
        <f>IF(D1525=Parameter!$G$13-1,1,0)</f>
        <v>0</v>
      </c>
      <c r="J1525">
        <f>IF(E1525=Parameter!$G$13,1,0)</f>
        <v>0</v>
      </c>
      <c r="K1525">
        <f t="shared" si="177"/>
        <v>0</v>
      </c>
      <c r="N1525">
        <f t="shared" si="178"/>
        <v>0</v>
      </c>
      <c r="O1525">
        <f t="shared" si="179"/>
        <v>0</v>
      </c>
      <c r="P1525">
        <f t="shared" si="180"/>
        <v>0</v>
      </c>
      <c r="Q1525">
        <f>IF(C1525&lt;=Parameter!$G$13,SUM(N1525:P1525),99)</f>
        <v>99</v>
      </c>
    </row>
    <row r="1526" spans="1:17" x14ac:dyDescent="0.25">
      <c r="A1526" t="str">
        <f t="shared" ca="1" si="174"/>
        <v/>
      </c>
      <c r="B1526" t="str">
        <f t="shared" ca="1" si="175"/>
        <v/>
      </c>
      <c r="C1526">
        <f>IF(K1525=2,C1525+1,IF(D1525&lt;Parameter!$G$13,QtnSeed!C1525,QtnSeed!C1525+1))</f>
        <v>23</v>
      </c>
      <c r="D1526">
        <f t="shared" si="176"/>
        <v>3</v>
      </c>
      <c r="E1526">
        <f>IF(E1525+1&lt;=Parameter!$G$13,E1525+1,2)</f>
        <v>6</v>
      </c>
      <c r="I1526">
        <f>IF(D1526=Parameter!$G$13-1,1,0)</f>
        <v>0</v>
      </c>
      <c r="J1526">
        <f>IF(E1526=Parameter!$G$13,1,0)</f>
        <v>0</v>
      </c>
      <c r="K1526">
        <f t="shared" si="177"/>
        <v>0</v>
      </c>
      <c r="N1526">
        <f t="shared" si="178"/>
        <v>0</v>
      </c>
      <c r="O1526">
        <f t="shared" si="179"/>
        <v>0</v>
      </c>
      <c r="P1526">
        <f t="shared" si="180"/>
        <v>0</v>
      </c>
      <c r="Q1526">
        <f>IF(C1526&lt;=Parameter!$G$13,SUM(N1526:P1526),99)</f>
        <v>99</v>
      </c>
    </row>
    <row r="1527" spans="1:17" x14ac:dyDescent="0.25">
      <c r="A1527" t="str">
        <f t="shared" ca="1" si="174"/>
        <v/>
      </c>
      <c r="B1527" t="str">
        <f t="shared" ca="1" si="175"/>
        <v/>
      </c>
      <c r="C1527">
        <f>IF(K1526=2,C1526+1,IF(D1526&lt;Parameter!$G$13,QtnSeed!C1526,QtnSeed!C1526+1))</f>
        <v>23</v>
      </c>
      <c r="D1527">
        <f t="shared" si="176"/>
        <v>3</v>
      </c>
      <c r="E1527">
        <f>IF(E1526+1&lt;=Parameter!$G$13,E1526+1,2)</f>
        <v>7</v>
      </c>
      <c r="I1527">
        <f>IF(D1527=Parameter!$G$13-1,1,0)</f>
        <v>0</v>
      </c>
      <c r="J1527">
        <f>IF(E1527=Parameter!$G$13,1,0)</f>
        <v>0</v>
      </c>
      <c r="K1527">
        <f t="shared" si="177"/>
        <v>0</v>
      </c>
      <c r="N1527">
        <f t="shared" si="178"/>
        <v>0</v>
      </c>
      <c r="O1527">
        <f t="shared" si="179"/>
        <v>0</v>
      </c>
      <c r="P1527">
        <f t="shared" si="180"/>
        <v>0</v>
      </c>
      <c r="Q1527">
        <f>IF(C1527&lt;=Parameter!$G$13,SUM(N1527:P1527),99)</f>
        <v>99</v>
      </c>
    </row>
    <row r="1528" spans="1:17" x14ac:dyDescent="0.25">
      <c r="A1528" t="str">
        <f t="shared" ca="1" si="174"/>
        <v/>
      </c>
      <c r="B1528" t="str">
        <f t="shared" ca="1" si="175"/>
        <v/>
      </c>
      <c r="C1528">
        <f>IF(K1527=2,C1527+1,IF(D1527&lt;Parameter!$G$13,QtnSeed!C1527,QtnSeed!C1527+1))</f>
        <v>23</v>
      </c>
      <c r="D1528">
        <f t="shared" si="176"/>
        <v>3</v>
      </c>
      <c r="E1528">
        <f>IF(E1527+1&lt;=Parameter!$G$13,E1527+1,2)</f>
        <v>8</v>
      </c>
      <c r="I1528">
        <f>IF(D1528=Parameter!$G$13-1,1,0)</f>
        <v>0</v>
      </c>
      <c r="J1528">
        <f>IF(E1528=Parameter!$G$13,1,0)</f>
        <v>0</v>
      </c>
      <c r="K1528">
        <f t="shared" si="177"/>
        <v>0</v>
      </c>
      <c r="N1528">
        <f t="shared" si="178"/>
        <v>0</v>
      </c>
      <c r="O1528">
        <f t="shared" si="179"/>
        <v>0</v>
      </c>
      <c r="P1528">
        <f t="shared" si="180"/>
        <v>0</v>
      </c>
      <c r="Q1528">
        <f>IF(C1528&lt;=Parameter!$G$13,SUM(N1528:P1528),99)</f>
        <v>99</v>
      </c>
    </row>
    <row r="1529" spans="1:17" x14ac:dyDescent="0.25">
      <c r="A1529" t="str">
        <f t="shared" ca="1" si="174"/>
        <v/>
      </c>
      <c r="B1529" t="str">
        <f t="shared" ca="1" si="175"/>
        <v/>
      </c>
      <c r="C1529">
        <f>IF(K1528=2,C1528+1,IF(D1528&lt;Parameter!$G$13,QtnSeed!C1528,QtnSeed!C1528+1))</f>
        <v>23</v>
      </c>
      <c r="D1529">
        <f t="shared" si="176"/>
        <v>3</v>
      </c>
      <c r="E1529">
        <f>IF(E1528+1&lt;=Parameter!$G$13,E1528+1,2)</f>
        <v>9</v>
      </c>
      <c r="I1529">
        <f>IF(D1529=Parameter!$G$13-1,1,0)</f>
        <v>0</v>
      </c>
      <c r="J1529">
        <f>IF(E1529=Parameter!$G$13,1,0)</f>
        <v>0</v>
      </c>
      <c r="K1529">
        <f t="shared" si="177"/>
        <v>0</v>
      </c>
      <c r="N1529">
        <f t="shared" si="178"/>
        <v>0</v>
      </c>
      <c r="O1529">
        <f t="shared" si="179"/>
        <v>0</v>
      </c>
      <c r="P1529">
        <f t="shared" si="180"/>
        <v>0</v>
      </c>
      <c r="Q1529">
        <f>IF(C1529&lt;=Parameter!$G$13,SUM(N1529:P1529),99)</f>
        <v>99</v>
      </c>
    </row>
    <row r="1530" spans="1:17" x14ac:dyDescent="0.25">
      <c r="A1530" t="str">
        <f t="shared" ca="1" si="174"/>
        <v/>
      </c>
      <c r="B1530" t="str">
        <f t="shared" ca="1" si="175"/>
        <v/>
      </c>
      <c r="C1530">
        <f>IF(K1529=2,C1529+1,IF(D1529&lt;Parameter!$G$13,QtnSeed!C1529,QtnSeed!C1529+1))</f>
        <v>23</v>
      </c>
      <c r="D1530">
        <f t="shared" si="176"/>
        <v>3</v>
      </c>
      <c r="E1530">
        <f>IF(E1529+1&lt;=Parameter!$G$13,E1529+1,2)</f>
        <v>10</v>
      </c>
      <c r="I1530">
        <f>IF(D1530=Parameter!$G$13-1,1,0)</f>
        <v>0</v>
      </c>
      <c r="J1530">
        <f>IF(E1530=Parameter!$G$13,1,0)</f>
        <v>1</v>
      </c>
      <c r="K1530">
        <f t="shared" si="177"/>
        <v>1</v>
      </c>
      <c r="N1530">
        <f t="shared" si="178"/>
        <v>0</v>
      </c>
      <c r="O1530">
        <f t="shared" si="179"/>
        <v>0</v>
      </c>
      <c r="P1530">
        <f t="shared" si="180"/>
        <v>0</v>
      </c>
      <c r="Q1530">
        <f>IF(C1530&lt;=Parameter!$G$13,SUM(N1530:P1530),99)</f>
        <v>99</v>
      </c>
    </row>
    <row r="1531" spans="1:17" x14ac:dyDescent="0.25">
      <c r="A1531" t="str">
        <f t="shared" ca="1" si="174"/>
        <v/>
      </c>
      <c r="B1531" t="str">
        <f t="shared" ca="1" si="175"/>
        <v/>
      </c>
      <c r="C1531">
        <f>IF(K1530=2,C1530+1,IF(D1530&lt;Parameter!$G$13,QtnSeed!C1530,QtnSeed!C1530+1))</f>
        <v>23</v>
      </c>
      <c r="D1531">
        <f t="shared" si="176"/>
        <v>4</v>
      </c>
      <c r="E1531">
        <f>IF(E1530+1&lt;=Parameter!$G$13,E1530+1,2)</f>
        <v>2</v>
      </c>
      <c r="I1531">
        <f>IF(D1531=Parameter!$G$13-1,1,0)</f>
        <v>0</v>
      </c>
      <c r="J1531">
        <f>IF(E1531=Parameter!$G$13,1,0)</f>
        <v>0</v>
      </c>
      <c r="K1531">
        <f t="shared" si="177"/>
        <v>0</v>
      </c>
      <c r="N1531">
        <f t="shared" si="178"/>
        <v>0</v>
      </c>
      <c r="O1531">
        <f t="shared" si="179"/>
        <v>0</v>
      </c>
      <c r="P1531">
        <f t="shared" si="180"/>
        <v>0</v>
      </c>
      <c r="Q1531">
        <f>IF(C1531&lt;=Parameter!$G$13,SUM(N1531:P1531),99)</f>
        <v>99</v>
      </c>
    </row>
    <row r="1532" spans="1:17" x14ac:dyDescent="0.25">
      <c r="A1532" t="str">
        <f t="shared" ca="1" si="174"/>
        <v/>
      </c>
      <c r="B1532" t="str">
        <f t="shared" ca="1" si="175"/>
        <v/>
      </c>
      <c r="C1532">
        <f>IF(K1531=2,C1531+1,IF(D1531&lt;Parameter!$G$13,QtnSeed!C1531,QtnSeed!C1531+1))</f>
        <v>23</v>
      </c>
      <c r="D1532">
        <f t="shared" si="176"/>
        <v>4</v>
      </c>
      <c r="E1532">
        <f>IF(E1531+1&lt;=Parameter!$G$13,E1531+1,2)</f>
        <v>3</v>
      </c>
      <c r="I1532">
        <f>IF(D1532=Parameter!$G$13-1,1,0)</f>
        <v>0</v>
      </c>
      <c r="J1532">
        <f>IF(E1532=Parameter!$G$13,1,0)</f>
        <v>0</v>
      </c>
      <c r="K1532">
        <f t="shared" si="177"/>
        <v>0</v>
      </c>
      <c r="N1532">
        <f t="shared" si="178"/>
        <v>0</v>
      </c>
      <c r="O1532">
        <f t="shared" si="179"/>
        <v>0</v>
      </c>
      <c r="P1532">
        <f t="shared" si="180"/>
        <v>0</v>
      </c>
      <c r="Q1532">
        <f>IF(C1532&lt;=Parameter!$G$13,SUM(N1532:P1532),99)</f>
        <v>99</v>
      </c>
    </row>
    <row r="1533" spans="1:17" x14ac:dyDescent="0.25">
      <c r="A1533" t="str">
        <f t="shared" ca="1" si="174"/>
        <v/>
      </c>
      <c r="B1533" t="str">
        <f t="shared" ca="1" si="175"/>
        <v/>
      </c>
      <c r="C1533">
        <f>IF(K1532=2,C1532+1,IF(D1532&lt;Parameter!$G$13,QtnSeed!C1532,QtnSeed!C1532+1))</f>
        <v>23</v>
      </c>
      <c r="D1533">
        <f t="shared" si="176"/>
        <v>4</v>
      </c>
      <c r="E1533">
        <f>IF(E1532+1&lt;=Parameter!$G$13,E1532+1,2)</f>
        <v>4</v>
      </c>
      <c r="I1533">
        <f>IF(D1533=Parameter!$G$13-1,1,0)</f>
        <v>0</v>
      </c>
      <c r="J1533">
        <f>IF(E1533=Parameter!$G$13,1,0)</f>
        <v>0</v>
      </c>
      <c r="K1533">
        <f t="shared" si="177"/>
        <v>0</v>
      </c>
      <c r="N1533">
        <f t="shared" si="178"/>
        <v>0</v>
      </c>
      <c r="O1533">
        <f t="shared" si="179"/>
        <v>0</v>
      </c>
      <c r="P1533">
        <f t="shared" si="180"/>
        <v>1</v>
      </c>
      <c r="Q1533">
        <f>IF(C1533&lt;=Parameter!$G$13,SUM(N1533:P1533),99)</f>
        <v>99</v>
      </c>
    </row>
    <row r="1534" spans="1:17" x14ac:dyDescent="0.25">
      <c r="A1534" t="str">
        <f t="shared" ca="1" si="174"/>
        <v/>
      </c>
      <c r="B1534" t="str">
        <f t="shared" ca="1" si="175"/>
        <v/>
      </c>
      <c r="C1534">
        <f>IF(K1533=2,C1533+1,IF(D1533&lt;Parameter!$G$13,QtnSeed!C1533,QtnSeed!C1533+1))</f>
        <v>23</v>
      </c>
      <c r="D1534">
        <f t="shared" si="176"/>
        <v>4</v>
      </c>
      <c r="E1534">
        <f>IF(E1533+1&lt;=Parameter!$G$13,E1533+1,2)</f>
        <v>5</v>
      </c>
      <c r="I1534">
        <f>IF(D1534=Parameter!$G$13-1,1,0)</f>
        <v>0</v>
      </c>
      <c r="J1534">
        <f>IF(E1534=Parameter!$G$13,1,0)</f>
        <v>0</v>
      </c>
      <c r="K1534">
        <f t="shared" si="177"/>
        <v>0</v>
      </c>
      <c r="N1534">
        <f t="shared" si="178"/>
        <v>0</v>
      </c>
      <c r="O1534">
        <f t="shared" si="179"/>
        <v>0</v>
      </c>
      <c r="P1534">
        <f t="shared" si="180"/>
        <v>0</v>
      </c>
      <c r="Q1534">
        <f>IF(C1534&lt;=Parameter!$G$13,SUM(N1534:P1534),99)</f>
        <v>99</v>
      </c>
    </row>
    <row r="1535" spans="1:17" x14ac:dyDescent="0.25">
      <c r="A1535" t="str">
        <f t="shared" ca="1" si="174"/>
        <v/>
      </c>
      <c r="B1535" t="str">
        <f t="shared" ca="1" si="175"/>
        <v/>
      </c>
      <c r="C1535">
        <f>IF(K1534=2,C1534+1,IF(D1534&lt;Parameter!$G$13,QtnSeed!C1534,QtnSeed!C1534+1))</f>
        <v>23</v>
      </c>
      <c r="D1535">
        <f t="shared" si="176"/>
        <v>4</v>
      </c>
      <c r="E1535">
        <f>IF(E1534+1&lt;=Parameter!$G$13,E1534+1,2)</f>
        <v>6</v>
      </c>
      <c r="I1535">
        <f>IF(D1535=Parameter!$G$13-1,1,0)</f>
        <v>0</v>
      </c>
      <c r="J1535">
        <f>IF(E1535=Parameter!$G$13,1,0)</f>
        <v>0</v>
      </c>
      <c r="K1535">
        <f t="shared" si="177"/>
        <v>0</v>
      </c>
      <c r="N1535">
        <f t="shared" si="178"/>
        <v>0</v>
      </c>
      <c r="O1535">
        <f t="shared" si="179"/>
        <v>0</v>
      </c>
      <c r="P1535">
        <f t="shared" si="180"/>
        <v>0</v>
      </c>
      <c r="Q1535">
        <f>IF(C1535&lt;=Parameter!$G$13,SUM(N1535:P1535),99)</f>
        <v>99</v>
      </c>
    </row>
    <row r="1536" spans="1:17" x14ac:dyDescent="0.25">
      <c r="A1536" t="str">
        <f t="shared" ca="1" si="174"/>
        <v/>
      </c>
      <c r="B1536" t="str">
        <f t="shared" ca="1" si="175"/>
        <v/>
      </c>
      <c r="C1536">
        <f>IF(K1535=2,C1535+1,IF(D1535&lt;Parameter!$G$13,QtnSeed!C1535,QtnSeed!C1535+1))</f>
        <v>23</v>
      </c>
      <c r="D1536">
        <f t="shared" si="176"/>
        <v>4</v>
      </c>
      <c r="E1536">
        <f>IF(E1535+1&lt;=Parameter!$G$13,E1535+1,2)</f>
        <v>7</v>
      </c>
      <c r="I1536">
        <f>IF(D1536=Parameter!$G$13-1,1,0)</f>
        <v>0</v>
      </c>
      <c r="J1536">
        <f>IF(E1536=Parameter!$G$13,1,0)</f>
        <v>0</v>
      </c>
      <c r="K1536">
        <f t="shared" si="177"/>
        <v>0</v>
      </c>
      <c r="N1536">
        <f t="shared" si="178"/>
        <v>0</v>
      </c>
      <c r="O1536">
        <f t="shared" si="179"/>
        <v>0</v>
      </c>
      <c r="P1536">
        <f t="shared" si="180"/>
        <v>0</v>
      </c>
      <c r="Q1536">
        <f>IF(C1536&lt;=Parameter!$G$13,SUM(N1536:P1536),99)</f>
        <v>99</v>
      </c>
    </row>
    <row r="1537" spans="1:17" x14ac:dyDescent="0.25">
      <c r="A1537" t="str">
        <f t="shared" ca="1" si="174"/>
        <v/>
      </c>
      <c r="B1537" t="str">
        <f t="shared" ca="1" si="175"/>
        <v/>
      </c>
      <c r="C1537">
        <f>IF(K1536=2,C1536+1,IF(D1536&lt;Parameter!$G$13,QtnSeed!C1536,QtnSeed!C1536+1))</f>
        <v>23</v>
      </c>
      <c r="D1537">
        <f t="shared" si="176"/>
        <v>4</v>
      </c>
      <c r="E1537">
        <f>IF(E1536+1&lt;=Parameter!$G$13,E1536+1,2)</f>
        <v>8</v>
      </c>
      <c r="I1537">
        <f>IF(D1537=Parameter!$G$13-1,1,0)</f>
        <v>0</v>
      </c>
      <c r="J1537">
        <f>IF(E1537=Parameter!$G$13,1,0)</f>
        <v>0</v>
      </c>
      <c r="K1537">
        <f t="shared" si="177"/>
        <v>0</v>
      </c>
      <c r="N1537">
        <f t="shared" si="178"/>
        <v>0</v>
      </c>
      <c r="O1537">
        <f t="shared" si="179"/>
        <v>0</v>
      </c>
      <c r="P1537">
        <f t="shared" si="180"/>
        <v>0</v>
      </c>
      <c r="Q1537">
        <f>IF(C1537&lt;=Parameter!$G$13,SUM(N1537:P1537),99)</f>
        <v>99</v>
      </c>
    </row>
    <row r="1538" spans="1:17" x14ac:dyDescent="0.25">
      <c r="A1538" t="str">
        <f t="shared" ref="A1538:A1601" ca="1" si="181">IF(B1538&lt;&gt;"",RANK(B1538,B:B),"")</f>
        <v/>
      </c>
      <c r="B1538" t="str">
        <f t="shared" ca="1" si="175"/>
        <v/>
      </c>
      <c r="C1538">
        <f>IF(K1537=2,C1537+1,IF(D1537&lt;Parameter!$G$13,QtnSeed!C1537,QtnSeed!C1537+1))</f>
        <v>23</v>
      </c>
      <c r="D1538">
        <f t="shared" si="176"/>
        <v>4</v>
      </c>
      <c r="E1538">
        <f>IF(E1537+1&lt;=Parameter!$G$13,E1537+1,2)</f>
        <v>9</v>
      </c>
      <c r="I1538">
        <f>IF(D1538=Parameter!$G$13-1,1,0)</f>
        <v>0</v>
      </c>
      <c r="J1538">
        <f>IF(E1538=Parameter!$G$13,1,0)</f>
        <v>0</v>
      </c>
      <c r="K1538">
        <f t="shared" si="177"/>
        <v>0</v>
      </c>
      <c r="N1538">
        <f t="shared" si="178"/>
        <v>0</v>
      </c>
      <c r="O1538">
        <f t="shared" si="179"/>
        <v>0</v>
      </c>
      <c r="P1538">
        <f t="shared" si="180"/>
        <v>0</v>
      </c>
      <c r="Q1538">
        <f>IF(C1538&lt;=Parameter!$G$13,SUM(N1538:P1538),99)</f>
        <v>99</v>
      </c>
    </row>
    <row r="1539" spans="1:17" x14ac:dyDescent="0.25">
      <c r="A1539" t="str">
        <f t="shared" ca="1" si="181"/>
        <v/>
      </c>
      <c r="B1539" t="str">
        <f t="shared" ca="1" si="175"/>
        <v/>
      </c>
      <c r="C1539">
        <f>IF(K1538=2,C1538+1,IF(D1538&lt;Parameter!$G$13,QtnSeed!C1538,QtnSeed!C1538+1))</f>
        <v>23</v>
      </c>
      <c r="D1539">
        <f t="shared" si="176"/>
        <v>4</v>
      </c>
      <c r="E1539">
        <f>IF(E1538+1&lt;=Parameter!$G$13,E1538+1,2)</f>
        <v>10</v>
      </c>
      <c r="I1539">
        <f>IF(D1539=Parameter!$G$13-1,1,0)</f>
        <v>0</v>
      </c>
      <c r="J1539">
        <f>IF(E1539=Parameter!$G$13,1,0)</f>
        <v>1</v>
      </c>
      <c r="K1539">
        <f t="shared" si="177"/>
        <v>1</v>
      </c>
      <c r="N1539">
        <f t="shared" si="178"/>
        <v>0</v>
      </c>
      <c r="O1539">
        <f t="shared" si="179"/>
        <v>0</v>
      </c>
      <c r="P1539">
        <f t="shared" si="180"/>
        <v>0</v>
      </c>
      <c r="Q1539">
        <f>IF(C1539&lt;=Parameter!$G$13,SUM(N1539:P1539),99)</f>
        <v>99</v>
      </c>
    </row>
    <row r="1540" spans="1:17" x14ac:dyDescent="0.25">
      <c r="A1540" t="str">
        <f t="shared" ca="1" si="181"/>
        <v/>
      </c>
      <c r="B1540" t="str">
        <f t="shared" ca="1" si="175"/>
        <v/>
      </c>
      <c r="C1540">
        <f>IF(K1539=2,C1539+1,IF(D1539&lt;Parameter!$G$13,QtnSeed!C1539,QtnSeed!C1539+1))</f>
        <v>23</v>
      </c>
      <c r="D1540">
        <f t="shared" si="176"/>
        <v>5</v>
      </c>
      <c r="E1540">
        <f>IF(E1539+1&lt;=Parameter!$G$13,E1539+1,2)</f>
        <v>2</v>
      </c>
      <c r="I1540">
        <f>IF(D1540=Parameter!$G$13-1,1,0)</f>
        <v>0</v>
      </c>
      <c r="J1540">
        <f>IF(E1540=Parameter!$G$13,1,0)</f>
        <v>0</v>
      </c>
      <c r="K1540">
        <f t="shared" si="177"/>
        <v>0</v>
      </c>
      <c r="N1540">
        <f t="shared" si="178"/>
        <v>0</v>
      </c>
      <c r="O1540">
        <f t="shared" si="179"/>
        <v>0</v>
      </c>
      <c r="P1540">
        <f t="shared" si="180"/>
        <v>0</v>
      </c>
      <c r="Q1540">
        <f>IF(C1540&lt;=Parameter!$G$13,SUM(N1540:P1540),99)</f>
        <v>99</v>
      </c>
    </row>
    <row r="1541" spans="1:17" x14ac:dyDescent="0.25">
      <c r="A1541" t="str">
        <f t="shared" ca="1" si="181"/>
        <v/>
      </c>
      <c r="B1541" t="str">
        <f t="shared" ca="1" si="175"/>
        <v/>
      </c>
      <c r="C1541">
        <f>IF(K1540=2,C1540+1,IF(D1540&lt;Parameter!$G$13,QtnSeed!C1540,QtnSeed!C1540+1))</f>
        <v>23</v>
      </c>
      <c r="D1541">
        <f t="shared" si="176"/>
        <v>5</v>
      </c>
      <c r="E1541">
        <f>IF(E1540+1&lt;=Parameter!$G$13,E1540+1,2)</f>
        <v>3</v>
      </c>
      <c r="I1541">
        <f>IF(D1541=Parameter!$G$13-1,1,0)</f>
        <v>0</v>
      </c>
      <c r="J1541">
        <f>IF(E1541=Parameter!$G$13,1,0)</f>
        <v>0</v>
      </c>
      <c r="K1541">
        <f t="shared" si="177"/>
        <v>0</v>
      </c>
      <c r="N1541">
        <f t="shared" si="178"/>
        <v>0</v>
      </c>
      <c r="O1541">
        <f t="shared" si="179"/>
        <v>0</v>
      </c>
      <c r="P1541">
        <f t="shared" si="180"/>
        <v>0</v>
      </c>
      <c r="Q1541">
        <f>IF(C1541&lt;=Parameter!$G$13,SUM(N1541:P1541),99)</f>
        <v>99</v>
      </c>
    </row>
    <row r="1542" spans="1:17" x14ac:dyDescent="0.25">
      <c r="A1542" t="str">
        <f t="shared" ca="1" si="181"/>
        <v/>
      </c>
      <c r="B1542" t="str">
        <f t="shared" ca="1" si="175"/>
        <v/>
      </c>
      <c r="C1542">
        <f>IF(K1541=2,C1541+1,IF(D1541&lt;Parameter!$G$13,QtnSeed!C1541,QtnSeed!C1541+1))</f>
        <v>23</v>
      </c>
      <c r="D1542">
        <f t="shared" si="176"/>
        <v>5</v>
      </c>
      <c r="E1542">
        <f>IF(E1541+1&lt;=Parameter!$G$13,E1541+1,2)</f>
        <v>4</v>
      </c>
      <c r="I1542">
        <f>IF(D1542=Parameter!$G$13-1,1,0)</f>
        <v>0</v>
      </c>
      <c r="J1542">
        <f>IF(E1542=Parameter!$G$13,1,0)</f>
        <v>0</v>
      </c>
      <c r="K1542">
        <f t="shared" si="177"/>
        <v>0</v>
      </c>
      <c r="N1542">
        <f t="shared" si="178"/>
        <v>0</v>
      </c>
      <c r="O1542">
        <f t="shared" si="179"/>
        <v>0</v>
      </c>
      <c r="P1542">
        <f t="shared" si="180"/>
        <v>0</v>
      </c>
      <c r="Q1542">
        <f>IF(C1542&lt;=Parameter!$G$13,SUM(N1542:P1542),99)</f>
        <v>99</v>
      </c>
    </row>
    <row r="1543" spans="1:17" x14ac:dyDescent="0.25">
      <c r="A1543" t="str">
        <f t="shared" ca="1" si="181"/>
        <v/>
      </c>
      <c r="B1543" t="str">
        <f t="shared" ca="1" si="175"/>
        <v/>
      </c>
      <c r="C1543">
        <f>IF(K1542=2,C1542+1,IF(D1542&lt;Parameter!$G$13,QtnSeed!C1542,QtnSeed!C1542+1))</f>
        <v>23</v>
      </c>
      <c r="D1543">
        <f t="shared" si="176"/>
        <v>5</v>
      </c>
      <c r="E1543">
        <f>IF(E1542+1&lt;=Parameter!$G$13,E1542+1,2)</f>
        <v>5</v>
      </c>
      <c r="I1543">
        <f>IF(D1543=Parameter!$G$13-1,1,0)</f>
        <v>0</v>
      </c>
      <c r="J1543">
        <f>IF(E1543=Parameter!$G$13,1,0)</f>
        <v>0</v>
      </c>
      <c r="K1543">
        <f t="shared" si="177"/>
        <v>0</v>
      </c>
      <c r="N1543">
        <f t="shared" si="178"/>
        <v>0</v>
      </c>
      <c r="O1543">
        <f t="shared" si="179"/>
        <v>0</v>
      </c>
      <c r="P1543">
        <f t="shared" si="180"/>
        <v>1</v>
      </c>
      <c r="Q1543">
        <f>IF(C1543&lt;=Parameter!$G$13,SUM(N1543:P1543),99)</f>
        <v>99</v>
      </c>
    </row>
    <row r="1544" spans="1:17" x14ac:dyDescent="0.25">
      <c r="A1544" t="str">
        <f t="shared" ca="1" si="181"/>
        <v/>
      </c>
      <c r="B1544" t="str">
        <f t="shared" ca="1" si="175"/>
        <v/>
      </c>
      <c r="C1544">
        <f>IF(K1543=2,C1543+1,IF(D1543&lt;Parameter!$G$13,QtnSeed!C1543,QtnSeed!C1543+1))</f>
        <v>23</v>
      </c>
      <c r="D1544">
        <f t="shared" si="176"/>
        <v>5</v>
      </c>
      <c r="E1544">
        <f>IF(E1543+1&lt;=Parameter!$G$13,E1543+1,2)</f>
        <v>6</v>
      </c>
      <c r="I1544">
        <f>IF(D1544=Parameter!$G$13-1,1,0)</f>
        <v>0</v>
      </c>
      <c r="J1544">
        <f>IF(E1544=Parameter!$G$13,1,0)</f>
        <v>0</v>
      </c>
      <c r="K1544">
        <f t="shared" si="177"/>
        <v>0</v>
      </c>
      <c r="N1544">
        <f t="shared" si="178"/>
        <v>0</v>
      </c>
      <c r="O1544">
        <f t="shared" si="179"/>
        <v>0</v>
      </c>
      <c r="P1544">
        <f t="shared" si="180"/>
        <v>0</v>
      </c>
      <c r="Q1544">
        <f>IF(C1544&lt;=Parameter!$G$13,SUM(N1544:P1544),99)</f>
        <v>99</v>
      </c>
    </row>
    <row r="1545" spans="1:17" x14ac:dyDescent="0.25">
      <c r="A1545" t="str">
        <f t="shared" ca="1" si="181"/>
        <v/>
      </c>
      <c r="B1545" t="str">
        <f t="shared" ca="1" si="175"/>
        <v/>
      </c>
      <c r="C1545">
        <f>IF(K1544=2,C1544+1,IF(D1544&lt;Parameter!$G$13,QtnSeed!C1544,QtnSeed!C1544+1))</f>
        <v>23</v>
      </c>
      <c r="D1545">
        <f t="shared" si="176"/>
        <v>5</v>
      </c>
      <c r="E1545">
        <f>IF(E1544+1&lt;=Parameter!$G$13,E1544+1,2)</f>
        <v>7</v>
      </c>
      <c r="I1545">
        <f>IF(D1545=Parameter!$G$13-1,1,0)</f>
        <v>0</v>
      </c>
      <c r="J1545">
        <f>IF(E1545=Parameter!$G$13,1,0)</f>
        <v>0</v>
      </c>
      <c r="K1545">
        <f t="shared" si="177"/>
        <v>0</v>
      </c>
      <c r="N1545">
        <f t="shared" si="178"/>
        <v>0</v>
      </c>
      <c r="O1545">
        <f t="shared" si="179"/>
        <v>0</v>
      </c>
      <c r="P1545">
        <f t="shared" si="180"/>
        <v>0</v>
      </c>
      <c r="Q1545">
        <f>IF(C1545&lt;=Parameter!$G$13,SUM(N1545:P1545),99)</f>
        <v>99</v>
      </c>
    </row>
    <row r="1546" spans="1:17" x14ac:dyDescent="0.25">
      <c r="A1546" t="str">
        <f t="shared" ca="1" si="181"/>
        <v/>
      </c>
      <c r="B1546" t="str">
        <f t="shared" ca="1" si="175"/>
        <v/>
      </c>
      <c r="C1546">
        <f>IF(K1545=2,C1545+1,IF(D1545&lt;Parameter!$G$13,QtnSeed!C1545,QtnSeed!C1545+1))</f>
        <v>23</v>
      </c>
      <c r="D1546">
        <f t="shared" si="176"/>
        <v>5</v>
      </c>
      <c r="E1546">
        <f>IF(E1545+1&lt;=Parameter!$G$13,E1545+1,2)</f>
        <v>8</v>
      </c>
      <c r="I1546">
        <f>IF(D1546=Parameter!$G$13-1,1,0)</f>
        <v>0</v>
      </c>
      <c r="J1546">
        <f>IF(E1546=Parameter!$G$13,1,0)</f>
        <v>0</v>
      </c>
      <c r="K1546">
        <f t="shared" si="177"/>
        <v>0</v>
      </c>
      <c r="N1546">
        <f t="shared" si="178"/>
        <v>0</v>
      </c>
      <c r="O1546">
        <f t="shared" si="179"/>
        <v>0</v>
      </c>
      <c r="P1546">
        <f t="shared" si="180"/>
        <v>0</v>
      </c>
      <c r="Q1546">
        <f>IF(C1546&lt;=Parameter!$G$13,SUM(N1546:P1546),99)</f>
        <v>99</v>
      </c>
    </row>
    <row r="1547" spans="1:17" x14ac:dyDescent="0.25">
      <c r="A1547" t="str">
        <f t="shared" ca="1" si="181"/>
        <v/>
      </c>
      <c r="B1547" t="str">
        <f t="shared" ca="1" si="175"/>
        <v/>
      </c>
      <c r="C1547">
        <f>IF(K1546=2,C1546+1,IF(D1546&lt;Parameter!$G$13,QtnSeed!C1546,QtnSeed!C1546+1))</f>
        <v>23</v>
      </c>
      <c r="D1547">
        <f t="shared" si="176"/>
        <v>5</v>
      </c>
      <c r="E1547">
        <f>IF(E1546+1&lt;=Parameter!$G$13,E1546+1,2)</f>
        <v>9</v>
      </c>
      <c r="I1547">
        <f>IF(D1547=Parameter!$G$13-1,1,0)</f>
        <v>0</v>
      </c>
      <c r="J1547">
        <f>IF(E1547=Parameter!$G$13,1,0)</f>
        <v>0</v>
      </c>
      <c r="K1547">
        <f t="shared" si="177"/>
        <v>0</v>
      </c>
      <c r="N1547">
        <f t="shared" si="178"/>
        <v>0</v>
      </c>
      <c r="O1547">
        <f t="shared" si="179"/>
        <v>0</v>
      </c>
      <c r="P1547">
        <f t="shared" si="180"/>
        <v>0</v>
      </c>
      <c r="Q1547">
        <f>IF(C1547&lt;=Parameter!$G$13,SUM(N1547:P1547),99)</f>
        <v>99</v>
      </c>
    </row>
    <row r="1548" spans="1:17" x14ac:dyDescent="0.25">
      <c r="A1548" t="str">
        <f t="shared" ca="1" si="181"/>
        <v/>
      </c>
      <c r="B1548" t="str">
        <f t="shared" ca="1" si="175"/>
        <v/>
      </c>
      <c r="C1548">
        <f>IF(K1547=2,C1547+1,IF(D1547&lt;Parameter!$G$13,QtnSeed!C1547,QtnSeed!C1547+1))</f>
        <v>23</v>
      </c>
      <c r="D1548">
        <f t="shared" si="176"/>
        <v>5</v>
      </c>
      <c r="E1548">
        <f>IF(E1547+1&lt;=Parameter!$G$13,E1547+1,2)</f>
        <v>10</v>
      </c>
      <c r="I1548">
        <f>IF(D1548=Parameter!$G$13-1,1,0)</f>
        <v>0</v>
      </c>
      <c r="J1548">
        <f>IF(E1548=Parameter!$G$13,1,0)</f>
        <v>1</v>
      </c>
      <c r="K1548">
        <f t="shared" si="177"/>
        <v>1</v>
      </c>
      <c r="N1548">
        <f t="shared" si="178"/>
        <v>0</v>
      </c>
      <c r="O1548">
        <f t="shared" si="179"/>
        <v>0</v>
      </c>
      <c r="P1548">
        <f t="shared" si="180"/>
        <v>0</v>
      </c>
      <c r="Q1548">
        <f>IF(C1548&lt;=Parameter!$G$13,SUM(N1548:P1548),99)</f>
        <v>99</v>
      </c>
    </row>
    <row r="1549" spans="1:17" x14ac:dyDescent="0.25">
      <c r="A1549" t="str">
        <f t="shared" ca="1" si="181"/>
        <v/>
      </c>
      <c r="B1549" t="str">
        <f t="shared" ca="1" si="175"/>
        <v/>
      </c>
      <c r="C1549">
        <f>IF(K1548=2,C1548+1,IF(D1548&lt;Parameter!$G$13,QtnSeed!C1548,QtnSeed!C1548+1))</f>
        <v>23</v>
      </c>
      <c r="D1549">
        <f t="shared" si="176"/>
        <v>6</v>
      </c>
      <c r="E1549">
        <f>IF(E1548+1&lt;=Parameter!$G$13,E1548+1,2)</f>
        <v>2</v>
      </c>
      <c r="I1549">
        <f>IF(D1549=Parameter!$G$13-1,1,0)</f>
        <v>0</v>
      </c>
      <c r="J1549">
        <f>IF(E1549=Parameter!$G$13,1,0)</f>
        <v>0</v>
      </c>
      <c r="K1549">
        <f t="shared" si="177"/>
        <v>0</v>
      </c>
      <c r="N1549">
        <f t="shared" si="178"/>
        <v>0</v>
      </c>
      <c r="O1549">
        <f t="shared" si="179"/>
        <v>0</v>
      </c>
      <c r="P1549">
        <f t="shared" si="180"/>
        <v>0</v>
      </c>
      <c r="Q1549">
        <f>IF(C1549&lt;=Parameter!$G$13,SUM(N1549:P1549),99)</f>
        <v>99</v>
      </c>
    </row>
    <row r="1550" spans="1:17" x14ac:dyDescent="0.25">
      <c r="A1550" t="str">
        <f t="shared" ca="1" si="181"/>
        <v/>
      </c>
      <c r="B1550" t="str">
        <f t="shared" ca="1" si="175"/>
        <v/>
      </c>
      <c r="C1550">
        <f>IF(K1549=2,C1549+1,IF(D1549&lt;Parameter!$G$13,QtnSeed!C1549,QtnSeed!C1549+1))</f>
        <v>23</v>
      </c>
      <c r="D1550">
        <f t="shared" si="176"/>
        <v>6</v>
      </c>
      <c r="E1550">
        <f>IF(E1549+1&lt;=Parameter!$G$13,E1549+1,2)</f>
        <v>3</v>
      </c>
      <c r="I1550">
        <f>IF(D1550=Parameter!$G$13-1,1,0)</f>
        <v>0</v>
      </c>
      <c r="J1550">
        <f>IF(E1550=Parameter!$G$13,1,0)</f>
        <v>0</v>
      </c>
      <c r="K1550">
        <f t="shared" si="177"/>
        <v>0</v>
      </c>
      <c r="N1550">
        <f t="shared" si="178"/>
        <v>0</v>
      </c>
      <c r="O1550">
        <f t="shared" si="179"/>
        <v>0</v>
      </c>
      <c r="P1550">
        <f t="shared" si="180"/>
        <v>0</v>
      </c>
      <c r="Q1550">
        <f>IF(C1550&lt;=Parameter!$G$13,SUM(N1550:P1550),99)</f>
        <v>99</v>
      </c>
    </row>
    <row r="1551" spans="1:17" x14ac:dyDescent="0.25">
      <c r="A1551" t="str">
        <f t="shared" ca="1" si="181"/>
        <v/>
      </c>
      <c r="B1551" t="str">
        <f t="shared" ca="1" si="175"/>
        <v/>
      </c>
      <c r="C1551">
        <f>IF(K1550=2,C1550+1,IF(D1550&lt;Parameter!$G$13,QtnSeed!C1550,QtnSeed!C1550+1))</f>
        <v>23</v>
      </c>
      <c r="D1551">
        <f t="shared" si="176"/>
        <v>6</v>
      </c>
      <c r="E1551">
        <f>IF(E1550+1&lt;=Parameter!$G$13,E1550+1,2)</f>
        <v>4</v>
      </c>
      <c r="I1551">
        <f>IF(D1551=Parameter!$G$13-1,1,0)</f>
        <v>0</v>
      </c>
      <c r="J1551">
        <f>IF(E1551=Parameter!$G$13,1,0)</f>
        <v>0</v>
      </c>
      <c r="K1551">
        <f t="shared" si="177"/>
        <v>0</v>
      </c>
      <c r="N1551">
        <f t="shared" si="178"/>
        <v>0</v>
      </c>
      <c r="O1551">
        <f t="shared" si="179"/>
        <v>0</v>
      </c>
      <c r="P1551">
        <f t="shared" si="180"/>
        <v>0</v>
      </c>
      <c r="Q1551">
        <f>IF(C1551&lt;=Parameter!$G$13,SUM(N1551:P1551),99)</f>
        <v>99</v>
      </c>
    </row>
    <row r="1552" spans="1:17" x14ac:dyDescent="0.25">
      <c r="A1552" t="str">
        <f t="shared" ca="1" si="181"/>
        <v/>
      </c>
      <c r="B1552" t="str">
        <f t="shared" ca="1" si="175"/>
        <v/>
      </c>
      <c r="C1552">
        <f>IF(K1551=2,C1551+1,IF(D1551&lt;Parameter!$G$13,QtnSeed!C1551,QtnSeed!C1551+1))</f>
        <v>23</v>
      </c>
      <c r="D1552">
        <f t="shared" si="176"/>
        <v>6</v>
      </c>
      <c r="E1552">
        <f>IF(E1551+1&lt;=Parameter!$G$13,E1551+1,2)</f>
        <v>5</v>
      </c>
      <c r="I1552">
        <f>IF(D1552=Parameter!$G$13-1,1,0)</f>
        <v>0</v>
      </c>
      <c r="J1552">
        <f>IF(E1552=Parameter!$G$13,1,0)</f>
        <v>0</v>
      </c>
      <c r="K1552">
        <f t="shared" si="177"/>
        <v>0</v>
      </c>
      <c r="N1552">
        <f t="shared" si="178"/>
        <v>0</v>
      </c>
      <c r="O1552">
        <f t="shared" si="179"/>
        <v>0</v>
      </c>
      <c r="P1552">
        <f t="shared" si="180"/>
        <v>0</v>
      </c>
      <c r="Q1552">
        <f>IF(C1552&lt;=Parameter!$G$13,SUM(N1552:P1552),99)</f>
        <v>99</v>
      </c>
    </row>
    <row r="1553" spans="1:17" x14ac:dyDescent="0.25">
      <c r="A1553" t="str">
        <f t="shared" ca="1" si="181"/>
        <v/>
      </c>
      <c r="B1553" t="str">
        <f t="shared" ca="1" si="175"/>
        <v/>
      </c>
      <c r="C1553">
        <f>IF(K1552=2,C1552+1,IF(D1552&lt;Parameter!$G$13,QtnSeed!C1552,QtnSeed!C1552+1))</f>
        <v>23</v>
      </c>
      <c r="D1553">
        <f t="shared" si="176"/>
        <v>6</v>
      </c>
      <c r="E1553">
        <f>IF(E1552+1&lt;=Parameter!$G$13,E1552+1,2)</f>
        <v>6</v>
      </c>
      <c r="I1553">
        <f>IF(D1553=Parameter!$G$13-1,1,0)</f>
        <v>0</v>
      </c>
      <c r="J1553">
        <f>IF(E1553=Parameter!$G$13,1,0)</f>
        <v>0</v>
      </c>
      <c r="K1553">
        <f t="shared" si="177"/>
        <v>0</v>
      </c>
      <c r="N1553">
        <f t="shared" si="178"/>
        <v>0</v>
      </c>
      <c r="O1553">
        <f t="shared" si="179"/>
        <v>0</v>
      </c>
      <c r="P1553">
        <f t="shared" si="180"/>
        <v>1</v>
      </c>
      <c r="Q1553">
        <f>IF(C1553&lt;=Parameter!$G$13,SUM(N1553:P1553),99)</f>
        <v>99</v>
      </c>
    </row>
    <row r="1554" spans="1:17" x14ac:dyDescent="0.25">
      <c r="A1554" t="str">
        <f t="shared" ca="1" si="181"/>
        <v/>
      </c>
      <c r="B1554" t="str">
        <f t="shared" ca="1" si="175"/>
        <v/>
      </c>
      <c r="C1554">
        <f>IF(K1553=2,C1553+1,IF(D1553&lt;Parameter!$G$13,QtnSeed!C1553,QtnSeed!C1553+1))</f>
        <v>23</v>
      </c>
      <c r="D1554">
        <f t="shared" si="176"/>
        <v>6</v>
      </c>
      <c r="E1554">
        <f>IF(E1553+1&lt;=Parameter!$G$13,E1553+1,2)</f>
        <v>7</v>
      </c>
      <c r="I1554">
        <f>IF(D1554=Parameter!$G$13-1,1,0)</f>
        <v>0</v>
      </c>
      <c r="J1554">
        <f>IF(E1554=Parameter!$G$13,1,0)</f>
        <v>0</v>
      </c>
      <c r="K1554">
        <f t="shared" si="177"/>
        <v>0</v>
      </c>
      <c r="N1554">
        <f t="shared" si="178"/>
        <v>0</v>
      </c>
      <c r="O1554">
        <f t="shared" si="179"/>
        <v>0</v>
      </c>
      <c r="P1554">
        <f t="shared" si="180"/>
        <v>0</v>
      </c>
      <c r="Q1554">
        <f>IF(C1554&lt;=Parameter!$G$13,SUM(N1554:P1554),99)</f>
        <v>99</v>
      </c>
    </row>
    <row r="1555" spans="1:17" x14ac:dyDescent="0.25">
      <c r="A1555" t="str">
        <f t="shared" ca="1" si="181"/>
        <v/>
      </c>
      <c r="B1555" t="str">
        <f t="shared" ca="1" si="175"/>
        <v/>
      </c>
      <c r="C1555">
        <f>IF(K1554=2,C1554+1,IF(D1554&lt;Parameter!$G$13,QtnSeed!C1554,QtnSeed!C1554+1))</f>
        <v>23</v>
      </c>
      <c r="D1555">
        <f t="shared" si="176"/>
        <v>6</v>
      </c>
      <c r="E1555">
        <f>IF(E1554+1&lt;=Parameter!$G$13,E1554+1,2)</f>
        <v>8</v>
      </c>
      <c r="I1555">
        <f>IF(D1555=Parameter!$G$13-1,1,0)</f>
        <v>0</v>
      </c>
      <c r="J1555">
        <f>IF(E1555=Parameter!$G$13,1,0)</f>
        <v>0</v>
      </c>
      <c r="K1555">
        <f t="shared" si="177"/>
        <v>0</v>
      </c>
      <c r="N1555">
        <f t="shared" si="178"/>
        <v>0</v>
      </c>
      <c r="O1555">
        <f t="shared" si="179"/>
        <v>0</v>
      </c>
      <c r="P1555">
        <f t="shared" si="180"/>
        <v>0</v>
      </c>
      <c r="Q1555">
        <f>IF(C1555&lt;=Parameter!$G$13,SUM(N1555:P1555),99)</f>
        <v>99</v>
      </c>
    </row>
    <row r="1556" spans="1:17" x14ac:dyDescent="0.25">
      <c r="A1556" t="str">
        <f t="shared" ca="1" si="181"/>
        <v/>
      </c>
      <c r="B1556" t="str">
        <f t="shared" ca="1" si="175"/>
        <v/>
      </c>
      <c r="C1556">
        <f>IF(K1555=2,C1555+1,IF(D1555&lt;Parameter!$G$13,QtnSeed!C1555,QtnSeed!C1555+1))</f>
        <v>23</v>
      </c>
      <c r="D1556">
        <f t="shared" si="176"/>
        <v>6</v>
      </c>
      <c r="E1556">
        <f>IF(E1555+1&lt;=Parameter!$G$13,E1555+1,2)</f>
        <v>9</v>
      </c>
      <c r="I1556">
        <f>IF(D1556=Parameter!$G$13-1,1,0)</f>
        <v>0</v>
      </c>
      <c r="J1556">
        <f>IF(E1556=Parameter!$G$13,1,0)</f>
        <v>0</v>
      </c>
      <c r="K1556">
        <f t="shared" si="177"/>
        <v>0</v>
      </c>
      <c r="N1556">
        <f t="shared" si="178"/>
        <v>0</v>
      </c>
      <c r="O1556">
        <f t="shared" si="179"/>
        <v>0</v>
      </c>
      <c r="P1556">
        <f t="shared" si="180"/>
        <v>0</v>
      </c>
      <c r="Q1556">
        <f>IF(C1556&lt;=Parameter!$G$13,SUM(N1556:P1556),99)</f>
        <v>99</v>
      </c>
    </row>
    <row r="1557" spans="1:17" x14ac:dyDescent="0.25">
      <c r="A1557" t="str">
        <f t="shared" ca="1" si="181"/>
        <v/>
      </c>
      <c r="B1557" t="str">
        <f t="shared" ca="1" si="175"/>
        <v/>
      </c>
      <c r="C1557">
        <f>IF(K1556=2,C1556+1,IF(D1556&lt;Parameter!$G$13,QtnSeed!C1556,QtnSeed!C1556+1))</f>
        <v>23</v>
      </c>
      <c r="D1557">
        <f t="shared" si="176"/>
        <v>6</v>
      </c>
      <c r="E1557">
        <f>IF(E1556+1&lt;=Parameter!$G$13,E1556+1,2)</f>
        <v>10</v>
      </c>
      <c r="I1557">
        <f>IF(D1557=Parameter!$G$13-1,1,0)</f>
        <v>0</v>
      </c>
      <c r="J1557">
        <f>IF(E1557=Parameter!$G$13,1,0)</f>
        <v>1</v>
      </c>
      <c r="K1557">
        <f t="shared" si="177"/>
        <v>1</v>
      </c>
      <c r="N1557">
        <f t="shared" si="178"/>
        <v>0</v>
      </c>
      <c r="O1557">
        <f t="shared" si="179"/>
        <v>0</v>
      </c>
      <c r="P1557">
        <f t="shared" si="180"/>
        <v>0</v>
      </c>
      <c r="Q1557">
        <f>IF(C1557&lt;=Parameter!$G$13,SUM(N1557:P1557),99)</f>
        <v>99</v>
      </c>
    </row>
    <row r="1558" spans="1:17" x14ac:dyDescent="0.25">
      <c r="A1558" t="str">
        <f t="shared" ca="1" si="181"/>
        <v/>
      </c>
      <c r="B1558" t="str">
        <f t="shared" ref="B1558:B1621" ca="1" si="182">IF(Q1558=0,RAND(),"")</f>
        <v/>
      </c>
      <c r="C1558">
        <f>IF(K1557=2,C1557+1,IF(D1557&lt;Parameter!$G$13,QtnSeed!C1557,QtnSeed!C1557+1))</f>
        <v>23</v>
      </c>
      <c r="D1558">
        <f t="shared" ref="D1558:D1621" si="183">IF(K1557=2,2,IF(J1557=1,D1557+1,D1557))</f>
        <v>7</v>
      </c>
      <c r="E1558">
        <f>IF(E1557+1&lt;=Parameter!$G$13,E1557+1,2)</f>
        <v>2</v>
      </c>
      <c r="I1558">
        <f>IF(D1558=Parameter!$G$13-1,1,0)</f>
        <v>0</v>
      </c>
      <c r="J1558">
        <f>IF(E1558=Parameter!$G$13,1,0)</f>
        <v>0</v>
      </c>
      <c r="K1558">
        <f t="shared" ref="K1558:K1621" si="184">SUM(I1558:J1558)</f>
        <v>0</v>
      </c>
      <c r="N1558">
        <f t="shared" ref="N1558:N1621" si="185">IF(C1558=D1558,1,0)</f>
        <v>0</v>
      </c>
      <c r="O1558">
        <f t="shared" ref="O1558:O1621" si="186">IF(C1558=E1558,1,0)</f>
        <v>0</v>
      </c>
      <c r="P1558">
        <f t="shared" ref="P1558:P1621" si="187">IF(D1558=E1558,1,0)</f>
        <v>0</v>
      </c>
      <c r="Q1558">
        <f>IF(C1558&lt;=Parameter!$G$13,SUM(N1558:P1558),99)</f>
        <v>99</v>
      </c>
    </row>
    <row r="1559" spans="1:17" x14ac:dyDescent="0.25">
      <c r="A1559" t="str">
        <f t="shared" ca="1" si="181"/>
        <v/>
      </c>
      <c r="B1559" t="str">
        <f t="shared" ca="1" si="182"/>
        <v/>
      </c>
      <c r="C1559">
        <f>IF(K1558=2,C1558+1,IF(D1558&lt;Parameter!$G$13,QtnSeed!C1558,QtnSeed!C1558+1))</f>
        <v>23</v>
      </c>
      <c r="D1559">
        <f t="shared" si="183"/>
        <v>7</v>
      </c>
      <c r="E1559">
        <f>IF(E1558+1&lt;=Parameter!$G$13,E1558+1,2)</f>
        <v>3</v>
      </c>
      <c r="I1559">
        <f>IF(D1559=Parameter!$G$13-1,1,0)</f>
        <v>0</v>
      </c>
      <c r="J1559">
        <f>IF(E1559=Parameter!$G$13,1,0)</f>
        <v>0</v>
      </c>
      <c r="K1559">
        <f t="shared" si="184"/>
        <v>0</v>
      </c>
      <c r="N1559">
        <f t="shared" si="185"/>
        <v>0</v>
      </c>
      <c r="O1559">
        <f t="shared" si="186"/>
        <v>0</v>
      </c>
      <c r="P1559">
        <f t="shared" si="187"/>
        <v>0</v>
      </c>
      <c r="Q1559">
        <f>IF(C1559&lt;=Parameter!$G$13,SUM(N1559:P1559),99)</f>
        <v>99</v>
      </c>
    </row>
    <row r="1560" spans="1:17" x14ac:dyDescent="0.25">
      <c r="A1560" t="str">
        <f t="shared" ca="1" si="181"/>
        <v/>
      </c>
      <c r="B1560" t="str">
        <f t="shared" ca="1" si="182"/>
        <v/>
      </c>
      <c r="C1560">
        <f>IF(K1559=2,C1559+1,IF(D1559&lt;Parameter!$G$13,QtnSeed!C1559,QtnSeed!C1559+1))</f>
        <v>23</v>
      </c>
      <c r="D1560">
        <f t="shared" si="183"/>
        <v>7</v>
      </c>
      <c r="E1560">
        <f>IF(E1559+1&lt;=Parameter!$G$13,E1559+1,2)</f>
        <v>4</v>
      </c>
      <c r="I1560">
        <f>IF(D1560=Parameter!$G$13-1,1,0)</f>
        <v>0</v>
      </c>
      <c r="J1560">
        <f>IF(E1560=Parameter!$G$13,1,0)</f>
        <v>0</v>
      </c>
      <c r="K1560">
        <f t="shared" si="184"/>
        <v>0</v>
      </c>
      <c r="N1560">
        <f t="shared" si="185"/>
        <v>0</v>
      </c>
      <c r="O1560">
        <f t="shared" si="186"/>
        <v>0</v>
      </c>
      <c r="P1560">
        <f t="shared" si="187"/>
        <v>0</v>
      </c>
      <c r="Q1560">
        <f>IF(C1560&lt;=Parameter!$G$13,SUM(N1560:P1560),99)</f>
        <v>99</v>
      </c>
    </row>
    <row r="1561" spans="1:17" x14ac:dyDescent="0.25">
      <c r="A1561" t="str">
        <f t="shared" ca="1" si="181"/>
        <v/>
      </c>
      <c r="B1561" t="str">
        <f t="shared" ca="1" si="182"/>
        <v/>
      </c>
      <c r="C1561">
        <f>IF(K1560=2,C1560+1,IF(D1560&lt;Parameter!$G$13,QtnSeed!C1560,QtnSeed!C1560+1))</f>
        <v>23</v>
      </c>
      <c r="D1561">
        <f t="shared" si="183"/>
        <v>7</v>
      </c>
      <c r="E1561">
        <f>IF(E1560+1&lt;=Parameter!$G$13,E1560+1,2)</f>
        <v>5</v>
      </c>
      <c r="I1561">
        <f>IF(D1561=Parameter!$G$13-1,1,0)</f>
        <v>0</v>
      </c>
      <c r="J1561">
        <f>IF(E1561=Parameter!$G$13,1,0)</f>
        <v>0</v>
      </c>
      <c r="K1561">
        <f t="shared" si="184"/>
        <v>0</v>
      </c>
      <c r="N1561">
        <f t="shared" si="185"/>
        <v>0</v>
      </c>
      <c r="O1561">
        <f t="shared" si="186"/>
        <v>0</v>
      </c>
      <c r="P1561">
        <f t="shared" si="187"/>
        <v>0</v>
      </c>
      <c r="Q1561">
        <f>IF(C1561&lt;=Parameter!$G$13,SUM(N1561:P1561),99)</f>
        <v>99</v>
      </c>
    </row>
    <row r="1562" spans="1:17" x14ac:dyDescent="0.25">
      <c r="A1562" t="str">
        <f t="shared" ca="1" si="181"/>
        <v/>
      </c>
      <c r="B1562" t="str">
        <f t="shared" ca="1" si="182"/>
        <v/>
      </c>
      <c r="C1562">
        <f>IF(K1561=2,C1561+1,IF(D1561&lt;Parameter!$G$13,QtnSeed!C1561,QtnSeed!C1561+1))</f>
        <v>23</v>
      </c>
      <c r="D1562">
        <f t="shared" si="183"/>
        <v>7</v>
      </c>
      <c r="E1562">
        <f>IF(E1561+1&lt;=Parameter!$G$13,E1561+1,2)</f>
        <v>6</v>
      </c>
      <c r="I1562">
        <f>IF(D1562=Parameter!$G$13-1,1,0)</f>
        <v>0</v>
      </c>
      <c r="J1562">
        <f>IF(E1562=Parameter!$G$13,1,0)</f>
        <v>0</v>
      </c>
      <c r="K1562">
        <f t="shared" si="184"/>
        <v>0</v>
      </c>
      <c r="N1562">
        <f t="shared" si="185"/>
        <v>0</v>
      </c>
      <c r="O1562">
        <f t="shared" si="186"/>
        <v>0</v>
      </c>
      <c r="P1562">
        <f t="shared" si="187"/>
        <v>0</v>
      </c>
      <c r="Q1562">
        <f>IF(C1562&lt;=Parameter!$G$13,SUM(N1562:P1562),99)</f>
        <v>99</v>
      </c>
    </row>
    <row r="1563" spans="1:17" x14ac:dyDescent="0.25">
      <c r="A1563" t="str">
        <f t="shared" ca="1" si="181"/>
        <v/>
      </c>
      <c r="B1563" t="str">
        <f t="shared" ca="1" si="182"/>
        <v/>
      </c>
      <c r="C1563">
        <f>IF(K1562=2,C1562+1,IF(D1562&lt;Parameter!$G$13,QtnSeed!C1562,QtnSeed!C1562+1))</f>
        <v>23</v>
      </c>
      <c r="D1563">
        <f t="shared" si="183"/>
        <v>7</v>
      </c>
      <c r="E1563">
        <f>IF(E1562+1&lt;=Parameter!$G$13,E1562+1,2)</f>
        <v>7</v>
      </c>
      <c r="I1563">
        <f>IF(D1563=Parameter!$G$13-1,1,0)</f>
        <v>0</v>
      </c>
      <c r="J1563">
        <f>IF(E1563=Parameter!$G$13,1,0)</f>
        <v>0</v>
      </c>
      <c r="K1563">
        <f t="shared" si="184"/>
        <v>0</v>
      </c>
      <c r="N1563">
        <f t="shared" si="185"/>
        <v>0</v>
      </c>
      <c r="O1563">
        <f t="shared" si="186"/>
        <v>0</v>
      </c>
      <c r="P1563">
        <f t="shared" si="187"/>
        <v>1</v>
      </c>
      <c r="Q1563">
        <f>IF(C1563&lt;=Parameter!$G$13,SUM(N1563:P1563),99)</f>
        <v>99</v>
      </c>
    </row>
    <row r="1564" spans="1:17" x14ac:dyDescent="0.25">
      <c r="A1564" t="str">
        <f t="shared" ca="1" si="181"/>
        <v/>
      </c>
      <c r="B1564" t="str">
        <f t="shared" ca="1" si="182"/>
        <v/>
      </c>
      <c r="C1564">
        <f>IF(K1563=2,C1563+1,IF(D1563&lt;Parameter!$G$13,QtnSeed!C1563,QtnSeed!C1563+1))</f>
        <v>23</v>
      </c>
      <c r="D1564">
        <f t="shared" si="183"/>
        <v>7</v>
      </c>
      <c r="E1564">
        <f>IF(E1563+1&lt;=Parameter!$G$13,E1563+1,2)</f>
        <v>8</v>
      </c>
      <c r="I1564">
        <f>IF(D1564=Parameter!$G$13-1,1,0)</f>
        <v>0</v>
      </c>
      <c r="J1564">
        <f>IF(E1564=Parameter!$G$13,1,0)</f>
        <v>0</v>
      </c>
      <c r="K1564">
        <f t="shared" si="184"/>
        <v>0</v>
      </c>
      <c r="N1564">
        <f t="shared" si="185"/>
        <v>0</v>
      </c>
      <c r="O1564">
        <f t="shared" si="186"/>
        <v>0</v>
      </c>
      <c r="P1564">
        <f t="shared" si="187"/>
        <v>0</v>
      </c>
      <c r="Q1564">
        <f>IF(C1564&lt;=Parameter!$G$13,SUM(N1564:P1564),99)</f>
        <v>99</v>
      </c>
    </row>
    <row r="1565" spans="1:17" x14ac:dyDescent="0.25">
      <c r="A1565" t="str">
        <f t="shared" ca="1" si="181"/>
        <v/>
      </c>
      <c r="B1565" t="str">
        <f t="shared" ca="1" si="182"/>
        <v/>
      </c>
      <c r="C1565">
        <f>IF(K1564=2,C1564+1,IF(D1564&lt;Parameter!$G$13,QtnSeed!C1564,QtnSeed!C1564+1))</f>
        <v>23</v>
      </c>
      <c r="D1565">
        <f t="shared" si="183"/>
        <v>7</v>
      </c>
      <c r="E1565">
        <f>IF(E1564+1&lt;=Parameter!$G$13,E1564+1,2)</f>
        <v>9</v>
      </c>
      <c r="I1565">
        <f>IF(D1565=Parameter!$G$13-1,1,0)</f>
        <v>0</v>
      </c>
      <c r="J1565">
        <f>IF(E1565=Parameter!$G$13,1,0)</f>
        <v>0</v>
      </c>
      <c r="K1565">
        <f t="shared" si="184"/>
        <v>0</v>
      </c>
      <c r="N1565">
        <f t="shared" si="185"/>
        <v>0</v>
      </c>
      <c r="O1565">
        <f t="shared" si="186"/>
        <v>0</v>
      </c>
      <c r="P1565">
        <f t="shared" si="187"/>
        <v>0</v>
      </c>
      <c r="Q1565">
        <f>IF(C1565&lt;=Parameter!$G$13,SUM(N1565:P1565),99)</f>
        <v>99</v>
      </c>
    </row>
    <row r="1566" spans="1:17" x14ac:dyDescent="0.25">
      <c r="A1566" t="str">
        <f t="shared" ca="1" si="181"/>
        <v/>
      </c>
      <c r="B1566" t="str">
        <f t="shared" ca="1" si="182"/>
        <v/>
      </c>
      <c r="C1566">
        <f>IF(K1565=2,C1565+1,IF(D1565&lt;Parameter!$G$13,QtnSeed!C1565,QtnSeed!C1565+1))</f>
        <v>23</v>
      </c>
      <c r="D1566">
        <f t="shared" si="183"/>
        <v>7</v>
      </c>
      <c r="E1566">
        <f>IF(E1565+1&lt;=Parameter!$G$13,E1565+1,2)</f>
        <v>10</v>
      </c>
      <c r="I1566">
        <f>IF(D1566=Parameter!$G$13-1,1,0)</f>
        <v>0</v>
      </c>
      <c r="J1566">
        <f>IF(E1566=Parameter!$G$13,1,0)</f>
        <v>1</v>
      </c>
      <c r="K1566">
        <f t="shared" si="184"/>
        <v>1</v>
      </c>
      <c r="N1566">
        <f t="shared" si="185"/>
        <v>0</v>
      </c>
      <c r="O1566">
        <f t="shared" si="186"/>
        <v>0</v>
      </c>
      <c r="P1566">
        <f t="shared" si="187"/>
        <v>0</v>
      </c>
      <c r="Q1566">
        <f>IF(C1566&lt;=Parameter!$G$13,SUM(N1566:P1566),99)</f>
        <v>99</v>
      </c>
    </row>
    <row r="1567" spans="1:17" x14ac:dyDescent="0.25">
      <c r="A1567" t="str">
        <f t="shared" ca="1" si="181"/>
        <v/>
      </c>
      <c r="B1567" t="str">
        <f t="shared" ca="1" si="182"/>
        <v/>
      </c>
      <c r="C1567">
        <f>IF(K1566=2,C1566+1,IF(D1566&lt;Parameter!$G$13,QtnSeed!C1566,QtnSeed!C1566+1))</f>
        <v>23</v>
      </c>
      <c r="D1567">
        <f t="shared" si="183"/>
        <v>8</v>
      </c>
      <c r="E1567">
        <f>IF(E1566+1&lt;=Parameter!$G$13,E1566+1,2)</f>
        <v>2</v>
      </c>
      <c r="I1567">
        <f>IF(D1567=Parameter!$G$13-1,1,0)</f>
        <v>0</v>
      </c>
      <c r="J1567">
        <f>IF(E1567=Parameter!$G$13,1,0)</f>
        <v>0</v>
      </c>
      <c r="K1567">
        <f t="shared" si="184"/>
        <v>0</v>
      </c>
      <c r="N1567">
        <f t="shared" si="185"/>
        <v>0</v>
      </c>
      <c r="O1567">
        <f t="shared" si="186"/>
        <v>0</v>
      </c>
      <c r="P1567">
        <f t="shared" si="187"/>
        <v>0</v>
      </c>
      <c r="Q1567">
        <f>IF(C1567&lt;=Parameter!$G$13,SUM(N1567:P1567),99)</f>
        <v>99</v>
      </c>
    </row>
    <row r="1568" spans="1:17" x14ac:dyDescent="0.25">
      <c r="A1568" t="str">
        <f t="shared" ca="1" si="181"/>
        <v/>
      </c>
      <c r="B1568" t="str">
        <f t="shared" ca="1" si="182"/>
        <v/>
      </c>
      <c r="C1568">
        <f>IF(K1567=2,C1567+1,IF(D1567&lt;Parameter!$G$13,QtnSeed!C1567,QtnSeed!C1567+1))</f>
        <v>23</v>
      </c>
      <c r="D1568">
        <f t="shared" si="183"/>
        <v>8</v>
      </c>
      <c r="E1568">
        <f>IF(E1567+1&lt;=Parameter!$G$13,E1567+1,2)</f>
        <v>3</v>
      </c>
      <c r="I1568">
        <f>IF(D1568=Parameter!$G$13-1,1,0)</f>
        <v>0</v>
      </c>
      <c r="J1568">
        <f>IF(E1568=Parameter!$G$13,1,0)</f>
        <v>0</v>
      </c>
      <c r="K1568">
        <f t="shared" si="184"/>
        <v>0</v>
      </c>
      <c r="N1568">
        <f t="shared" si="185"/>
        <v>0</v>
      </c>
      <c r="O1568">
        <f t="shared" si="186"/>
        <v>0</v>
      </c>
      <c r="P1568">
        <f t="shared" si="187"/>
        <v>0</v>
      </c>
      <c r="Q1568">
        <f>IF(C1568&lt;=Parameter!$G$13,SUM(N1568:P1568),99)</f>
        <v>99</v>
      </c>
    </row>
    <row r="1569" spans="1:17" x14ac:dyDescent="0.25">
      <c r="A1569" t="str">
        <f t="shared" ca="1" si="181"/>
        <v/>
      </c>
      <c r="B1569" t="str">
        <f t="shared" ca="1" si="182"/>
        <v/>
      </c>
      <c r="C1569">
        <f>IF(K1568=2,C1568+1,IF(D1568&lt;Parameter!$G$13,QtnSeed!C1568,QtnSeed!C1568+1))</f>
        <v>23</v>
      </c>
      <c r="D1569">
        <f t="shared" si="183"/>
        <v>8</v>
      </c>
      <c r="E1569">
        <f>IF(E1568+1&lt;=Parameter!$G$13,E1568+1,2)</f>
        <v>4</v>
      </c>
      <c r="I1569">
        <f>IF(D1569=Parameter!$G$13-1,1,0)</f>
        <v>0</v>
      </c>
      <c r="J1569">
        <f>IF(E1569=Parameter!$G$13,1,0)</f>
        <v>0</v>
      </c>
      <c r="K1569">
        <f t="shared" si="184"/>
        <v>0</v>
      </c>
      <c r="N1569">
        <f t="shared" si="185"/>
        <v>0</v>
      </c>
      <c r="O1569">
        <f t="shared" si="186"/>
        <v>0</v>
      </c>
      <c r="P1569">
        <f t="shared" si="187"/>
        <v>0</v>
      </c>
      <c r="Q1569">
        <f>IF(C1569&lt;=Parameter!$G$13,SUM(N1569:P1569),99)</f>
        <v>99</v>
      </c>
    </row>
    <row r="1570" spans="1:17" x14ac:dyDescent="0.25">
      <c r="A1570" t="str">
        <f t="shared" ca="1" si="181"/>
        <v/>
      </c>
      <c r="B1570" t="str">
        <f t="shared" ca="1" si="182"/>
        <v/>
      </c>
      <c r="C1570">
        <f>IF(K1569=2,C1569+1,IF(D1569&lt;Parameter!$G$13,QtnSeed!C1569,QtnSeed!C1569+1))</f>
        <v>23</v>
      </c>
      <c r="D1570">
        <f t="shared" si="183"/>
        <v>8</v>
      </c>
      <c r="E1570">
        <f>IF(E1569+1&lt;=Parameter!$G$13,E1569+1,2)</f>
        <v>5</v>
      </c>
      <c r="I1570">
        <f>IF(D1570=Parameter!$G$13-1,1,0)</f>
        <v>0</v>
      </c>
      <c r="J1570">
        <f>IF(E1570=Parameter!$G$13,1,0)</f>
        <v>0</v>
      </c>
      <c r="K1570">
        <f t="shared" si="184"/>
        <v>0</v>
      </c>
      <c r="N1570">
        <f t="shared" si="185"/>
        <v>0</v>
      </c>
      <c r="O1570">
        <f t="shared" si="186"/>
        <v>0</v>
      </c>
      <c r="P1570">
        <f t="shared" si="187"/>
        <v>0</v>
      </c>
      <c r="Q1570">
        <f>IF(C1570&lt;=Parameter!$G$13,SUM(N1570:P1570),99)</f>
        <v>99</v>
      </c>
    </row>
    <row r="1571" spans="1:17" x14ac:dyDescent="0.25">
      <c r="A1571" t="str">
        <f t="shared" ca="1" si="181"/>
        <v/>
      </c>
      <c r="B1571" t="str">
        <f t="shared" ca="1" si="182"/>
        <v/>
      </c>
      <c r="C1571">
        <f>IF(K1570=2,C1570+1,IF(D1570&lt;Parameter!$G$13,QtnSeed!C1570,QtnSeed!C1570+1))</f>
        <v>23</v>
      </c>
      <c r="D1571">
        <f t="shared" si="183"/>
        <v>8</v>
      </c>
      <c r="E1571">
        <f>IF(E1570+1&lt;=Parameter!$G$13,E1570+1,2)</f>
        <v>6</v>
      </c>
      <c r="I1571">
        <f>IF(D1571=Parameter!$G$13-1,1,0)</f>
        <v>0</v>
      </c>
      <c r="J1571">
        <f>IF(E1571=Parameter!$G$13,1,0)</f>
        <v>0</v>
      </c>
      <c r="K1571">
        <f t="shared" si="184"/>
        <v>0</v>
      </c>
      <c r="N1571">
        <f t="shared" si="185"/>
        <v>0</v>
      </c>
      <c r="O1571">
        <f t="shared" si="186"/>
        <v>0</v>
      </c>
      <c r="P1571">
        <f t="shared" si="187"/>
        <v>0</v>
      </c>
      <c r="Q1571">
        <f>IF(C1571&lt;=Parameter!$G$13,SUM(N1571:P1571),99)</f>
        <v>99</v>
      </c>
    </row>
    <row r="1572" spans="1:17" x14ac:dyDescent="0.25">
      <c r="A1572" t="str">
        <f t="shared" ca="1" si="181"/>
        <v/>
      </c>
      <c r="B1572" t="str">
        <f t="shared" ca="1" si="182"/>
        <v/>
      </c>
      <c r="C1572">
        <f>IF(K1571=2,C1571+1,IF(D1571&lt;Parameter!$G$13,QtnSeed!C1571,QtnSeed!C1571+1))</f>
        <v>23</v>
      </c>
      <c r="D1572">
        <f t="shared" si="183"/>
        <v>8</v>
      </c>
      <c r="E1572">
        <f>IF(E1571+1&lt;=Parameter!$G$13,E1571+1,2)</f>
        <v>7</v>
      </c>
      <c r="I1572">
        <f>IF(D1572=Parameter!$G$13-1,1,0)</f>
        <v>0</v>
      </c>
      <c r="J1572">
        <f>IF(E1572=Parameter!$G$13,1,0)</f>
        <v>0</v>
      </c>
      <c r="K1572">
        <f t="shared" si="184"/>
        <v>0</v>
      </c>
      <c r="N1572">
        <f t="shared" si="185"/>
        <v>0</v>
      </c>
      <c r="O1572">
        <f t="shared" si="186"/>
        <v>0</v>
      </c>
      <c r="P1572">
        <f t="shared" si="187"/>
        <v>0</v>
      </c>
      <c r="Q1572">
        <f>IF(C1572&lt;=Parameter!$G$13,SUM(N1572:P1572),99)</f>
        <v>99</v>
      </c>
    </row>
    <row r="1573" spans="1:17" x14ac:dyDescent="0.25">
      <c r="A1573" t="str">
        <f t="shared" ca="1" si="181"/>
        <v/>
      </c>
      <c r="B1573" t="str">
        <f t="shared" ca="1" si="182"/>
        <v/>
      </c>
      <c r="C1573">
        <f>IF(K1572=2,C1572+1,IF(D1572&lt;Parameter!$G$13,QtnSeed!C1572,QtnSeed!C1572+1))</f>
        <v>23</v>
      </c>
      <c r="D1573">
        <f t="shared" si="183"/>
        <v>8</v>
      </c>
      <c r="E1573">
        <f>IF(E1572+1&lt;=Parameter!$G$13,E1572+1,2)</f>
        <v>8</v>
      </c>
      <c r="I1573">
        <f>IF(D1573=Parameter!$G$13-1,1,0)</f>
        <v>0</v>
      </c>
      <c r="J1573">
        <f>IF(E1573=Parameter!$G$13,1,0)</f>
        <v>0</v>
      </c>
      <c r="K1573">
        <f t="shared" si="184"/>
        <v>0</v>
      </c>
      <c r="N1573">
        <f t="shared" si="185"/>
        <v>0</v>
      </c>
      <c r="O1573">
        <f t="shared" si="186"/>
        <v>0</v>
      </c>
      <c r="P1573">
        <f t="shared" si="187"/>
        <v>1</v>
      </c>
      <c r="Q1573">
        <f>IF(C1573&lt;=Parameter!$G$13,SUM(N1573:P1573),99)</f>
        <v>99</v>
      </c>
    </row>
    <row r="1574" spans="1:17" x14ac:dyDescent="0.25">
      <c r="A1574" t="str">
        <f t="shared" ca="1" si="181"/>
        <v/>
      </c>
      <c r="B1574" t="str">
        <f t="shared" ca="1" si="182"/>
        <v/>
      </c>
      <c r="C1574">
        <f>IF(K1573=2,C1573+1,IF(D1573&lt;Parameter!$G$13,QtnSeed!C1573,QtnSeed!C1573+1))</f>
        <v>23</v>
      </c>
      <c r="D1574">
        <f t="shared" si="183"/>
        <v>8</v>
      </c>
      <c r="E1574">
        <f>IF(E1573+1&lt;=Parameter!$G$13,E1573+1,2)</f>
        <v>9</v>
      </c>
      <c r="I1574">
        <f>IF(D1574=Parameter!$G$13-1,1,0)</f>
        <v>0</v>
      </c>
      <c r="J1574">
        <f>IF(E1574=Parameter!$G$13,1,0)</f>
        <v>0</v>
      </c>
      <c r="K1574">
        <f t="shared" si="184"/>
        <v>0</v>
      </c>
      <c r="N1574">
        <f t="shared" si="185"/>
        <v>0</v>
      </c>
      <c r="O1574">
        <f t="shared" si="186"/>
        <v>0</v>
      </c>
      <c r="P1574">
        <f t="shared" si="187"/>
        <v>0</v>
      </c>
      <c r="Q1574">
        <f>IF(C1574&lt;=Parameter!$G$13,SUM(N1574:P1574),99)</f>
        <v>99</v>
      </c>
    </row>
    <row r="1575" spans="1:17" x14ac:dyDescent="0.25">
      <c r="A1575" t="str">
        <f t="shared" ca="1" si="181"/>
        <v/>
      </c>
      <c r="B1575" t="str">
        <f t="shared" ca="1" si="182"/>
        <v/>
      </c>
      <c r="C1575">
        <f>IF(K1574=2,C1574+1,IF(D1574&lt;Parameter!$G$13,QtnSeed!C1574,QtnSeed!C1574+1))</f>
        <v>23</v>
      </c>
      <c r="D1575">
        <f t="shared" si="183"/>
        <v>8</v>
      </c>
      <c r="E1575">
        <f>IF(E1574+1&lt;=Parameter!$G$13,E1574+1,2)</f>
        <v>10</v>
      </c>
      <c r="I1575">
        <f>IF(D1575=Parameter!$G$13-1,1,0)</f>
        <v>0</v>
      </c>
      <c r="J1575">
        <f>IF(E1575=Parameter!$G$13,1,0)</f>
        <v>1</v>
      </c>
      <c r="K1575">
        <f t="shared" si="184"/>
        <v>1</v>
      </c>
      <c r="N1575">
        <f t="shared" si="185"/>
        <v>0</v>
      </c>
      <c r="O1575">
        <f t="shared" si="186"/>
        <v>0</v>
      </c>
      <c r="P1575">
        <f t="shared" si="187"/>
        <v>0</v>
      </c>
      <c r="Q1575">
        <f>IF(C1575&lt;=Parameter!$G$13,SUM(N1575:P1575),99)</f>
        <v>99</v>
      </c>
    </row>
    <row r="1576" spans="1:17" x14ac:dyDescent="0.25">
      <c r="A1576" t="str">
        <f t="shared" ca="1" si="181"/>
        <v/>
      </c>
      <c r="B1576" t="str">
        <f t="shared" ca="1" si="182"/>
        <v/>
      </c>
      <c r="C1576">
        <f>IF(K1575=2,C1575+1,IF(D1575&lt;Parameter!$G$13,QtnSeed!C1575,QtnSeed!C1575+1))</f>
        <v>23</v>
      </c>
      <c r="D1576">
        <f t="shared" si="183"/>
        <v>9</v>
      </c>
      <c r="E1576">
        <f>IF(E1575+1&lt;=Parameter!$G$13,E1575+1,2)</f>
        <v>2</v>
      </c>
      <c r="I1576">
        <f>IF(D1576=Parameter!$G$13-1,1,0)</f>
        <v>1</v>
      </c>
      <c r="J1576">
        <f>IF(E1576=Parameter!$G$13,1,0)</f>
        <v>0</v>
      </c>
      <c r="K1576">
        <f t="shared" si="184"/>
        <v>1</v>
      </c>
      <c r="N1576">
        <f t="shared" si="185"/>
        <v>0</v>
      </c>
      <c r="O1576">
        <f t="shared" si="186"/>
        <v>0</v>
      </c>
      <c r="P1576">
        <f t="shared" si="187"/>
        <v>0</v>
      </c>
      <c r="Q1576">
        <f>IF(C1576&lt;=Parameter!$G$13,SUM(N1576:P1576),99)</f>
        <v>99</v>
      </c>
    </row>
    <row r="1577" spans="1:17" x14ac:dyDescent="0.25">
      <c r="A1577" t="str">
        <f t="shared" ca="1" si="181"/>
        <v/>
      </c>
      <c r="B1577" t="str">
        <f t="shared" ca="1" si="182"/>
        <v/>
      </c>
      <c r="C1577">
        <f>IF(K1576=2,C1576+1,IF(D1576&lt;Parameter!$G$13,QtnSeed!C1576,QtnSeed!C1576+1))</f>
        <v>23</v>
      </c>
      <c r="D1577">
        <f t="shared" si="183"/>
        <v>9</v>
      </c>
      <c r="E1577">
        <f>IF(E1576+1&lt;=Parameter!$G$13,E1576+1,2)</f>
        <v>3</v>
      </c>
      <c r="I1577">
        <f>IF(D1577=Parameter!$G$13-1,1,0)</f>
        <v>1</v>
      </c>
      <c r="J1577">
        <f>IF(E1577=Parameter!$G$13,1,0)</f>
        <v>0</v>
      </c>
      <c r="K1577">
        <f t="shared" si="184"/>
        <v>1</v>
      </c>
      <c r="N1577">
        <f t="shared" si="185"/>
        <v>0</v>
      </c>
      <c r="O1577">
        <f t="shared" si="186"/>
        <v>0</v>
      </c>
      <c r="P1577">
        <f t="shared" si="187"/>
        <v>0</v>
      </c>
      <c r="Q1577">
        <f>IF(C1577&lt;=Parameter!$G$13,SUM(N1577:P1577),99)</f>
        <v>99</v>
      </c>
    </row>
    <row r="1578" spans="1:17" x14ac:dyDescent="0.25">
      <c r="A1578" t="str">
        <f t="shared" ca="1" si="181"/>
        <v/>
      </c>
      <c r="B1578" t="str">
        <f t="shared" ca="1" si="182"/>
        <v/>
      </c>
      <c r="C1578">
        <f>IF(K1577=2,C1577+1,IF(D1577&lt;Parameter!$G$13,QtnSeed!C1577,QtnSeed!C1577+1))</f>
        <v>23</v>
      </c>
      <c r="D1578">
        <f t="shared" si="183"/>
        <v>9</v>
      </c>
      <c r="E1578">
        <f>IF(E1577+1&lt;=Parameter!$G$13,E1577+1,2)</f>
        <v>4</v>
      </c>
      <c r="I1578">
        <f>IF(D1578=Parameter!$G$13-1,1,0)</f>
        <v>1</v>
      </c>
      <c r="J1578">
        <f>IF(E1578=Parameter!$G$13,1,0)</f>
        <v>0</v>
      </c>
      <c r="K1578">
        <f t="shared" si="184"/>
        <v>1</v>
      </c>
      <c r="N1578">
        <f t="shared" si="185"/>
        <v>0</v>
      </c>
      <c r="O1578">
        <f t="shared" si="186"/>
        <v>0</v>
      </c>
      <c r="P1578">
        <f t="shared" si="187"/>
        <v>0</v>
      </c>
      <c r="Q1578">
        <f>IF(C1578&lt;=Parameter!$G$13,SUM(N1578:P1578),99)</f>
        <v>99</v>
      </c>
    </row>
    <row r="1579" spans="1:17" x14ac:dyDescent="0.25">
      <c r="A1579" t="str">
        <f t="shared" ca="1" si="181"/>
        <v/>
      </c>
      <c r="B1579" t="str">
        <f t="shared" ca="1" si="182"/>
        <v/>
      </c>
      <c r="C1579">
        <f>IF(K1578=2,C1578+1,IF(D1578&lt;Parameter!$G$13,QtnSeed!C1578,QtnSeed!C1578+1))</f>
        <v>23</v>
      </c>
      <c r="D1579">
        <f t="shared" si="183"/>
        <v>9</v>
      </c>
      <c r="E1579">
        <f>IF(E1578+1&lt;=Parameter!$G$13,E1578+1,2)</f>
        <v>5</v>
      </c>
      <c r="I1579">
        <f>IF(D1579=Parameter!$G$13-1,1,0)</f>
        <v>1</v>
      </c>
      <c r="J1579">
        <f>IF(E1579=Parameter!$G$13,1,0)</f>
        <v>0</v>
      </c>
      <c r="K1579">
        <f t="shared" si="184"/>
        <v>1</v>
      </c>
      <c r="N1579">
        <f t="shared" si="185"/>
        <v>0</v>
      </c>
      <c r="O1579">
        <f t="shared" si="186"/>
        <v>0</v>
      </c>
      <c r="P1579">
        <f t="shared" si="187"/>
        <v>0</v>
      </c>
      <c r="Q1579">
        <f>IF(C1579&lt;=Parameter!$G$13,SUM(N1579:P1579),99)</f>
        <v>99</v>
      </c>
    </row>
    <row r="1580" spans="1:17" x14ac:dyDescent="0.25">
      <c r="A1580" t="str">
        <f t="shared" ca="1" si="181"/>
        <v/>
      </c>
      <c r="B1580" t="str">
        <f t="shared" ca="1" si="182"/>
        <v/>
      </c>
      <c r="C1580">
        <f>IF(K1579=2,C1579+1,IF(D1579&lt;Parameter!$G$13,QtnSeed!C1579,QtnSeed!C1579+1))</f>
        <v>23</v>
      </c>
      <c r="D1580">
        <f t="shared" si="183"/>
        <v>9</v>
      </c>
      <c r="E1580">
        <f>IF(E1579+1&lt;=Parameter!$G$13,E1579+1,2)</f>
        <v>6</v>
      </c>
      <c r="I1580">
        <f>IF(D1580=Parameter!$G$13-1,1,0)</f>
        <v>1</v>
      </c>
      <c r="J1580">
        <f>IF(E1580=Parameter!$G$13,1,0)</f>
        <v>0</v>
      </c>
      <c r="K1580">
        <f t="shared" si="184"/>
        <v>1</v>
      </c>
      <c r="N1580">
        <f t="shared" si="185"/>
        <v>0</v>
      </c>
      <c r="O1580">
        <f t="shared" si="186"/>
        <v>0</v>
      </c>
      <c r="P1580">
        <f t="shared" si="187"/>
        <v>0</v>
      </c>
      <c r="Q1580">
        <f>IF(C1580&lt;=Parameter!$G$13,SUM(N1580:P1580),99)</f>
        <v>99</v>
      </c>
    </row>
    <row r="1581" spans="1:17" x14ac:dyDescent="0.25">
      <c r="A1581" t="str">
        <f t="shared" ca="1" si="181"/>
        <v/>
      </c>
      <c r="B1581" t="str">
        <f t="shared" ca="1" si="182"/>
        <v/>
      </c>
      <c r="C1581">
        <f>IF(K1580=2,C1580+1,IF(D1580&lt;Parameter!$G$13,QtnSeed!C1580,QtnSeed!C1580+1))</f>
        <v>23</v>
      </c>
      <c r="D1581">
        <f t="shared" si="183"/>
        <v>9</v>
      </c>
      <c r="E1581">
        <f>IF(E1580+1&lt;=Parameter!$G$13,E1580+1,2)</f>
        <v>7</v>
      </c>
      <c r="I1581">
        <f>IF(D1581=Parameter!$G$13-1,1,0)</f>
        <v>1</v>
      </c>
      <c r="J1581">
        <f>IF(E1581=Parameter!$G$13,1,0)</f>
        <v>0</v>
      </c>
      <c r="K1581">
        <f t="shared" si="184"/>
        <v>1</v>
      </c>
      <c r="N1581">
        <f t="shared" si="185"/>
        <v>0</v>
      </c>
      <c r="O1581">
        <f t="shared" si="186"/>
        <v>0</v>
      </c>
      <c r="P1581">
        <f t="shared" si="187"/>
        <v>0</v>
      </c>
      <c r="Q1581">
        <f>IF(C1581&lt;=Parameter!$G$13,SUM(N1581:P1581),99)</f>
        <v>99</v>
      </c>
    </row>
    <row r="1582" spans="1:17" x14ac:dyDescent="0.25">
      <c r="A1582" t="str">
        <f t="shared" ca="1" si="181"/>
        <v/>
      </c>
      <c r="B1582" t="str">
        <f t="shared" ca="1" si="182"/>
        <v/>
      </c>
      <c r="C1582">
        <f>IF(K1581=2,C1581+1,IF(D1581&lt;Parameter!$G$13,QtnSeed!C1581,QtnSeed!C1581+1))</f>
        <v>23</v>
      </c>
      <c r="D1582">
        <f t="shared" si="183"/>
        <v>9</v>
      </c>
      <c r="E1582">
        <f>IF(E1581+1&lt;=Parameter!$G$13,E1581+1,2)</f>
        <v>8</v>
      </c>
      <c r="I1582">
        <f>IF(D1582=Parameter!$G$13-1,1,0)</f>
        <v>1</v>
      </c>
      <c r="J1582">
        <f>IF(E1582=Parameter!$G$13,1,0)</f>
        <v>0</v>
      </c>
      <c r="K1582">
        <f t="shared" si="184"/>
        <v>1</v>
      </c>
      <c r="N1582">
        <f t="shared" si="185"/>
        <v>0</v>
      </c>
      <c r="O1582">
        <f t="shared" si="186"/>
        <v>0</v>
      </c>
      <c r="P1582">
        <f t="shared" si="187"/>
        <v>0</v>
      </c>
      <c r="Q1582">
        <f>IF(C1582&lt;=Parameter!$G$13,SUM(N1582:P1582),99)</f>
        <v>99</v>
      </c>
    </row>
    <row r="1583" spans="1:17" x14ac:dyDescent="0.25">
      <c r="A1583" t="str">
        <f t="shared" ca="1" si="181"/>
        <v/>
      </c>
      <c r="B1583" t="str">
        <f t="shared" ca="1" si="182"/>
        <v/>
      </c>
      <c r="C1583">
        <f>IF(K1582=2,C1582+1,IF(D1582&lt;Parameter!$G$13,QtnSeed!C1582,QtnSeed!C1582+1))</f>
        <v>23</v>
      </c>
      <c r="D1583">
        <f t="shared" si="183"/>
        <v>9</v>
      </c>
      <c r="E1583">
        <f>IF(E1582+1&lt;=Parameter!$G$13,E1582+1,2)</f>
        <v>9</v>
      </c>
      <c r="I1583">
        <f>IF(D1583=Parameter!$G$13-1,1,0)</f>
        <v>1</v>
      </c>
      <c r="J1583">
        <f>IF(E1583=Parameter!$G$13,1,0)</f>
        <v>0</v>
      </c>
      <c r="K1583">
        <f t="shared" si="184"/>
        <v>1</v>
      </c>
      <c r="N1583">
        <f t="shared" si="185"/>
        <v>0</v>
      </c>
      <c r="O1583">
        <f t="shared" si="186"/>
        <v>0</v>
      </c>
      <c r="P1583">
        <f t="shared" si="187"/>
        <v>1</v>
      </c>
      <c r="Q1583">
        <f>IF(C1583&lt;=Parameter!$G$13,SUM(N1583:P1583),99)</f>
        <v>99</v>
      </c>
    </row>
    <row r="1584" spans="1:17" x14ac:dyDescent="0.25">
      <c r="A1584" t="str">
        <f t="shared" ca="1" si="181"/>
        <v/>
      </c>
      <c r="B1584" t="str">
        <f t="shared" ca="1" si="182"/>
        <v/>
      </c>
      <c r="C1584">
        <f>IF(K1583=2,C1583+1,IF(D1583&lt;Parameter!$G$13,QtnSeed!C1583,QtnSeed!C1583+1))</f>
        <v>23</v>
      </c>
      <c r="D1584">
        <f t="shared" si="183"/>
        <v>9</v>
      </c>
      <c r="E1584">
        <f>IF(E1583+1&lt;=Parameter!$G$13,E1583+1,2)</f>
        <v>10</v>
      </c>
      <c r="I1584">
        <f>IF(D1584=Parameter!$G$13-1,1,0)</f>
        <v>1</v>
      </c>
      <c r="J1584">
        <f>IF(E1584=Parameter!$G$13,1,0)</f>
        <v>1</v>
      </c>
      <c r="K1584">
        <f t="shared" si="184"/>
        <v>2</v>
      </c>
      <c r="N1584">
        <f t="shared" si="185"/>
        <v>0</v>
      </c>
      <c r="O1584">
        <f t="shared" si="186"/>
        <v>0</v>
      </c>
      <c r="P1584">
        <f t="shared" si="187"/>
        <v>0</v>
      </c>
      <c r="Q1584">
        <f>IF(C1584&lt;=Parameter!$G$13,SUM(N1584:P1584),99)</f>
        <v>99</v>
      </c>
    </row>
    <row r="1585" spans="1:17" x14ac:dyDescent="0.25">
      <c r="A1585" t="str">
        <f t="shared" ca="1" si="181"/>
        <v/>
      </c>
      <c r="B1585" t="str">
        <f t="shared" ca="1" si="182"/>
        <v/>
      </c>
      <c r="C1585">
        <f>IF(K1584=2,C1584+1,IF(D1584&lt;Parameter!$G$13,QtnSeed!C1584,QtnSeed!C1584+1))</f>
        <v>24</v>
      </c>
      <c r="D1585">
        <f t="shared" si="183"/>
        <v>2</v>
      </c>
      <c r="E1585">
        <f>IF(E1584+1&lt;=Parameter!$G$13,E1584+1,2)</f>
        <v>2</v>
      </c>
      <c r="I1585">
        <f>IF(D1585=Parameter!$G$13-1,1,0)</f>
        <v>0</v>
      </c>
      <c r="J1585">
        <f>IF(E1585=Parameter!$G$13,1,0)</f>
        <v>0</v>
      </c>
      <c r="K1585">
        <f t="shared" si="184"/>
        <v>0</v>
      </c>
      <c r="N1585">
        <f t="shared" si="185"/>
        <v>0</v>
      </c>
      <c r="O1585">
        <f t="shared" si="186"/>
        <v>0</v>
      </c>
      <c r="P1585">
        <f t="shared" si="187"/>
        <v>1</v>
      </c>
      <c r="Q1585">
        <f>IF(C1585&lt;=Parameter!$G$13,SUM(N1585:P1585),99)</f>
        <v>99</v>
      </c>
    </row>
    <row r="1586" spans="1:17" x14ac:dyDescent="0.25">
      <c r="A1586" t="str">
        <f t="shared" ca="1" si="181"/>
        <v/>
      </c>
      <c r="B1586" t="str">
        <f t="shared" ca="1" si="182"/>
        <v/>
      </c>
      <c r="C1586">
        <f>IF(K1585=2,C1585+1,IF(D1585&lt;Parameter!$G$13,QtnSeed!C1585,QtnSeed!C1585+1))</f>
        <v>24</v>
      </c>
      <c r="D1586">
        <f t="shared" si="183"/>
        <v>2</v>
      </c>
      <c r="E1586">
        <f>IF(E1585+1&lt;=Parameter!$G$13,E1585+1,2)</f>
        <v>3</v>
      </c>
      <c r="I1586">
        <f>IF(D1586=Parameter!$G$13-1,1,0)</f>
        <v>0</v>
      </c>
      <c r="J1586">
        <f>IF(E1586=Parameter!$G$13,1,0)</f>
        <v>0</v>
      </c>
      <c r="K1586">
        <f t="shared" si="184"/>
        <v>0</v>
      </c>
      <c r="N1586">
        <f t="shared" si="185"/>
        <v>0</v>
      </c>
      <c r="O1586">
        <f t="shared" si="186"/>
        <v>0</v>
      </c>
      <c r="P1586">
        <f t="shared" si="187"/>
        <v>0</v>
      </c>
      <c r="Q1586">
        <f>IF(C1586&lt;=Parameter!$G$13,SUM(N1586:P1586),99)</f>
        <v>99</v>
      </c>
    </row>
    <row r="1587" spans="1:17" x14ac:dyDescent="0.25">
      <c r="A1587" t="str">
        <f t="shared" ca="1" si="181"/>
        <v/>
      </c>
      <c r="B1587" t="str">
        <f t="shared" ca="1" si="182"/>
        <v/>
      </c>
      <c r="C1587">
        <f>IF(K1586=2,C1586+1,IF(D1586&lt;Parameter!$G$13,QtnSeed!C1586,QtnSeed!C1586+1))</f>
        <v>24</v>
      </c>
      <c r="D1587">
        <f t="shared" si="183"/>
        <v>2</v>
      </c>
      <c r="E1587">
        <f>IF(E1586+1&lt;=Parameter!$G$13,E1586+1,2)</f>
        <v>4</v>
      </c>
      <c r="I1587">
        <f>IF(D1587=Parameter!$G$13-1,1,0)</f>
        <v>0</v>
      </c>
      <c r="J1587">
        <f>IF(E1587=Parameter!$G$13,1,0)</f>
        <v>0</v>
      </c>
      <c r="K1587">
        <f t="shared" si="184"/>
        <v>0</v>
      </c>
      <c r="N1587">
        <f t="shared" si="185"/>
        <v>0</v>
      </c>
      <c r="O1587">
        <f t="shared" si="186"/>
        <v>0</v>
      </c>
      <c r="P1587">
        <f t="shared" si="187"/>
        <v>0</v>
      </c>
      <c r="Q1587">
        <f>IF(C1587&lt;=Parameter!$G$13,SUM(N1587:P1587),99)</f>
        <v>99</v>
      </c>
    </row>
    <row r="1588" spans="1:17" x14ac:dyDescent="0.25">
      <c r="A1588" t="str">
        <f t="shared" ca="1" si="181"/>
        <v/>
      </c>
      <c r="B1588" t="str">
        <f t="shared" ca="1" si="182"/>
        <v/>
      </c>
      <c r="C1588">
        <f>IF(K1587=2,C1587+1,IF(D1587&lt;Parameter!$G$13,QtnSeed!C1587,QtnSeed!C1587+1))</f>
        <v>24</v>
      </c>
      <c r="D1588">
        <f t="shared" si="183"/>
        <v>2</v>
      </c>
      <c r="E1588">
        <f>IF(E1587+1&lt;=Parameter!$G$13,E1587+1,2)</f>
        <v>5</v>
      </c>
      <c r="I1588">
        <f>IF(D1588=Parameter!$G$13-1,1,0)</f>
        <v>0</v>
      </c>
      <c r="J1588">
        <f>IF(E1588=Parameter!$G$13,1,0)</f>
        <v>0</v>
      </c>
      <c r="K1588">
        <f t="shared" si="184"/>
        <v>0</v>
      </c>
      <c r="N1588">
        <f t="shared" si="185"/>
        <v>0</v>
      </c>
      <c r="O1588">
        <f t="shared" si="186"/>
        <v>0</v>
      </c>
      <c r="P1588">
        <f t="shared" si="187"/>
        <v>0</v>
      </c>
      <c r="Q1588">
        <f>IF(C1588&lt;=Parameter!$G$13,SUM(N1588:P1588),99)</f>
        <v>99</v>
      </c>
    </row>
    <row r="1589" spans="1:17" x14ac:dyDescent="0.25">
      <c r="A1589" t="str">
        <f t="shared" ca="1" si="181"/>
        <v/>
      </c>
      <c r="B1589" t="str">
        <f t="shared" ca="1" si="182"/>
        <v/>
      </c>
      <c r="C1589">
        <f>IF(K1588=2,C1588+1,IF(D1588&lt;Parameter!$G$13,QtnSeed!C1588,QtnSeed!C1588+1))</f>
        <v>24</v>
      </c>
      <c r="D1589">
        <f t="shared" si="183"/>
        <v>2</v>
      </c>
      <c r="E1589">
        <f>IF(E1588+1&lt;=Parameter!$G$13,E1588+1,2)</f>
        <v>6</v>
      </c>
      <c r="I1589">
        <f>IF(D1589=Parameter!$G$13-1,1,0)</f>
        <v>0</v>
      </c>
      <c r="J1589">
        <f>IF(E1589=Parameter!$G$13,1,0)</f>
        <v>0</v>
      </c>
      <c r="K1589">
        <f t="shared" si="184"/>
        <v>0</v>
      </c>
      <c r="N1589">
        <f t="shared" si="185"/>
        <v>0</v>
      </c>
      <c r="O1589">
        <f t="shared" si="186"/>
        <v>0</v>
      </c>
      <c r="P1589">
        <f t="shared" si="187"/>
        <v>0</v>
      </c>
      <c r="Q1589">
        <f>IF(C1589&lt;=Parameter!$G$13,SUM(N1589:P1589),99)</f>
        <v>99</v>
      </c>
    </row>
    <row r="1590" spans="1:17" x14ac:dyDescent="0.25">
      <c r="A1590" t="str">
        <f t="shared" ca="1" si="181"/>
        <v/>
      </c>
      <c r="B1590" t="str">
        <f t="shared" ca="1" si="182"/>
        <v/>
      </c>
      <c r="C1590">
        <f>IF(K1589=2,C1589+1,IF(D1589&lt;Parameter!$G$13,QtnSeed!C1589,QtnSeed!C1589+1))</f>
        <v>24</v>
      </c>
      <c r="D1590">
        <f t="shared" si="183"/>
        <v>2</v>
      </c>
      <c r="E1590">
        <f>IF(E1589+1&lt;=Parameter!$G$13,E1589+1,2)</f>
        <v>7</v>
      </c>
      <c r="I1590">
        <f>IF(D1590=Parameter!$G$13-1,1,0)</f>
        <v>0</v>
      </c>
      <c r="J1590">
        <f>IF(E1590=Parameter!$G$13,1,0)</f>
        <v>0</v>
      </c>
      <c r="K1590">
        <f t="shared" si="184"/>
        <v>0</v>
      </c>
      <c r="N1590">
        <f t="shared" si="185"/>
        <v>0</v>
      </c>
      <c r="O1590">
        <f t="shared" si="186"/>
        <v>0</v>
      </c>
      <c r="P1590">
        <f t="shared" si="187"/>
        <v>0</v>
      </c>
      <c r="Q1590">
        <f>IF(C1590&lt;=Parameter!$G$13,SUM(N1590:P1590),99)</f>
        <v>99</v>
      </c>
    </row>
    <row r="1591" spans="1:17" x14ac:dyDescent="0.25">
      <c r="A1591" t="str">
        <f t="shared" ca="1" si="181"/>
        <v/>
      </c>
      <c r="B1591" t="str">
        <f t="shared" ca="1" si="182"/>
        <v/>
      </c>
      <c r="C1591">
        <f>IF(K1590=2,C1590+1,IF(D1590&lt;Parameter!$G$13,QtnSeed!C1590,QtnSeed!C1590+1))</f>
        <v>24</v>
      </c>
      <c r="D1591">
        <f t="shared" si="183"/>
        <v>2</v>
      </c>
      <c r="E1591">
        <f>IF(E1590+1&lt;=Parameter!$G$13,E1590+1,2)</f>
        <v>8</v>
      </c>
      <c r="I1591">
        <f>IF(D1591=Parameter!$G$13-1,1,0)</f>
        <v>0</v>
      </c>
      <c r="J1591">
        <f>IF(E1591=Parameter!$G$13,1,0)</f>
        <v>0</v>
      </c>
      <c r="K1591">
        <f t="shared" si="184"/>
        <v>0</v>
      </c>
      <c r="N1591">
        <f t="shared" si="185"/>
        <v>0</v>
      </c>
      <c r="O1591">
        <f t="shared" si="186"/>
        <v>0</v>
      </c>
      <c r="P1591">
        <f t="shared" si="187"/>
        <v>0</v>
      </c>
      <c r="Q1591">
        <f>IF(C1591&lt;=Parameter!$G$13,SUM(N1591:P1591),99)</f>
        <v>99</v>
      </c>
    </row>
    <row r="1592" spans="1:17" x14ac:dyDescent="0.25">
      <c r="A1592" t="str">
        <f t="shared" ca="1" si="181"/>
        <v/>
      </c>
      <c r="B1592" t="str">
        <f t="shared" ca="1" si="182"/>
        <v/>
      </c>
      <c r="C1592">
        <f>IF(K1591=2,C1591+1,IF(D1591&lt;Parameter!$G$13,QtnSeed!C1591,QtnSeed!C1591+1))</f>
        <v>24</v>
      </c>
      <c r="D1592">
        <f t="shared" si="183"/>
        <v>2</v>
      </c>
      <c r="E1592">
        <f>IF(E1591+1&lt;=Parameter!$G$13,E1591+1,2)</f>
        <v>9</v>
      </c>
      <c r="I1592">
        <f>IF(D1592=Parameter!$G$13-1,1,0)</f>
        <v>0</v>
      </c>
      <c r="J1592">
        <f>IF(E1592=Parameter!$G$13,1,0)</f>
        <v>0</v>
      </c>
      <c r="K1592">
        <f t="shared" si="184"/>
        <v>0</v>
      </c>
      <c r="N1592">
        <f t="shared" si="185"/>
        <v>0</v>
      </c>
      <c r="O1592">
        <f t="shared" si="186"/>
        <v>0</v>
      </c>
      <c r="P1592">
        <f t="shared" si="187"/>
        <v>0</v>
      </c>
      <c r="Q1592">
        <f>IF(C1592&lt;=Parameter!$G$13,SUM(N1592:P1592),99)</f>
        <v>99</v>
      </c>
    </row>
    <row r="1593" spans="1:17" x14ac:dyDescent="0.25">
      <c r="A1593" t="str">
        <f t="shared" ca="1" si="181"/>
        <v/>
      </c>
      <c r="B1593" t="str">
        <f t="shared" ca="1" si="182"/>
        <v/>
      </c>
      <c r="C1593">
        <f>IF(K1592=2,C1592+1,IF(D1592&lt;Parameter!$G$13,QtnSeed!C1592,QtnSeed!C1592+1))</f>
        <v>24</v>
      </c>
      <c r="D1593">
        <f t="shared" si="183"/>
        <v>2</v>
      </c>
      <c r="E1593">
        <f>IF(E1592+1&lt;=Parameter!$G$13,E1592+1,2)</f>
        <v>10</v>
      </c>
      <c r="I1593">
        <f>IF(D1593=Parameter!$G$13-1,1,0)</f>
        <v>0</v>
      </c>
      <c r="J1593">
        <f>IF(E1593=Parameter!$G$13,1,0)</f>
        <v>1</v>
      </c>
      <c r="K1593">
        <f t="shared" si="184"/>
        <v>1</v>
      </c>
      <c r="N1593">
        <f t="shared" si="185"/>
        <v>0</v>
      </c>
      <c r="O1593">
        <f t="shared" si="186"/>
        <v>0</v>
      </c>
      <c r="P1593">
        <f t="shared" si="187"/>
        <v>0</v>
      </c>
      <c r="Q1593">
        <f>IF(C1593&lt;=Parameter!$G$13,SUM(N1593:P1593),99)</f>
        <v>99</v>
      </c>
    </row>
    <row r="1594" spans="1:17" x14ac:dyDescent="0.25">
      <c r="A1594" t="str">
        <f t="shared" ca="1" si="181"/>
        <v/>
      </c>
      <c r="B1594" t="str">
        <f t="shared" ca="1" si="182"/>
        <v/>
      </c>
      <c r="C1594">
        <f>IF(K1593=2,C1593+1,IF(D1593&lt;Parameter!$G$13,QtnSeed!C1593,QtnSeed!C1593+1))</f>
        <v>24</v>
      </c>
      <c r="D1594">
        <f t="shared" si="183"/>
        <v>3</v>
      </c>
      <c r="E1594">
        <f>IF(E1593+1&lt;=Parameter!$G$13,E1593+1,2)</f>
        <v>2</v>
      </c>
      <c r="I1594">
        <f>IF(D1594=Parameter!$G$13-1,1,0)</f>
        <v>0</v>
      </c>
      <c r="J1594">
        <f>IF(E1594=Parameter!$G$13,1,0)</f>
        <v>0</v>
      </c>
      <c r="K1594">
        <f t="shared" si="184"/>
        <v>0</v>
      </c>
      <c r="N1594">
        <f t="shared" si="185"/>
        <v>0</v>
      </c>
      <c r="O1594">
        <f t="shared" si="186"/>
        <v>0</v>
      </c>
      <c r="P1594">
        <f t="shared" si="187"/>
        <v>0</v>
      </c>
      <c r="Q1594">
        <f>IF(C1594&lt;=Parameter!$G$13,SUM(N1594:P1594),99)</f>
        <v>99</v>
      </c>
    </row>
    <row r="1595" spans="1:17" x14ac:dyDescent="0.25">
      <c r="A1595" t="str">
        <f t="shared" ca="1" si="181"/>
        <v/>
      </c>
      <c r="B1595" t="str">
        <f t="shared" ca="1" si="182"/>
        <v/>
      </c>
      <c r="C1595">
        <f>IF(K1594=2,C1594+1,IF(D1594&lt;Parameter!$G$13,QtnSeed!C1594,QtnSeed!C1594+1))</f>
        <v>24</v>
      </c>
      <c r="D1595">
        <f t="shared" si="183"/>
        <v>3</v>
      </c>
      <c r="E1595">
        <f>IF(E1594+1&lt;=Parameter!$G$13,E1594+1,2)</f>
        <v>3</v>
      </c>
      <c r="I1595">
        <f>IF(D1595=Parameter!$G$13-1,1,0)</f>
        <v>0</v>
      </c>
      <c r="J1595">
        <f>IF(E1595=Parameter!$G$13,1,0)</f>
        <v>0</v>
      </c>
      <c r="K1595">
        <f t="shared" si="184"/>
        <v>0</v>
      </c>
      <c r="N1595">
        <f t="shared" si="185"/>
        <v>0</v>
      </c>
      <c r="O1595">
        <f t="shared" si="186"/>
        <v>0</v>
      </c>
      <c r="P1595">
        <f t="shared" si="187"/>
        <v>1</v>
      </c>
      <c r="Q1595">
        <f>IF(C1595&lt;=Parameter!$G$13,SUM(N1595:P1595),99)</f>
        <v>99</v>
      </c>
    </row>
    <row r="1596" spans="1:17" x14ac:dyDescent="0.25">
      <c r="A1596" t="str">
        <f t="shared" ca="1" si="181"/>
        <v/>
      </c>
      <c r="B1596" t="str">
        <f t="shared" ca="1" si="182"/>
        <v/>
      </c>
      <c r="C1596">
        <f>IF(K1595=2,C1595+1,IF(D1595&lt;Parameter!$G$13,QtnSeed!C1595,QtnSeed!C1595+1))</f>
        <v>24</v>
      </c>
      <c r="D1596">
        <f t="shared" si="183"/>
        <v>3</v>
      </c>
      <c r="E1596">
        <f>IF(E1595+1&lt;=Parameter!$G$13,E1595+1,2)</f>
        <v>4</v>
      </c>
      <c r="I1596">
        <f>IF(D1596=Parameter!$G$13-1,1,0)</f>
        <v>0</v>
      </c>
      <c r="J1596">
        <f>IF(E1596=Parameter!$G$13,1,0)</f>
        <v>0</v>
      </c>
      <c r="K1596">
        <f t="shared" si="184"/>
        <v>0</v>
      </c>
      <c r="N1596">
        <f t="shared" si="185"/>
        <v>0</v>
      </c>
      <c r="O1596">
        <f t="shared" si="186"/>
        <v>0</v>
      </c>
      <c r="P1596">
        <f t="shared" si="187"/>
        <v>0</v>
      </c>
      <c r="Q1596">
        <f>IF(C1596&lt;=Parameter!$G$13,SUM(N1596:P1596),99)</f>
        <v>99</v>
      </c>
    </row>
    <row r="1597" spans="1:17" x14ac:dyDescent="0.25">
      <c r="A1597" t="str">
        <f t="shared" ca="1" si="181"/>
        <v/>
      </c>
      <c r="B1597" t="str">
        <f t="shared" ca="1" si="182"/>
        <v/>
      </c>
      <c r="C1597">
        <f>IF(K1596=2,C1596+1,IF(D1596&lt;Parameter!$G$13,QtnSeed!C1596,QtnSeed!C1596+1))</f>
        <v>24</v>
      </c>
      <c r="D1597">
        <f t="shared" si="183"/>
        <v>3</v>
      </c>
      <c r="E1597">
        <f>IF(E1596+1&lt;=Parameter!$G$13,E1596+1,2)</f>
        <v>5</v>
      </c>
      <c r="I1597">
        <f>IF(D1597=Parameter!$G$13-1,1,0)</f>
        <v>0</v>
      </c>
      <c r="J1597">
        <f>IF(E1597=Parameter!$G$13,1,0)</f>
        <v>0</v>
      </c>
      <c r="K1597">
        <f t="shared" si="184"/>
        <v>0</v>
      </c>
      <c r="N1597">
        <f t="shared" si="185"/>
        <v>0</v>
      </c>
      <c r="O1597">
        <f t="shared" si="186"/>
        <v>0</v>
      </c>
      <c r="P1597">
        <f t="shared" si="187"/>
        <v>0</v>
      </c>
      <c r="Q1597">
        <f>IF(C1597&lt;=Parameter!$G$13,SUM(N1597:P1597),99)</f>
        <v>99</v>
      </c>
    </row>
    <row r="1598" spans="1:17" x14ac:dyDescent="0.25">
      <c r="A1598" t="str">
        <f t="shared" ca="1" si="181"/>
        <v/>
      </c>
      <c r="B1598" t="str">
        <f t="shared" ca="1" si="182"/>
        <v/>
      </c>
      <c r="C1598">
        <f>IF(K1597=2,C1597+1,IF(D1597&lt;Parameter!$G$13,QtnSeed!C1597,QtnSeed!C1597+1))</f>
        <v>24</v>
      </c>
      <c r="D1598">
        <f t="shared" si="183"/>
        <v>3</v>
      </c>
      <c r="E1598">
        <f>IF(E1597+1&lt;=Parameter!$G$13,E1597+1,2)</f>
        <v>6</v>
      </c>
      <c r="I1598">
        <f>IF(D1598=Parameter!$G$13-1,1,0)</f>
        <v>0</v>
      </c>
      <c r="J1598">
        <f>IF(E1598=Parameter!$G$13,1,0)</f>
        <v>0</v>
      </c>
      <c r="K1598">
        <f t="shared" si="184"/>
        <v>0</v>
      </c>
      <c r="N1598">
        <f t="shared" si="185"/>
        <v>0</v>
      </c>
      <c r="O1598">
        <f t="shared" si="186"/>
        <v>0</v>
      </c>
      <c r="P1598">
        <f t="shared" si="187"/>
        <v>0</v>
      </c>
      <c r="Q1598">
        <f>IF(C1598&lt;=Parameter!$G$13,SUM(N1598:P1598),99)</f>
        <v>99</v>
      </c>
    </row>
    <row r="1599" spans="1:17" x14ac:dyDescent="0.25">
      <c r="A1599" t="str">
        <f t="shared" ca="1" si="181"/>
        <v/>
      </c>
      <c r="B1599" t="str">
        <f t="shared" ca="1" si="182"/>
        <v/>
      </c>
      <c r="C1599">
        <f>IF(K1598=2,C1598+1,IF(D1598&lt;Parameter!$G$13,QtnSeed!C1598,QtnSeed!C1598+1))</f>
        <v>24</v>
      </c>
      <c r="D1599">
        <f t="shared" si="183"/>
        <v>3</v>
      </c>
      <c r="E1599">
        <f>IF(E1598+1&lt;=Parameter!$G$13,E1598+1,2)</f>
        <v>7</v>
      </c>
      <c r="I1599">
        <f>IF(D1599=Parameter!$G$13-1,1,0)</f>
        <v>0</v>
      </c>
      <c r="J1599">
        <f>IF(E1599=Parameter!$G$13,1,0)</f>
        <v>0</v>
      </c>
      <c r="K1599">
        <f t="shared" si="184"/>
        <v>0</v>
      </c>
      <c r="N1599">
        <f t="shared" si="185"/>
        <v>0</v>
      </c>
      <c r="O1599">
        <f t="shared" si="186"/>
        <v>0</v>
      </c>
      <c r="P1599">
        <f t="shared" si="187"/>
        <v>0</v>
      </c>
      <c r="Q1599">
        <f>IF(C1599&lt;=Parameter!$G$13,SUM(N1599:P1599),99)</f>
        <v>99</v>
      </c>
    </row>
    <row r="1600" spans="1:17" x14ac:dyDescent="0.25">
      <c r="A1600" t="str">
        <f t="shared" ca="1" si="181"/>
        <v/>
      </c>
      <c r="B1600" t="str">
        <f t="shared" ca="1" si="182"/>
        <v/>
      </c>
      <c r="C1600">
        <f>IF(K1599=2,C1599+1,IF(D1599&lt;Parameter!$G$13,QtnSeed!C1599,QtnSeed!C1599+1))</f>
        <v>24</v>
      </c>
      <c r="D1600">
        <f t="shared" si="183"/>
        <v>3</v>
      </c>
      <c r="E1600">
        <f>IF(E1599+1&lt;=Parameter!$G$13,E1599+1,2)</f>
        <v>8</v>
      </c>
      <c r="I1600">
        <f>IF(D1600=Parameter!$G$13-1,1,0)</f>
        <v>0</v>
      </c>
      <c r="J1600">
        <f>IF(E1600=Parameter!$G$13,1,0)</f>
        <v>0</v>
      </c>
      <c r="K1600">
        <f t="shared" si="184"/>
        <v>0</v>
      </c>
      <c r="N1600">
        <f t="shared" si="185"/>
        <v>0</v>
      </c>
      <c r="O1600">
        <f t="shared" si="186"/>
        <v>0</v>
      </c>
      <c r="P1600">
        <f t="shared" si="187"/>
        <v>0</v>
      </c>
      <c r="Q1600">
        <f>IF(C1600&lt;=Parameter!$G$13,SUM(N1600:P1600),99)</f>
        <v>99</v>
      </c>
    </row>
    <row r="1601" spans="1:17" x14ac:dyDescent="0.25">
      <c r="A1601" t="str">
        <f t="shared" ca="1" si="181"/>
        <v/>
      </c>
      <c r="B1601" t="str">
        <f t="shared" ca="1" si="182"/>
        <v/>
      </c>
      <c r="C1601">
        <f>IF(K1600=2,C1600+1,IF(D1600&lt;Parameter!$G$13,QtnSeed!C1600,QtnSeed!C1600+1))</f>
        <v>24</v>
      </c>
      <c r="D1601">
        <f t="shared" si="183"/>
        <v>3</v>
      </c>
      <c r="E1601">
        <f>IF(E1600+1&lt;=Parameter!$G$13,E1600+1,2)</f>
        <v>9</v>
      </c>
      <c r="I1601">
        <f>IF(D1601=Parameter!$G$13-1,1,0)</f>
        <v>0</v>
      </c>
      <c r="J1601">
        <f>IF(E1601=Parameter!$G$13,1,0)</f>
        <v>0</v>
      </c>
      <c r="K1601">
        <f t="shared" si="184"/>
        <v>0</v>
      </c>
      <c r="N1601">
        <f t="shared" si="185"/>
        <v>0</v>
      </c>
      <c r="O1601">
        <f t="shared" si="186"/>
        <v>0</v>
      </c>
      <c r="P1601">
        <f t="shared" si="187"/>
        <v>0</v>
      </c>
      <c r="Q1601">
        <f>IF(C1601&lt;=Parameter!$G$13,SUM(N1601:P1601),99)</f>
        <v>99</v>
      </c>
    </row>
    <row r="1602" spans="1:17" x14ac:dyDescent="0.25">
      <c r="A1602" t="str">
        <f t="shared" ref="A1602:A1665" ca="1" si="188">IF(B1602&lt;&gt;"",RANK(B1602,B:B),"")</f>
        <v/>
      </c>
      <c r="B1602" t="str">
        <f t="shared" ca="1" si="182"/>
        <v/>
      </c>
      <c r="C1602">
        <f>IF(K1601=2,C1601+1,IF(D1601&lt;Parameter!$G$13,QtnSeed!C1601,QtnSeed!C1601+1))</f>
        <v>24</v>
      </c>
      <c r="D1602">
        <f t="shared" si="183"/>
        <v>3</v>
      </c>
      <c r="E1602">
        <f>IF(E1601+1&lt;=Parameter!$G$13,E1601+1,2)</f>
        <v>10</v>
      </c>
      <c r="I1602">
        <f>IF(D1602=Parameter!$G$13-1,1,0)</f>
        <v>0</v>
      </c>
      <c r="J1602">
        <f>IF(E1602=Parameter!$G$13,1,0)</f>
        <v>1</v>
      </c>
      <c r="K1602">
        <f t="shared" si="184"/>
        <v>1</v>
      </c>
      <c r="N1602">
        <f t="shared" si="185"/>
        <v>0</v>
      </c>
      <c r="O1602">
        <f t="shared" si="186"/>
        <v>0</v>
      </c>
      <c r="P1602">
        <f t="shared" si="187"/>
        <v>0</v>
      </c>
      <c r="Q1602">
        <f>IF(C1602&lt;=Parameter!$G$13,SUM(N1602:P1602),99)</f>
        <v>99</v>
      </c>
    </row>
    <row r="1603" spans="1:17" x14ac:dyDescent="0.25">
      <c r="A1603" t="str">
        <f t="shared" ca="1" si="188"/>
        <v/>
      </c>
      <c r="B1603" t="str">
        <f t="shared" ca="1" si="182"/>
        <v/>
      </c>
      <c r="C1603">
        <f>IF(K1602=2,C1602+1,IF(D1602&lt;Parameter!$G$13,QtnSeed!C1602,QtnSeed!C1602+1))</f>
        <v>24</v>
      </c>
      <c r="D1603">
        <f t="shared" si="183"/>
        <v>4</v>
      </c>
      <c r="E1603">
        <f>IF(E1602+1&lt;=Parameter!$G$13,E1602+1,2)</f>
        <v>2</v>
      </c>
      <c r="I1603">
        <f>IF(D1603=Parameter!$G$13-1,1,0)</f>
        <v>0</v>
      </c>
      <c r="J1603">
        <f>IF(E1603=Parameter!$G$13,1,0)</f>
        <v>0</v>
      </c>
      <c r="K1603">
        <f t="shared" si="184"/>
        <v>0</v>
      </c>
      <c r="N1603">
        <f t="shared" si="185"/>
        <v>0</v>
      </c>
      <c r="O1603">
        <f t="shared" si="186"/>
        <v>0</v>
      </c>
      <c r="P1603">
        <f t="shared" si="187"/>
        <v>0</v>
      </c>
      <c r="Q1603">
        <f>IF(C1603&lt;=Parameter!$G$13,SUM(N1603:P1603),99)</f>
        <v>99</v>
      </c>
    </row>
    <row r="1604" spans="1:17" x14ac:dyDescent="0.25">
      <c r="A1604" t="str">
        <f t="shared" ca="1" si="188"/>
        <v/>
      </c>
      <c r="B1604" t="str">
        <f t="shared" ca="1" si="182"/>
        <v/>
      </c>
      <c r="C1604">
        <f>IF(K1603=2,C1603+1,IF(D1603&lt;Parameter!$G$13,QtnSeed!C1603,QtnSeed!C1603+1))</f>
        <v>24</v>
      </c>
      <c r="D1604">
        <f t="shared" si="183"/>
        <v>4</v>
      </c>
      <c r="E1604">
        <f>IF(E1603+1&lt;=Parameter!$G$13,E1603+1,2)</f>
        <v>3</v>
      </c>
      <c r="I1604">
        <f>IF(D1604=Parameter!$G$13-1,1,0)</f>
        <v>0</v>
      </c>
      <c r="J1604">
        <f>IF(E1604=Parameter!$G$13,1,0)</f>
        <v>0</v>
      </c>
      <c r="K1604">
        <f t="shared" si="184"/>
        <v>0</v>
      </c>
      <c r="N1604">
        <f t="shared" si="185"/>
        <v>0</v>
      </c>
      <c r="O1604">
        <f t="shared" si="186"/>
        <v>0</v>
      </c>
      <c r="P1604">
        <f t="shared" si="187"/>
        <v>0</v>
      </c>
      <c r="Q1604">
        <f>IF(C1604&lt;=Parameter!$G$13,SUM(N1604:P1604),99)</f>
        <v>99</v>
      </c>
    </row>
    <row r="1605" spans="1:17" x14ac:dyDescent="0.25">
      <c r="A1605" t="str">
        <f t="shared" ca="1" si="188"/>
        <v/>
      </c>
      <c r="B1605" t="str">
        <f t="shared" ca="1" si="182"/>
        <v/>
      </c>
      <c r="C1605">
        <f>IF(K1604=2,C1604+1,IF(D1604&lt;Parameter!$G$13,QtnSeed!C1604,QtnSeed!C1604+1))</f>
        <v>24</v>
      </c>
      <c r="D1605">
        <f t="shared" si="183"/>
        <v>4</v>
      </c>
      <c r="E1605">
        <f>IF(E1604+1&lt;=Parameter!$G$13,E1604+1,2)</f>
        <v>4</v>
      </c>
      <c r="I1605">
        <f>IF(D1605=Parameter!$G$13-1,1,0)</f>
        <v>0</v>
      </c>
      <c r="J1605">
        <f>IF(E1605=Parameter!$G$13,1,0)</f>
        <v>0</v>
      </c>
      <c r="K1605">
        <f t="shared" si="184"/>
        <v>0</v>
      </c>
      <c r="N1605">
        <f t="shared" si="185"/>
        <v>0</v>
      </c>
      <c r="O1605">
        <f t="shared" si="186"/>
        <v>0</v>
      </c>
      <c r="P1605">
        <f t="shared" si="187"/>
        <v>1</v>
      </c>
      <c r="Q1605">
        <f>IF(C1605&lt;=Parameter!$G$13,SUM(N1605:P1605),99)</f>
        <v>99</v>
      </c>
    </row>
    <row r="1606" spans="1:17" x14ac:dyDescent="0.25">
      <c r="A1606" t="str">
        <f t="shared" ca="1" si="188"/>
        <v/>
      </c>
      <c r="B1606" t="str">
        <f t="shared" ca="1" si="182"/>
        <v/>
      </c>
      <c r="C1606">
        <f>IF(K1605=2,C1605+1,IF(D1605&lt;Parameter!$G$13,QtnSeed!C1605,QtnSeed!C1605+1))</f>
        <v>24</v>
      </c>
      <c r="D1606">
        <f t="shared" si="183"/>
        <v>4</v>
      </c>
      <c r="E1606">
        <f>IF(E1605+1&lt;=Parameter!$G$13,E1605+1,2)</f>
        <v>5</v>
      </c>
      <c r="I1606">
        <f>IF(D1606=Parameter!$G$13-1,1,0)</f>
        <v>0</v>
      </c>
      <c r="J1606">
        <f>IF(E1606=Parameter!$G$13,1,0)</f>
        <v>0</v>
      </c>
      <c r="K1606">
        <f t="shared" si="184"/>
        <v>0</v>
      </c>
      <c r="N1606">
        <f t="shared" si="185"/>
        <v>0</v>
      </c>
      <c r="O1606">
        <f t="shared" si="186"/>
        <v>0</v>
      </c>
      <c r="P1606">
        <f t="shared" si="187"/>
        <v>0</v>
      </c>
      <c r="Q1606">
        <f>IF(C1606&lt;=Parameter!$G$13,SUM(N1606:P1606),99)</f>
        <v>99</v>
      </c>
    </row>
    <row r="1607" spans="1:17" x14ac:dyDescent="0.25">
      <c r="A1607" t="str">
        <f t="shared" ca="1" si="188"/>
        <v/>
      </c>
      <c r="B1607" t="str">
        <f t="shared" ca="1" si="182"/>
        <v/>
      </c>
      <c r="C1607">
        <f>IF(K1606=2,C1606+1,IF(D1606&lt;Parameter!$G$13,QtnSeed!C1606,QtnSeed!C1606+1))</f>
        <v>24</v>
      </c>
      <c r="D1607">
        <f t="shared" si="183"/>
        <v>4</v>
      </c>
      <c r="E1607">
        <f>IF(E1606+1&lt;=Parameter!$G$13,E1606+1,2)</f>
        <v>6</v>
      </c>
      <c r="I1607">
        <f>IF(D1607=Parameter!$G$13-1,1,0)</f>
        <v>0</v>
      </c>
      <c r="J1607">
        <f>IF(E1607=Parameter!$G$13,1,0)</f>
        <v>0</v>
      </c>
      <c r="K1607">
        <f t="shared" si="184"/>
        <v>0</v>
      </c>
      <c r="N1607">
        <f t="shared" si="185"/>
        <v>0</v>
      </c>
      <c r="O1607">
        <f t="shared" si="186"/>
        <v>0</v>
      </c>
      <c r="P1607">
        <f t="shared" si="187"/>
        <v>0</v>
      </c>
      <c r="Q1607">
        <f>IF(C1607&lt;=Parameter!$G$13,SUM(N1607:P1607),99)</f>
        <v>99</v>
      </c>
    </row>
    <row r="1608" spans="1:17" x14ac:dyDescent="0.25">
      <c r="A1608" t="str">
        <f t="shared" ca="1" si="188"/>
        <v/>
      </c>
      <c r="B1608" t="str">
        <f t="shared" ca="1" si="182"/>
        <v/>
      </c>
      <c r="C1608">
        <f>IF(K1607=2,C1607+1,IF(D1607&lt;Parameter!$G$13,QtnSeed!C1607,QtnSeed!C1607+1))</f>
        <v>24</v>
      </c>
      <c r="D1608">
        <f t="shared" si="183"/>
        <v>4</v>
      </c>
      <c r="E1608">
        <f>IF(E1607+1&lt;=Parameter!$G$13,E1607+1,2)</f>
        <v>7</v>
      </c>
      <c r="I1608">
        <f>IF(D1608=Parameter!$G$13-1,1,0)</f>
        <v>0</v>
      </c>
      <c r="J1608">
        <f>IF(E1608=Parameter!$G$13,1,0)</f>
        <v>0</v>
      </c>
      <c r="K1608">
        <f t="shared" si="184"/>
        <v>0</v>
      </c>
      <c r="N1608">
        <f t="shared" si="185"/>
        <v>0</v>
      </c>
      <c r="O1608">
        <f t="shared" si="186"/>
        <v>0</v>
      </c>
      <c r="P1608">
        <f t="shared" si="187"/>
        <v>0</v>
      </c>
      <c r="Q1608">
        <f>IF(C1608&lt;=Parameter!$G$13,SUM(N1608:P1608),99)</f>
        <v>99</v>
      </c>
    </row>
    <row r="1609" spans="1:17" x14ac:dyDescent="0.25">
      <c r="A1609" t="str">
        <f t="shared" ca="1" si="188"/>
        <v/>
      </c>
      <c r="B1609" t="str">
        <f t="shared" ca="1" si="182"/>
        <v/>
      </c>
      <c r="C1609">
        <f>IF(K1608=2,C1608+1,IF(D1608&lt;Parameter!$G$13,QtnSeed!C1608,QtnSeed!C1608+1))</f>
        <v>24</v>
      </c>
      <c r="D1609">
        <f t="shared" si="183"/>
        <v>4</v>
      </c>
      <c r="E1609">
        <f>IF(E1608+1&lt;=Parameter!$G$13,E1608+1,2)</f>
        <v>8</v>
      </c>
      <c r="I1609">
        <f>IF(D1609=Parameter!$G$13-1,1,0)</f>
        <v>0</v>
      </c>
      <c r="J1609">
        <f>IF(E1609=Parameter!$G$13,1,0)</f>
        <v>0</v>
      </c>
      <c r="K1609">
        <f t="shared" si="184"/>
        <v>0</v>
      </c>
      <c r="N1609">
        <f t="shared" si="185"/>
        <v>0</v>
      </c>
      <c r="O1609">
        <f t="shared" si="186"/>
        <v>0</v>
      </c>
      <c r="P1609">
        <f t="shared" si="187"/>
        <v>0</v>
      </c>
      <c r="Q1609">
        <f>IF(C1609&lt;=Parameter!$G$13,SUM(N1609:P1609),99)</f>
        <v>99</v>
      </c>
    </row>
    <row r="1610" spans="1:17" x14ac:dyDescent="0.25">
      <c r="A1610" t="str">
        <f t="shared" ca="1" si="188"/>
        <v/>
      </c>
      <c r="B1610" t="str">
        <f t="shared" ca="1" si="182"/>
        <v/>
      </c>
      <c r="C1610">
        <f>IF(K1609=2,C1609+1,IF(D1609&lt;Parameter!$G$13,QtnSeed!C1609,QtnSeed!C1609+1))</f>
        <v>24</v>
      </c>
      <c r="D1610">
        <f t="shared" si="183"/>
        <v>4</v>
      </c>
      <c r="E1610">
        <f>IF(E1609+1&lt;=Parameter!$G$13,E1609+1,2)</f>
        <v>9</v>
      </c>
      <c r="I1610">
        <f>IF(D1610=Parameter!$G$13-1,1,0)</f>
        <v>0</v>
      </c>
      <c r="J1610">
        <f>IF(E1610=Parameter!$G$13,1,0)</f>
        <v>0</v>
      </c>
      <c r="K1610">
        <f t="shared" si="184"/>
        <v>0</v>
      </c>
      <c r="N1610">
        <f t="shared" si="185"/>
        <v>0</v>
      </c>
      <c r="O1610">
        <f t="shared" si="186"/>
        <v>0</v>
      </c>
      <c r="P1610">
        <f t="shared" si="187"/>
        <v>0</v>
      </c>
      <c r="Q1610">
        <f>IF(C1610&lt;=Parameter!$G$13,SUM(N1610:P1610),99)</f>
        <v>99</v>
      </c>
    </row>
    <row r="1611" spans="1:17" x14ac:dyDescent="0.25">
      <c r="A1611" t="str">
        <f t="shared" ca="1" si="188"/>
        <v/>
      </c>
      <c r="B1611" t="str">
        <f t="shared" ca="1" si="182"/>
        <v/>
      </c>
      <c r="C1611">
        <f>IF(K1610=2,C1610+1,IF(D1610&lt;Parameter!$G$13,QtnSeed!C1610,QtnSeed!C1610+1))</f>
        <v>24</v>
      </c>
      <c r="D1611">
        <f t="shared" si="183"/>
        <v>4</v>
      </c>
      <c r="E1611">
        <f>IF(E1610+1&lt;=Parameter!$G$13,E1610+1,2)</f>
        <v>10</v>
      </c>
      <c r="I1611">
        <f>IF(D1611=Parameter!$G$13-1,1,0)</f>
        <v>0</v>
      </c>
      <c r="J1611">
        <f>IF(E1611=Parameter!$G$13,1,0)</f>
        <v>1</v>
      </c>
      <c r="K1611">
        <f t="shared" si="184"/>
        <v>1</v>
      </c>
      <c r="N1611">
        <f t="shared" si="185"/>
        <v>0</v>
      </c>
      <c r="O1611">
        <f t="shared" si="186"/>
        <v>0</v>
      </c>
      <c r="P1611">
        <f t="shared" si="187"/>
        <v>0</v>
      </c>
      <c r="Q1611">
        <f>IF(C1611&lt;=Parameter!$G$13,SUM(N1611:P1611),99)</f>
        <v>99</v>
      </c>
    </row>
    <row r="1612" spans="1:17" x14ac:dyDescent="0.25">
      <c r="A1612" t="str">
        <f t="shared" ca="1" si="188"/>
        <v/>
      </c>
      <c r="B1612" t="str">
        <f t="shared" ca="1" si="182"/>
        <v/>
      </c>
      <c r="C1612">
        <f>IF(K1611=2,C1611+1,IF(D1611&lt;Parameter!$G$13,QtnSeed!C1611,QtnSeed!C1611+1))</f>
        <v>24</v>
      </c>
      <c r="D1612">
        <f t="shared" si="183"/>
        <v>5</v>
      </c>
      <c r="E1612">
        <f>IF(E1611+1&lt;=Parameter!$G$13,E1611+1,2)</f>
        <v>2</v>
      </c>
      <c r="I1612">
        <f>IF(D1612=Parameter!$G$13-1,1,0)</f>
        <v>0</v>
      </c>
      <c r="J1612">
        <f>IF(E1612=Parameter!$G$13,1,0)</f>
        <v>0</v>
      </c>
      <c r="K1612">
        <f t="shared" si="184"/>
        <v>0</v>
      </c>
      <c r="N1612">
        <f t="shared" si="185"/>
        <v>0</v>
      </c>
      <c r="O1612">
        <f t="shared" si="186"/>
        <v>0</v>
      </c>
      <c r="P1612">
        <f t="shared" si="187"/>
        <v>0</v>
      </c>
      <c r="Q1612">
        <f>IF(C1612&lt;=Parameter!$G$13,SUM(N1612:P1612),99)</f>
        <v>99</v>
      </c>
    </row>
    <row r="1613" spans="1:17" x14ac:dyDescent="0.25">
      <c r="A1613" t="str">
        <f t="shared" ca="1" si="188"/>
        <v/>
      </c>
      <c r="B1613" t="str">
        <f t="shared" ca="1" si="182"/>
        <v/>
      </c>
      <c r="C1613">
        <f>IF(K1612=2,C1612+1,IF(D1612&lt;Parameter!$G$13,QtnSeed!C1612,QtnSeed!C1612+1))</f>
        <v>24</v>
      </c>
      <c r="D1613">
        <f t="shared" si="183"/>
        <v>5</v>
      </c>
      <c r="E1613">
        <f>IF(E1612+1&lt;=Parameter!$G$13,E1612+1,2)</f>
        <v>3</v>
      </c>
      <c r="I1613">
        <f>IF(D1613=Parameter!$G$13-1,1,0)</f>
        <v>0</v>
      </c>
      <c r="J1613">
        <f>IF(E1613=Parameter!$G$13,1,0)</f>
        <v>0</v>
      </c>
      <c r="K1613">
        <f t="shared" si="184"/>
        <v>0</v>
      </c>
      <c r="N1613">
        <f t="shared" si="185"/>
        <v>0</v>
      </c>
      <c r="O1613">
        <f t="shared" si="186"/>
        <v>0</v>
      </c>
      <c r="P1613">
        <f t="shared" si="187"/>
        <v>0</v>
      </c>
      <c r="Q1613">
        <f>IF(C1613&lt;=Parameter!$G$13,SUM(N1613:P1613),99)</f>
        <v>99</v>
      </c>
    </row>
    <row r="1614" spans="1:17" x14ac:dyDescent="0.25">
      <c r="A1614" t="str">
        <f t="shared" ca="1" si="188"/>
        <v/>
      </c>
      <c r="B1614" t="str">
        <f t="shared" ca="1" si="182"/>
        <v/>
      </c>
      <c r="C1614">
        <f>IF(K1613=2,C1613+1,IF(D1613&lt;Parameter!$G$13,QtnSeed!C1613,QtnSeed!C1613+1))</f>
        <v>24</v>
      </c>
      <c r="D1614">
        <f t="shared" si="183"/>
        <v>5</v>
      </c>
      <c r="E1614">
        <f>IF(E1613+1&lt;=Parameter!$G$13,E1613+1,2)</f>
        <v>4</v>
      </c>
      <c r="I1614">
        <f>IF(D1614=Parameter!$G$13-1,1,0)</f>
        <v>0</v>
      </c>
      <c r="J1614">
        <f>IF(E1614=Parameter!$G$13,1,0)</f>
        <v>0</v>
      </c>
      <c r="K1614">
        <f t="shared" si="184"/>
        <v>0</v>
      </c>
      <c r="N1614">
        <f t="shared" si="185"/>
        <v>0</v>
      </c>
      <c r="O1614">
        <f t="shared" si="186"/>
        <v>0</v>
      </c>
      <c r="P1614">
        <f t="shared" si="187"/>
        <v>0</v>
      </c>
      <c r="Q1614">
        <f>IF(C1614&lt;=Parameter!$G$13,SUM(N1614:P1614),99)</f>
        <v>99</v>
      </c>
    </row>
    <row r="1615" spans="1:17" x14ac:dyDescent="0.25">
      <c r="A1615" t="str">
        <f t="shared" ca="1" si="188"/>
        <v/>
      </c>
      <c r="B1615" t="str">
        <f t="shared" ca="1" si="182"/>
        <v/>
      </c>
      <c r="C1615">
        <f>IF(K1614=2,C1614+1,IF(D1614&lt;Parameter!$G$13,QtnSeed!C1614,QtnSeed!C1614+1))</f>
        <v>24</v>
      </c>
      <c r="D1615">
        <f t="shared" si="183"/>
        <v>5</v>
      </c>
      <c r="E1615">
        <f>IF(E1614+1&lt;=Parameter!$G$13,E1614+1,2)</f>
        <v>5</v>
      </c>
      <c r="I1615">
        <f>IF(D1615=Parameter!$G$13-1,1,0)</f>
        <v>0</v>
      </c>
      <c r="J1615">
        <f>IF(E1615=Parameter!$G$13,1,0)</f>
        <v>0</v>
      </c>
      <c r="K1615">
        <f t="shared" si="184"/>
        <v>0</v>
      </c>
      <c r="N1615">
        <f t="shared" si="185"/>
        <v>0</v>
      </c>
      <c r="O1615">
        <f t="shared" si="186"/>
        <v>0</v>
      </c>
      <c r="P1615">
        <f t="shared" si="187"/>
        <v>1</v>
      </c>
      <c r="Q1615">
        <f>IF(C1615&lt;=Parameter!$G$13,SUM(N1615:P1615),99)</f>
        <v>99</v>
      </c>
    </row>
    <row r="1616" spans="1:17" x14ac:dyDescent="0.25">
      <c r="A1616" t="str">
        <f t="shared" ca="1" si="188"/>
        <v/>
      </c>
      <c r="B1616" t="str">
        <f t="shared" ca="1" si="182"/>
        <v/>
      </c>
      <c r="C1616">
        <f>IF(K1615=2,C1615+1,IF(D1615&lt;Parameter!$G$13,QtnSeed!C1615,QtnSeed!C1615+1))</f>
        <v>24</v>
      </c>
      <c r="D1616">
        <f t="shared" si="183"/>
        <v>5</v>
      </c>
      <c r="E1616">
        <f>IF(E1615+1&lt;=Parameter!$G$13,E1615+1,2)</f>
        <v>6</v>
      </c>
      <c r="I1616">
        <f>IF(D1616=Parameter!$G$13-1,1,0)</f>
        <v>0</v>
      </c>
      <c r="J1616">
        <f>IF(E1616=Parameter!$G$13,1,0)</f>
        <v>0</v>
      </c>
      <c r="K1616">
        <f t="shared" si="184"/>
        <v>0</v>
      </c>
      <c r="N1616">
        <f t="shared" si="185"/>
        <v>0</v>
      </c>
      <c r="O1616">
        <f t="shared" si="186"/>
        <v>0</v>
      </c>
      <c r="P1616">
        <f t="shared" si="187"/>
        <v>0</v>
      </c>
      <c r="Q1616">
        <f>IF(C1616&lt;=Parameter!$G$13,SUM(N1616:P1616),99)</f>
        <v>99</v>
      </c>
    </row>
    <row r="1617" spans="1:17" x14ac:dyDescent="0.25">
      <c r="A1617" t="str">
        <f t="shared" ca="1" si="188"/>
        <v/>
      </c>
      <c r="B1617" t="str">
        <f t="shared" ca="1" si="182"/>
        <v/>
      </c>
      <c r="C1617">
        <f>IF(K1616=2,C1616+1,IF(D1616&lt;Parameter!$G$13,QtnSeed!C1616,QtnSeed!C1616+1))</f>
        <v>24</v>
      </c>
      <c r="D1617">
        <f t="shared" si="183"/>
        <v>5</v>
      </c>
      <c r="E1617">
        <f>IF(E1616+1&lt;=Parameter!$G$13,E1616+1,2)</f>
        <v>7</v>
      </c>
      <c r="I1617">
        <f>IF(D1617=Parameter!$G$13-1,1,0)</f>
        <v>0</v>
      </c>
      <c r="J1617">
        <f>IF(E1617=Parameter!$G$13,1,0)</f>
        <v>0</v>
      </c>
      <c r="K1617">
        <f t="shared" si="184"/>
        <v>0</v>
      </c>
      <c r="N1617">
        <f t="shared" si="185"/>
        <v>0</v>
      </c>
      <c r="O1617">
        <f t="shared" si="186"/>
        <v>0</v>
      </c>
      <c r="P1617">
        <f t="shared" si="187"/>
        <v>0</v>
      </c>
      <c r="Q1617">
        <f>IF(C1617&lt;=Parameter!$G$13,SUM(N1617:P1617),99)</f>
        <v>99</v>
      </c>
    </row>
    <row r="1618" spans="1:17" x14ac:dyDescent="0.25">
      <c r="A1618" t="str">
        <f t="shared" ca="1" si="188"/>
        <v/>
      </c>
      <c r="B1618" t="str">
        <f t="shared" ca="1" si="182"/>
        <v/>
      </c>
      <c r="C1618">
        <f>IF(K1617=2,C1617+1,IF(D1617&lt;Parameter!$G$13,QtnSeed!C1617,QtnSeed!C1617+1))</f>
        <v>24</v>
      </c>
      <c r="D1618">
        <f t="shared" si="183"/>
        <v>5</v>
      </c>
      <c r="E1618">
        <f>IF(E1617+1&lt;=Parameter!$G$13,E1617+1,2)</f>
        <v>8</v>
      </c>
      <c r="I1618">
        <f>IF(D1618=Parameter!$G$13-1,1,0)</f>
        <v>0</v>
      </c>
      <c r="J1618">
        <f>IF(E1618=Parameter!$G$13,1,0)</f>
        <v>0</v>
      </c>
      <c r="K1618">
        <f t="shared" si="184"/>
        <v>0</v>
      </c>
      <c r="N1618">
        <f t="shared" si="185"/>
        <v>0</v>
      </c>
      <c r="O1618">
        <f t="shared" si="186"/>
        <v>0</v>
      </c>
      <c r="P1618">
        <f t="shared" si="187"/>
        <v>0</v>
      </c>
      <c r="Q1618">
        <f>IF(C1618&lt;=Parameter!$G$13,SUM(N1618:P1618),99)</f>
        <v>99</v>
      </c>
    </row>
    <row r="1619" spans="1:17" x14ac:dyDescent="0.25">
      <c r="A1619" t="str">
        <f t="shared" ca="1" si="188"/>
        <v/>
      </c>
      <c r="B1619" t="str">
        <f t="shared" ca="1" si="182"/>
        <v/>
      </c>
      <c r="C1619">
        <f>IF(K1618=2,C1618+1,IF(D1618&lt;Parameter!$G$13,QtnSeed!C1618,QtnSeed!C1618+1))</f>
        <v>24</v>
      </c>
      <c r="D1619">
        <f t="shared" si="183"/>
        <v>5</v>
      </c>
      <c r="E1619">
        <f>IF(E1618+1&lt;=Parameter!$G$13,E1618+1,2)</f>
        <v>9</v>
      </c>
      <c r="I1619">
        <f>IF(D1619=Parameter!$G$13-1,1,0)</f>
        <v>0</v>
      </c>
      <c r="J1619">
        <f>IF(E1619=Parameter!$G$13,1,0)</f>
        <v>0</v>
      </c>
      <c r="K1619">
        <f t="shared" si="184"/>
        <v>0</v>
      </c>
      <c r="N1619">
        <f t="shared" si="185"/>
        <v>0</v>
      </c>
      <c r="O1619">
        <f t="shared" si="186"/>
        <v>0</v>
      </c>
      <c r="P1619">
        <f t="shared" si="187"/>
        <v>0</v>
      </c>
      <c r="Q1619">
        <f>IF(C1619&lt;=Parameter!$G$13,SUM(N1619:P1619),99)</f>
        <v>99</v>
      </c>
    </row>
    <row r="1620" spans="1:17" x14ac:dyDescent="0.25">
      <c r="A1620" t="str">
        <f t="shared" ca="1" si="188"/>
        <v/>
      </c>
      <c r="B1620" t="str">
        <f t="shared" ca="1" si="182"/>
        <v/>
      </c>
      <c r="C1620">
        <f>IF(K1619=2,C1619+1,IF(D1619&lt;Parameter!$G$13,QtnSeed!C1619,QtnSeed!C1619+1))</f>
        <v>24</v>
      </c>
      <c r="D1620">
        <f t="shared" si="183"/>
        <v>5</v>
      </c>
      <c r="E1620">
        <f>IF(E1619+1&lt;=Parameter!$G$13,E1619+1,2)</f>
        <v>10</v>
      </c>
      <c r="I1620">
        <f>IF(D1620=Parameter!$G$13-1,1,0)</f>
        <v>0</v>
      </c>
      <c r="J1620">
        <f>IF(E1620=Parameter!$G$13,1,0)</f>
        <v>1</v>
      </c>
      <c r="K1620">
        <f t="shared" si="184"/>
        <v>1</v>
      </c>
      <c r="N1620">
        <f t="shared" si="185"/>
        <v>0</v>
      </c>
      <c r="O1620">
        <f t="shared" si="186"/>
        <v>0</v>
      </c>
      <c r="P1620">
        <f t="shared" si="187"/>
        <v>0</v>
      </c>
      <c r="Q1620">
        <f>IF(C1620&lt;=Parameter!$G$13,SUM(N1620:P1620),99)</f>
        <v>99</v>
      </c>
    </row>
    <row r="1621" spans="1:17" x14ac:dyDescent="0.25">
      <c r="A1621" t="str">
        <f t="shared" ca="1" si="188"/>
        <v/>
      </c>
      <c r="B1621" t="str">
        <f t="shared" ca="1" si="182"/>
        <v/>
      </c>
      <c r="C1621">
        <f>IF(K1620=2,C1620+1,IF(D1620&lt;Parameter!$G$13,QtnSeed!C1620,QtnSeed!C1620+1))</f>
        <v>24</v>
      </c>
      <c r="D1621">
        <f t="shared" si="183"/>
        <v>6</v>
      </c>
      <c r="E1621">
        <f>IF(E1620+1&lt;=Parameter!$G$13,E1620+1,2)</f>
        <v>2</v>
      </c>
      <c r="I1621">
        <f>IF(D1621=Parameter!$G$13-1,1,0)</f>
        <v>0</v>
      </c>
      <c r="J1621">
        <f>IF(E1621=Parameter!$G$13,1,0)</f>
        <v>0</v>
      </c>
      <c r="K1621">
        <f t="shared" si="184"/>
        <v>0</v>
      </c>
      <c r="N1621">
        <f t="shared" si="185"/>
        <v>0</v>
      </c>
      <c r="O1621">
        <f t="shared" si="186"/>
        <v>0</v>
      </c>
      <c r="P1621">
        <f t="shared" si="187"/>
        <v>0</v>
      </c>
      <c r="Q1621">
        <f>IF(C1621&lt;=Parameter!$G$13,SUM(N1621:P1621),99)</f>
        <v>99</v>
      </c>
    </row>
    <row r="1622" spans="1:17" x14ac:dyDescent="0.25">
      <c r="A1622" t="str">
        <f t="shared" ca="1" si="188"/>
        <v/>
      </c>
      <c r="B1622" t="str">
        <f t="shared" ref="B1622:B1685" ca="1" si="189">IF(Q1622=0,RAND(),"")</f>
        <v/>
      </c>
      <c r="C1622">
        <f>IF(K1621=2,C1621+1,IF(D1621&lt;Parameter!$G$13,QtnSeed!C1621,QtnSeed!C1621+1))</f>
        <v>24</v>
      </c>
      <c r="D1622">
        <f t="shared" ref="D1622:D1685" si="190">IF(K1621=2,2,IF(J1621=1,D1621+1,D1621))</f>
        <v>6</v>
      </c>
      <c r="E1622">
        <f>IF(E1621+1&lt;=Parameter!$G$13,E1621+1,2)</f>
        <v>3</v>
      </c>
      <c r="I1622">
        <f>IF(D1622=Parameter!$G$13-1,1,0)</f>
        <v>0</v>
      </c>
      <c r="J1622">
        <f>IF(E1622=Parameter!$G$13,1,0)</f>
        <v>0</v>
      </c>
      <c r="K1622">
        <f t="shared" ref="K1622:K1685" si="191">SUM(I1622:J1622)</f>
        <v>0</v>
      </c>
      <c r="N1622">
        <f t="shared" ref="N1622:N1685" si="192">IF(C1622=D1622,1,0)</f>
        <v>0</v>
      </c>
      <c r="O1622">
        <f t="shared" ref="O1622:O1685" si="193">IF(C1622=E1622,1,0)</f>
        <v>0</v>
      </c>
      <c r="P1622">
        <f t="shared" ref="P1622:P1685" si="194">IF(D1622=E1622,1,0)</f>
        <v>0</v>
      </c>
      <c r="Q1622">
        <f>IF(C1622&lt;=Parameter!$G$13,SUM(N1622:P1622),99)</f>
        <v>99</v>
      </c>
    </row>
    <row r="1623" spans="1:17" x14ac:dyDescent="0.25">
      <c r="A1623" t="str">
        <f t="shared" ca="1" si="188"/>
        <v/>
      </c>
      <c r="B1623" t="str">
        <f t="shared" ca="1" si="189"/>
        <v/>
      </c>
      <c r="C1623">
        <f>IF(K1622=2,C1622+1,IF(D1622&lt;Parameter!$G$13,QtnSeed!C1622,QtnSeed!C1622+1))</f>
        <v>24</v>
      </c>
      <c r="D1623">
        <f t="shared" si="190"/>
        <v>6</v>
      </c>
      <c r="E1623">
        <f>IF(E1622+1&lt;=Parameter!$G$13,E1622+1,2)</f>
        <v>4</v>
      </c>
      <c r="I1623">
        <f>IF(D1623=Parameter!$G$13-1,1,0)</f>
        <v>0</v>
      </c>
      <c r="J1623">
        <f>IF(E1623=Parameter!$G$13,1,0)</f>
        <v>0</v>
      </c>
      <c r="K1623">
        <f t="shared" si="191"/>
        <v>0</v>
      </c>
      <c r="N1623">
        <f t="shared" si="192"/>
        <v>0</v>
      </c>
      <c r="O1623">
        <f t="shared" si="193"/>
        <v>0</v>
      </c>
      <c r="P1623">
        <f t="shared" si="194"/>
        <v>0</v>
      </c>
      <c r="Q1623">
        <f>IF(C1623&lt;=Parameter!$G$13,SUM(N1623:P1623),99)</f>
        <v>99</v>
      </c>
    </row>
    <row r="1624" spans="1:17" x14ac:dyDescent="0.25">
      <c r="A1624" t="str">
        <f t="shared" ca="1" si="188"/>
        <v/>
      </c>
      <c r="B1624" t="str">
        <f t="shared" ca="1" si="189"/>
        <v/>
      </c>
      <c r="C1624">
        <f>IF(K1623=2,C1623+1,IF(D1623&lt;Parameter!$G$13,QtnSeed!C1623,QtnSeed!C1623+1))</f>
        <v>24</v>
      </c>
      <c r="D1624">
        <f t="shared" si="190"/>
        <v>6</v>
      </c>
      <c r="E1624">
        <f>IF(E1623+1&lt;=Parameter!$G$13,E1623+1,2)</f>
        <v>5</v>
      </c>
      <c r="I1624">
        <f>IF(D1624=Parameter!$G$13-1,1,0)</f>
        <v>0</v>
      </c>
      <c r="J1624">
        <f>IF(E1624=Parameter!$G$13,1,0)</f>
        <v>0</v>
      </c>
      <c r="K1624">
        <f t="shared" si="191"/>
        <v>0</v>
      </c>
      <c r="N1624">
        <f t="shared" si="192"/>
        <v>0</v>
      </c>
      <c r="O1624">
        <f t="shared" si="193"/>
        <v>0</v>
      </c>
      <c r="P1624">
        <f t="shared" si="194"/>
        <v>0</v>
      </c>
      <c r="Q1624">
        <f>IF(C1624&lt;=Parameter!$G$13,SUM(N1624:P1624),99)</f>
        <v>99</v>
      </c>
    </row>
    <row r="1625" spans="1:17" x14ac:dyDescent="0.25">
      <c r="A1625" t="str">
        <f t="shared" ca="1" si="188"/>
        <v/>
      </c>
      <c r="B1625" t="str">
        <f t="shared" ca="1" si="189"/>
        <v/>
      </c>
      <c r="C1625">
        <f>IF(K1624=2,C1624+1,IF(D1624&lt;Parameter!$G$13,QtnSeed!C1624,QtnSeed!C1624+1))</f>
        <v>24</v>
      </c>
      <c r="D1625">
        <f t="shared" si="190"/>
        <v>6</v>
      </c>
      <c r="E1625">
        <f>IF(E1624+1&lt;=Parameter!$G$13,E1624+1,2)</f>
        <v>6</v>
      </c>
      <c r="I1625">
        <f>IF(D1625=Parameter!$G$13-1,1,0)</f>
        <v>0</v>
      </c>
      <c r="J1625">
        <f>IF(E1625=Parameter!$G$13,1,0)</f>
        <v>0</v>
      </c>
      <c r="K1625">
        <f t="shared" si="191"/>
        <v>0</v>
      </c>
      <c r="N1625">
        <f t="shared" si="192"/>
        <v>0</v>
      </c>
      <c r="O1625">
        <f t="shared" si="193"/>
        <v>0</v>
      </c>
      <c r="P1625">
        <f t="shared" si="194"/>
        <v>1</v>
      </c>
      <c r="Q1625">
        <f>IF(C1625&lt;=Parameter!$G$13,SUM(N1625:P1625),99)</f>
        <v>99</v>
      </c>
    </row>
    <row r="1626" spans="1:17" x14ac:dyDescent="0.25">
      <c r="A1626" t="str">
        <f t="shared" ca="1" si="188"/>
        <v/>
      </c>
      <c r="B1626" t="str">
        <f t="shared" ca="1" si="189"/>
        <v/>
      </c>
      <c r="C1626">
        <f>IF(K1625=2,C1625+1,IF(D1625&lt;Parameter!$G$13,QtnSeed!C1625,QtnSeed!C1625+1))</f>
        <v>24</v>
      </c>
      <c r="D1626">
        <f t="shared" si="190"/>
        <v>6</v>
      </c>
      <c r="E1626">
        <f>IF(E1625+1&lt;=Parameter!$G$13,E1625+1,2)</f>
        <v>7</v>
      </c>
      <c r="I1626">
        <f>IF(D1626=Parameter!$G$13-1,1,0)</f>
        <v>0</v>
      </c>
      <c r="J1626">
        <f>IF(E1626=Parameter!$G$13,1,0)</f>
        <v>0</v>
      </c>
      <c r="K1626">
        <f t="shared" si="191"/>
        <v>0</v>
      </c>
      <c r="N1626">
        <f t="shared" si="192"/>
        <v>0</v>
      </c>
      <c r="O1626">
        <f t="shared" si="193"/>
        <v>0</v>
      </c>
      <c r="P1626">
        <f t="shared" si="194"/>
        <v>0</v>
      </c>
      <c r="Q1626">
        <f>IF(C1626&lt;=Parameter!$G$13,SUM(N1626:P1626),99)</f>
        <v>99</v>
      </c>
    </row>
    <row r="1627" spans="1:17" x14ac:dyDescent="0.25">
      <c r="A1627" t="str">
        <f t="shared" ca="1" si="188"/>
        <v/>
      </c>
      <c r="B1627" t="str">
        <f t="shared" ca="1" si="189"/>
        <v/>
      </c>
      <c r="C1627">
        <f>IF(K1626=2,C1626+1,IF(D1626&lt;Parameter!$G$13,QtnSeed!C1626,QtnSeed!C1626+1))</f>
        <v>24</v>
      </c>
      <c r="D1627">
        <f t="shared" si="190"/>
        <v>6</v>
      </c>
      <c r="E1627">
        <f>IF(E1626+1&lt;=Parameter!$G$13,E1626+1,2)</f>
        <v>8</v>
      </c>
      <c r="I1627">
        <f>IF(D1627=Parameter!$G$13-1,1,0)</f>
        <v>0</v>
      </c>
      <c r="J1627">
        <f>IF(E1627=Parameter!$G$13,1,0)</f>
        <v>0</v>
      </c>
      <c r="K1627">
        <f t="shared" si="191"/>
        <v>0</v>
      </c>
      <c r="N1627">
        <f t="shared" si="192"/>
        <v>0</v>
      </c>
      <c r="O1627">
        <f t="shared" si="193"/>
        <v>0</v>
      </c>
      <c r="P1627">
        <f t="shared" si="194"/>
        <v>0</v>
      </c>
      <c r="Q1627">
        <f>IF(C1627&lt;=Parameter!$G$13,SUM(N1627:P1627),99)</f>
        <v>99</v>
      </c>
    </row>
    <row r="1628" spans="1:17" x14ac:dyDescent="0.25">
      <c r="A1628" t="str">
        <f t="shared" ca="1" si="188"/>
        <v/>
      </c>
      <c r="B1628" t="str">
        <f t="shared" ca="1" si="189"/>
        <v/>
      </c>
      <c r="C1628">
        <f>IF(K1627=2,C1627+1,IF(D1627&lt;Parameter!$G$13,QtnSeed!C1627,QtnSeed!C1627+1))</f>
        <v>24</v>
      </c>
      <c r="D1628">
        <f t="shared" si="190"/>
        <v>6</v>
      </c>
      <c r="E1628">
        <f>IF(E1627+1&lt;=Parameter!$G$13,E1627+1,2)</f>
        <v>9</v>
      </c>
      <c r="I1628">
        <f>IF(D1628=Parameter!$G$13-1,1,0)</f>
        <v>0</v>
      </c>
      <c r="J1628">
        <f>IF(E1628=Parameter!$G$13,1,0)</f>
        <v>0</v>
      </c>
      <c r="K1628">
        <f t="shared" si="191"/>
        <v>0</v>
      </c>
      <c r="N1628">
        <f t="shared" si="192"/>
        <v>0</v>
      </c>
      <c r="O1628">
        <f t="shared" si="193"/>
        <v>0</v>
      </c>
      <c r="P1628">
        <f t="shared" si="194"/>
        <v>0</v>
      </c>
      <c r="Q1628">
        <f>IF(C1628&lt;=Parameter!$G$13,SUM(N1628:P1628),99)</f>
        <v>99</v>
      </c>
    </row>
    <row r="1629" spans="1:17" x14ac:dyDescent="0.25">
      <c r="A1629" t="str">
        <f t="shared" ca="1" si="188"/>
        <v/>
      </c>
      <c r="B1629" t="str">
        <f t="shared" ca="1" si="189"/>
        <v/>
      </c>
      <c r="C1629">
        <f>IF(K1628=2,C1628+1,IF(D1628&lt;Parameter!$G$13,QtnSeed!C1628,QtnSeed!C1628+1))</f>
        <v>24</v>
      </c>
      <c r="D1629">
        <f t="shared" si="190"/>
        <v>6</v>
      </c>
      <c r="E1629">
        <f>IF(E1628+1&lt;=Parameter!$G$13,E1628+1,2)</f>
        <v>10</v>
      </c>
      <c r="I1629">
        <f>IF(D1629=Parameter!$G$13-1,1,0)</f>
        <v>0</v>
      </c>
      <c r="J1629">
        <f>IF(E1629=Parameter!$G$13,1,0)</f>
        <v>1</v>
      </c>
      <c r="K1629">
        <f t="shared" si="191"/>
        <v>1</v>
      </c>
      <c r="N1629">
        <f t="shared" si="192"/>
        <v>0</v>
      </c>
      <c r="O1629">
        <f t="shared" si="193"/>
        <v>0</v>
      </c>
      <c r="P1629">
        <f t="shared" si="194"/>
        <v>0</v>
      </c>
      <c r="Q1629">
        <f>IF(C1629&lt;=Parameter!$G$13,SUM(N1629:P1629),99)</f>
        <v>99</v>
      </c>
    </row>
    <row r="1630" spans="1:17" x14ac:dyDescent="0.25">
      <c r="A1630" t="str">
        <f t="shared" ca="1" si="188"/>
        <v/>
      </c>
      <c r="B1630" t="str">
        <f t="shared" ca="1" si="189"/>
        <v/>
      </c>
      <c r="C1630">
        <f>IF(K1629=2,C1629+1,IF(D1629&lt;Parameter!$G$13,QtnSeed!C1629,QtnSeed!C1629+1))</f>
        <v>24</v>
      </c>
      <c r="D1630">
        <f t="shared" si="190"/>
        <v>7</v>
      </c>
      <c r="E1630">
        <f>IF(E1629+1&lt;=Parameter!$G$13,E1629+1,2)</f>
        <v>2</v>
      </c>
      <c r="I1630">
        <f>IF(D1630=Parameter!$G$13-1,1,0)</f>
        <v>0</v>
      </c>
      <c r="J1630">
        <f>IF(E1630=Parameter!$G$13,1,0)</f>
        <v>0</v>
      </c>
      <c r="K1630">
        <f t="shared" si="191"/>
        <v>0</v>
      </c>
      <c r="N1630">
        <f t="shared" si="192"/>
        <v>0</v>
      </c>
      <c r="O1630">
        <f t="shared" si="193"/>
        <v>0</v>
      </c>
      <c r="P1630">
        <f t="shared" si="194"/>
        <v>0</v>
      </c>
      <c r="Q1630">
        <f>IF(C1630&lt;=Parameter!$G$13,SUM(N1630:P1630),99)</f>
        <v>99</v>
      </c>
    </row>
    <row r="1631" spans="1:17" x14ac:dyDescent="0.25">
      <c r="A1631" t="str">
        <f t="shared" ca="1" si="188"/>
        <v/>
      </c>
      <c r="B1631" t="str">
        <f t="shared" ca="1" si="189"/>
        <v/>
      </c>
      <c r="C1631">
        <f>IF(K1630=2,C1630+1,IF(D1630&lt;Parameter!$G$13,QtnSeed!C1630,QtnSeed!C1630+1))</f>
        <v>24</v>
      </c>
      <c r="D1631">
        <f t="shared" si="190"/>
        <v>7</v>
      </c>
      <c r="E1631">
        <f>IF(E1630+1&lt;=Parameter!$G$13,E1630+1,2)</f>
        <v>3</v>
      </c>
      <c r="I1631">
        <f>IF(D1631=Parameter!$G$13-1,1,0)</f>
        <v>0</v>
      </c>
      <c r="J1631">
        <f>IF(E1631=Parameter!$G$13,1,0)</f>
        <v>0</v>
      </c>
      <c r="K1631">
        <f t="shared" si="191"/>
        <v>0</v>
      </c>
      <c r="N1631">
        <f t="shared" si="192"/>
        <v>0</v>
      </c>
      <c r="O1631">
        <f t="shared" si="193"/>
        <v>0</v>
      </c>
      <c r="P1631">
        <f t="shared" si="194"/>
        <v>0</v>
      </c>
      <c r="Q1631">
        <f>IF(C1631&lt;=Parameter!$G$13,SUM(N1631:P1631),99)</f>
        <v>99</v>
      </c>
    </row>
    <row r="1632" spans="1:17" x14ac:dyDescent="0.25">
      <c r="A1632" t="str">
        <f t="shared" ca="1" si="188"/>
        <v/>
      </c>
      <c r="B1632" t="str">
        <f t="shared" ca="1" si="189"/>
        <v/>
      </c>
      <c r="C1632">
        <f>IF(K1631=2,C1631+1,IF(D1631&lt;Parameter!$G$13,QtnSeed!C1631,QtnSeed!C1631+1))</f>
        <v>24</v>
      </c>
      <c r="D1632">
        <f t="shared" si="190"/>
        <v>7</v>
      </c>
      <c r="E1632">
        <f>IF(E1631+1&lt;=Parameter!$G$13,E1631+1,2)</f>
        <v>4</v>
      </c>
      <c r="I1632">
        <f>IF(D1632=Parameter!$G$13-1,1,0)</f>
        <v>0</v>
      </c>
      <c r="J1632">
        <f>IF(E1632=Parameter!$G$13,1,0)</f>
        <v>0</v>
      </c>
      <c r="K1632">
        <f t="shared" si="191"/>
        <v>0</v>
      </c>
      <c r="N1632">
        <f t="shared" si="192"/>
        <v>0</v>
      </c>
      <c r="O1632">
        <f t="shared" si="193"/>
        <v>0</v>
      </c>
      <c r="P1632">
        <f t="shared" si="194"/>
        <v>0</v>
      </c>
      <c r="Q1632">
        <f>IF(C1632&lt;=Parameter!$G$13,SUM(N1632:P1632),99)</f>
        <v>99</v>
      </c>
    </row>
    <row r="1633" spans="1:17" x14ac:dyDescent="0.25">
      <c r="A1633" t="str">
        <f t="shared" ca="1" si="188"/>
        <v/>
      </c>
      <c r="B1633" t="str">
        <f t="shared" ca="1" si="189"/>
        <v/>
      </c>
      <c r="C1633">
        <f>IF(K1632=2,C1632+1,IF(D1632&lt;Parameter!$G$13,QtnSeed!C1632,QtnSeed!C1632+1))</f>
        <v>24</v>
      </c>
      <c r="D1633">
        <f t="shared" si="190"/>
        <v>7</v>
      </c>
      <c r="E1633">
        <f>IF(E1632+1&lt;=Parameter!$G$13,E1632+1,2)</f>
        <v>5</v>
      </c>
      <c r="I1633">
        <f>IF(D1633=Parameter!$G$13-1,1,0)</f>
        <v>0</v>
      </c>
      <c r="J1633">
        <f>IF(E1633=Parameter!$G$13,1,0)</f>
        <v>0</v>
      </c>
      <c r="K1633">
        <f t="shared" si="191"/>
        <v>0</v>
      </c>
      <c r="N1633">
        <f t="shared" si="192"/>
        <v>0</v>
      </c>
      <c r="O1633">
        <f t="shared" si="193"/>
        <v>0</v>
      </c>
      <c r="P1633">
        <f t="shared" si="194"/>
        <v>0</v>
      </c>
      <c r="Q1633">
        <f>IF(C1633&lt;=Parameter!$G$13,SUM(N1633:P1633),99)</f>
        <v>99</v>
      </c>
    </row>
    <row r="1634" spans="1:17" x14ac:dyDescent="0.25">
      <c r="A1634" t="str">
        <f t="shared" ca="1" si="188"/>
        <v/>
      </c>
      <c r="B1634" t="str">
        <f t="shared" ca="1" si="189"/>
        <v/>
      </c>
      <c r="C1634">
        <f>IF(K1633=2,C1633+1,IF(D1633&lt;Parameter!$G$13,QtnSeed!C1633,QtnSeed!C1633+1))</f>
        <v>24</v>
      </c>
      <c r="D1634">
        <f t="shared" si="190"/>
        <v>7</v>
      </c>
      <c r="E1634">
        <f>IF(E1633+1&lt;=Parameter!$G$13,E1633+1,2)</f>
        <v>6</v>
      </c>
      <c r="I1634">
        <f>IF(D1634=Parameter!$G$13-1,1,0)</f>
        <v>0</v>
      </c>
      <c r="J1634">
        <f>IF(E1634=Parameter!$G$13,1,0)</f>
        <v>0</v>
      </c>
      <c r="K1634">
        <f t="shared" si="191"/>
        <v>0</v>
      </c>
      <c r="N1634">
        <f t="shared" si="192"/>
        <v>0</v>
      </c>
      <c r="O1634">
        <f t="shared" si="193"/>
        <v>0</v>
      </c>
      <c r="P1634">
        <f t="shared" si="194"/>
        <v>0</v>
      </c>
      <c r="Q1634">
        <f>IF(C1634&lt;=Parameter!$G$13,SUM(N1634:P1634),99)</f>
        <v>99</v>
      </c>
    </row>
    <row r="1635" spans="1:17" x14ac:dyDescent="0.25">
      <c r="A1635" t="str">
        <f t="shared" ca="1" si="188"/>
        <v/>
      </c>
      <c r="B1635" t="str">
        <f t="shared" ca="1" si="189"/>
        <v/>
      </c>
      <c r="C1635">
        <f>IF(K1634=2,C1634+1,IF(D1634&lt;Parameter!$G$13,QtnSeed!C1634,QtnSeed!C1634+1))</f>
        <v>24</v>
      </c>
      <c r="D1635">
        <f t="shared" si="190"/>
        <v>7</v>
      </c>
      <c r="E1635">
        <f>IF(E1634+1&lt;=Parameter!$G$13,E1634+1,2)</f>
        <v>7</v>
      </c>
      <c r="I1635">
        <f>IF(D1635=Parameter!$G$13-1,1,0)</f>
        <v>0</v>
      </c>
      <c r="J1635">
        <f>IF(E1635=Parameter!$G$13,1,0)</f>
        <v>0</v>
      </c>
      <c r="K1635">
        <f t="shared" si="191"/>
        <v>0</v>
      </c>
      <c r="N1635">
        <f t="shared" si="192"/>
        <v>0</v>
      </c>
      <c r="O1635">
        <f t="shared" si="193"/>
        <v>0</v>
      </c>
      <c r="P1635">
        <f t="shared" si="194"/>
        <v>1</v>
      </c>
      <c r="Q1635">
        <f>IF(C1635&lt;=Parameter!$G$13,SUM(N1635:P1635),99)</f>
        <v>99</v>
      </c>
    </row>
    <row r="1636" spans="1:17" x14ac:dyDescent="0.25">
      <c r="A1636" t="str">
        <f t="shared" ca="1" si="188"/>
        <v/>
      </c>
      <c r="B1636" t="str">
        <f t="shared" ca="1" si="189"/>
        <v/>
      </c>
      <c r="C1636">
        <f>IF(K1635=2,C1635+1,IF(D1635&lt;Parameter!$G$13,QtnSeed!C1635,QtnSeed!C1635+1))</f>
        <v>24</v>
      </c>
      <c r="D1636">
        <f t="shared" si="190"/>
        <v>7</v>
      </c>
      <c r="E1636">
        <f>IF(E1635+1&lt;=Parameter!$G$13,E1635+1,2)</f>
        <v>8</v>
      </c>
      <c r="I1636">
        <f>IF(D1636=Parameter!$G$13-1,1,0)</f>
        <v>0</v>
      </c>
      <c r="J1636">
        <f>IF(E1636=Parameter!$G$13,1,0)</f>
        <v>0</v>
      </c>
      <c r="K1636">
        <f t="shared" si="191"/>
        <v>0</v>
      </c>
      <c r="N1636">
        <f t="shared" si="192"/>
        <v>0</v>
      </c>
      <c r="O1636">
        <f t="shared" si="193"/>
        <v>0</v>
      </c>
      <c r="P1636">
        <f t="shared" si="194"/>
        <v>0</v>
      </c>
      <c r="Q1636">
        <f>IF(C1636&lt;=Parameter!$G$13,SUM(N1636:P1636),99)</f>
        <v>99</v>
      </c>
    </row>
    <row r="1637" spans="1:17" x14ac:dyDescent="0.25">
      <c r="A1637" t="str">
        <f t="shared" ca="1" si="188"/>
        <v/>
      </c>
      <c r="B1637" t="str">
        <f t="shared" ca="1" si="189"/>
        <v/>
      </c>
      <c r="C1637">
        <f>IF(K1636=2,C1636+1,IF(D1636&lt;Parameter!$G$13,QtnSeed!C1636,QtnSeed!C1636+1))</f>
        <v>24</v>
      </c>
      <c r="D1637">
        <f t="shared" si="190"/>
        <v>7</v>
      </c>
      <c r="E1637">
        <f>IF(E1636+1&lt;=Parameter!$G$13,E1636+1,2)</f>
        <v>9</v>
      </c>
      <c r="I1637">
        <f>IF(D1637=Parameter!$G$13-1,1,0)</f>
        <v>0</v>
      </c>
      <c r="J1637">
        <f>IF(E1637=Parameter!$G$13,1,0)</f>
        <v>0</v>
      </c>
      <c r="K1637">
        <f t="shared" si="191"/>
        <v>0</v>
      </c>
      <c r="N1637">
        <f t="shared" si="192"/>
        <v>0</v>
      </c>
      <c r="O1637">
        <f t="shared" si="193"/>
        <v>0</v>
      </c>
      <c r="P1637">
        <f t="shared" si="194"/>
        <v>0</v>
      </c>
      <c r="Q1637">
        <f>IF(C1637&lt;=Parameter!$G$13,SUM(N1637:P1637),99)</f>
        <v>99</v>
      </c>
    </row>
    <row r="1638" spans="1:17" x14ac:dyDescent="0.25">
      <c r="A1638" t="str">
        <f t="shared" ca="1" si="188"/>
        <v/>
      </c>
      <c r="B1638" t="str">
        <f t="shared" ca="1" si="189"/>
        <v/>
      </c>
      <c r="C1638">
        <f>IF(K1637=2,C1637+1,IF(D1637&lt;Parameter!$G$13,QtnSeed!C1637,QtnSeed!C1637+1))</f>
        <v>24</v>
      </c>
      <c r="D1638">
        <f t="shared" si="190"/>
        <v>7</v>
      </c>
      <c r="E1638">
        <f>IF(E1637+1&lt;=Parameter!$G$13,E1637+1,2)</f>
        <v>10</v>
      </c>
      <c r="I1638">
        <f>IF(D1638=Parameter!$G$13-1,1,0)</f>
        <v>0</v>
      </c>
      <c r="J1638">
        <f>IF(E1638=Parameter!$G$13,1,0)</f>
        <v>1</v>
      </c>
      <c r="K1638">
        <f t="shared" si="191"/>
        <v>1</v>
      </c>
      <c r="N1638">
        <f t="shared" si="192"/>
        <v>0</v>
      </c>
      <c r="O1638">
        <f t="shared" si="193"/>
        <v>0</v>
      </c>
      <c r="P1638">
        <f t="shared" si="194"/>
        <v>0</v>
      </c>
      <c r="Q1638">
        <f>IF(C1638&lt;=Parameter!$G$13,SUM(N1638:P1638),99)</f>
        <v>99</v>
      </c>
    </row>
    <row r="1639" spans="1:17" x14ac:dyDescent="0.25">
      <c r="A1639" t="str">
        <f t="shared" ca="1" si="188"/>
        <v/>
      </c>
      <c r="B1639" t="str">
        <f t="shared" ca="1" si="189"/>
        <v/>
      </c>
      <c r="C1639">
        <f>IF(K1638=2,C1638+1,IF(D1638&lt;Parameter!$G$13,QtnSeed!C1638,QtnSeed!C1638+1))</f>
        <v>24</v>
      </c>
      <c r="D1639">
        <f t="shared" si="190"/>
        <v>8</v>
      </c>
      <c r="E1639">
        <f>IF(E1638+1&lt;=Parameter!$G$13,E1638+1,2)</f>
        <v>2</v>
      </c>
      <c r="I1639">
        <f>IF(D1639=Parameter!$G$13-1,1,0)</f>
        <v>0</v>
      </c>
      <c r="J1639">
        <f>IF(E1639=Parameter!$G$13,1,0)</f>
        <v>0</v>
      </c>
      <c r="K1639">
        <f t="shared" si="191"/>
        <v>0</v>
      </c>
      <c r="N1639">
        <f t="shared" si="192"/>
        <v>0</v>
      </c>
      <c r="O1639">
        <f t="shared" si="193"/>
        <v>0</v>
      </c>
      <c r="P1639">
        <f t="shared" si="194"/>
        <v>0</v>
      </c>
      <c r="Q1639">
        <f>IF(C1639&lt;=Parameter!$G$13,SUM(N1639:P1639),99)</f>
        <v>99</v>
      </c>
    </row>
    <row r="1640" spans="1:17" x14ac:dyDescent="0.25">
      <c r="A1640" t="str">
        <f t="shared" ca="1" si="188"/>
        <v/>
      </c>
      <c r="B1640" t="str">
        <f t="shared" ca="1" si="189"/>
        <v/>
      </c>
      <c r="C1640">
        <f>IF(K1639=2,C1639+1,IF(D1639&lt;Parameter!$G$13,QtnSeed!C1639,QtnSeed!C1639+1))</f>
        <v>24</v>
      </c>
      <c r="D1640">
        <f t="shared" si="190"/>
        <v>8</v>
      </c>
      <c r="E1640">
        <f>IF(E1639+1&lt;=Parameter!$G$13,E1639+1,2)</f>
        <v>3</v>
      </c>
      <c r="I1640">
        <f>IF(D1640=Parameter!$G$13-1,1,0)</f>
        <v>0</v>
      </c>
      <c r="J1640">
        <f>IF(E1640=Parameter!$G$13,1,0)</f>
        <v>0</v>
      </c>
      <c r="K1640">
        <f t="shared" si="191"/>
        <v>0</v>
      </c>
      <c r="N1640">
        <f t="shared" si="192"/>
        <v>0</v>
      </c>
      <c r="O1640">
        <f t="shared" si="193"/>
        <v>0</v>
      </c>
      <c r="P1640">
        <f t="shared" si="194"/>
        <v>0</v>
      </c>
      <c r="Q1640">
        <f>IF(C1640&lt;=Parameter!$G$13,SUM(N1640:P1640),99)</f>
        <v>99</v>
      </c>
    </row>
    <row r="1641" spans="1:17" x14ac:dyDescent="0.25">
      <c r="A1641" t="str">
        <f t="shared" ca="1" si="188"/>
        <v/>
      </c>
      <c r="B1641" t="str">
        <f t="shared" ca="1" si="189"/>
        <v/>
      </c>
      <c r="C1641">
        <f>IF(K1640=2,C1640+1,IF(D1640&lt;Parameter!$G$13,QtnSeed!C1640,QtnSeed!C1640+1))</f>
        <v>24</v>
      </c>
      <c r="D1641">
        <f t="shared" si="190"/>
        <v>8</v>
      </c>
      <c r="E1641">
        <f>IF(E1640+1&lt;=Parameter!$G$13,E1640+1,2)</f>
        <v>4</v>
      </c>
      <c r="I1641">
        <f>IF(D1641=Parameter!$G$13-1,1,0)</f>
        <v>0</v>
      </c>
      <c r="J1641">
        <f>IF(E1641=Parameter!$G$13,1,0)</f>
        <v>0</v>
      </c>
      <c r="K1641">
        <f t="shared" si="191"/>
        <v>0</v>
      </c>
      <c r="N1641">
        <f t="shared" si="192"/>
        <v>0</v>
      </c>
      <c r="O1641">
        <f t="shared" si="193"/>
        <v>0</v>
      </c>
      <c r="P1641">
        <f t="shared" si="194"/>
        <v>0</v>
      </c>
      <c r="Q1641">
        <f>IF(C1641&lt;=Parameter!$G$13,SUM(N1641:P1641),99)</f>
        <v>99</v>
      </c>
    </row>
    <row r="1642" spans="1:17" x14ac:dyDescent="0.25">
      <c r="A1642" t="str">
        <f t="shared" ca="1" si="188"/>
        <v/>
      </c>
      <c r="B1642" t="str">
        <f t="shared" ca="1" si="189"/>
        <v/>
      </c>
      <c r="C1642">
        <f>IF(K1641=2,C1641+1,IF(D1641&lt;Parameter!$G$13,QtnSeed!C1641,QtnSeed!C1641+1))</f>
        <v>24</v>
      </c>
      <c r="D1642">
        <f t="shared" si="190"/>
        <v>8</v>
      </c>
      <c r="E1642">
        <f>IF(E1641+1&lt;=Parameter!$G$13,E1641+1,2)</f>
        <v>5</v>
      </c>
      <c r="I1642">
        <f>IF(D1642=Parameter!$G$13-1,1,0)</f>
        <v>0</v>
      </c>
      <c r="J1642">
        <f>IF(E1642=Parameter!$G$13,1,0)</f>
        <v>0</v>
      </c>
      <c r="K1642">
        <f t="shared" si="191"/>
        <v>0</v>
      </c>
      <c r="N1642">
        <f t="shared" si="192"/>
        <v>0</v>
      </c>
      <c r="O1642">
        <f t="shared" si="193"/>
        <v>0</v>
      </c>
      <c r="P1642">
        <f t="shared" si="194"/>
        <v>0</v>
      </c>
      <c r="Q1642">
        <f>IF(C1642&lt;=Parameter!$G$13,SUM(N1642:P1642),99)</f>
        <v>99</v>
      </c>
    </row>
    <row r="1643" spans="1:17" x14ac:dyDescent="0.25">
      <c r="A1643" t="str">
        <f t="shared" ca="1" si="188"/>
        <v/>
      </c>
      <c r="B1643" t="str">
        <f t="shared" ca="1" si="189"/>
        <v/>
      </c>
      <c r="C1643">
        <f>IF(K1642=2,C1642+1,IF(D1642&lt;Parameter!$G$13,QtnSeed!C1642,QtnSeed!C1642+1))</f>
        <v>24</v>
      </c>
      <c r="D1643">
        <f t="shared" si="190"/>
        <v>8</v>
      </c>
      <c r="E1643">
        <f>IF(E1642+1&lt;=Parameter!$G$13,E1642+1,2)</f>
        <v>6</v>
      </c>
      <c r="I1643">
        <f>IF(D1643=Parameter!$G$13-1,1,0)</f>
        <v>0</v>
      </c>
      <c r="J1643">
        <f>IF(E1643=Parameter!$G$13,1,0)</f>
        <v>0</v>
      </c>
      <c r="K1643">
        <f t="shared" si="191"/>
        <v>0</v>
      </c>
      <c r="N1643">
        <f t="shared" si="192"/>
        <v>0</v>
      </c>
      <c r="O1643">
        <f t="shared" si="193"/>
        <v>0</v>
      </c>
      <c r="P1643">
        <f t="shared" si="194"/>
        <v>0</v>
      </c>
      <c r="Q1643">
        <f>IF(C1643&lt;=Parameter!$G$13,SUM(N1643:P1643),99)</f>
        <v>99</v>
      </c>
    </row>
    <row r="1644" spans="1:17" x14ac:dyDescent="0.25">
      <c r="A1644" t="str">
        <f t="shared" ca="1" si="188"/>
        <v/>
      </c>
      <c r="B1644" t="str">
        <f t="shared" ca="1" si="189"/>
        <v/>
      </c>
      <c r="C1644">
        <f>IF(K1643=2,C1643+1,IF(D1643&lt;Parameter!$G$13,QtnSeed!C1643,QtnSeed!C1643+1))</f>
        <v>24</v>
      </c>
      <c r="D1644">
        <f t="shared" si="190"/>
        <v>8</v>
      </c>
      <c r="E1644">
        <f>IF(E1643+1&lt;=Parameter!$G$13,E1643+1,2)</f>
        <v>7</v>
      </c>
      <c r="I1644">
        <f>IF(D1644=Parameter!$G$13-1,1,0)</f>
        <v>0</v>
      </c>
      <c r="J1644">
        <f>IF(E1644=Parameter!$G$13,1,0)</f>
        <v>0</v>
      </c>
      <c r="K1644">
        <f t="shared" si="191"/>
        <v>0</v>
      </c>
      <c r="N1644">
        <f t="shared" si="192"/>
        <v>0</v>
      </c>
      <c r="O1644">
        <f t="shared" si="193"/>
        <v>0</v>
      </c>
      <c r="P1644">
        <f t="shared" si="194"/>
        <v>0</v>
      </c>
      <c r="Q1644">
        <f>IF(C1644&lt;=Parameter!$G$13,SUM(N1644:P1644),99)</f>
        <v>99</v>
      </c>
    </row>
    <row r="1645" spans="1:17" x14ac:dyDescent="0.25">
      <c r="A1645" t="str">
        <f t="shared" ca="1" si="188"/>
        <v/>
      </c>
      <c r="B1645" t="str">
        <f t="shared" ca="1" si="189"/>
        <v/>
      </c>
      <c r="C1645">
        <f>IF(K1644=2,C1644+1,IF(D1644&lt;Parameter!$G$13,QtnSeed!C1644,QtnSeed!C1644+1))</f>
        <v>24</v>
      </c>
      <c r="D1645">
        <f t="shared" si="190"/>
        <v>8</v>
      </c>
      <c r="E1645">
        <f>IF(E1644+1&lt;=Parameter!$G$13,E1644+1,2)</f>
        <v>8</v>
      </c>
      <c r="I1645">
        <f>IF(D1645=Parameter!$G$13-1,1,0)</f>
        <v>0</v>
      </c>
      <c r="J1645">
        <f>IF(E1645=Parameter!$G$13,1,0)</f>
        <v>0</v>
      </c>
      <c r="K1645">
        <f t="shared" si="191"/>
        <v>0</v>
      </c>
      <c r="N1645">
        <f t="shared" si="192"/>
        <v>0</v>
      </c>
      <c r="O1645">
        <f t="shared" si="193"/>
        <v>0</v>
      </c>
      <c r="P1645">
        <f t="shared" si="194"/>
        <v>1</v>
      </c>
      <c r="Q1645">
        <f>IF(C1645&lt;=Parameter!$G$13,SUM(N1645:P1645),99)</f>
        <v>99</v>
      </c>
    </row>
    <row r="1646" spans="1:17" x14ac:dyDescent="0.25">
      <c r="A1646" t="str">
        <f t="shared" ca="1" si="188"/>
        <v/>
      </c>
      <c r="B1646" t="str">
        <f t="shared" ca="1" si="189"/>
        <v/>
      </c>
      <c r="C1646">
        <f>IF(K1645=2,C1645+1,IF(D1645&lt;Parameter!$G$13,QtnSeed!C1645,QtnSeed!C1645+1))</f>
        <v>24</v>
      </c>
      <c r="D1646">
        <f t="shared" si="190"/>
        <v>8</v>
      </c>
      <c r="E1646">
        <f>IF(E1645+1&lt;=Parameter!$G$13,E1645+1,2)</f>
        <v>9</v>
      </c>
      <c r="I1646">
        <f>IF(D1646=Parameter!$G$13-1,1,0)</f>
        <v>0</v>
      </c>
      <c r="J1646">
        <f>IF(E1646=Parameter!$G$13,1,0)</f>
        <v>0</v>
      </c>
      <c r="K1646">
        <f t="shared" si="191"/>
        <v>0</v>
      </c>
      <c r="N1646">
        <f t="shared" si="192"/>
        <v>0</v>
      </c>
      <c r="O1646">
        <f t="shared" si="193"/>
        <v>0</v>
      </c>
      <c r="P1646">
        <f t="shared" si="194"/>
        <v>0</v>
      </c>
      <c r="Q1646">
        <f>IF(C1646&lt;=Parameter!$G$13,SUM(N1646:P1646),99)</f>
        <v>99</v>
      </c>
    </row>
    <row r="1647" spans="1:17" x14ac:dyDescent="0.25">
      <c r="A1647" t="str">
        <f t="shared" ca="1" si="188"/>
        <v/>
      </c>
      <c r="B1647" t="str">
        <f t="shared" ca="1" si="189"/>
        <v/>
      </c>
      <c r="C1647">
        <f>IF(K1646=2,C1646+1,IF(D1646&lt;Parameter!$G$13,QtnSeed!C1646,QtnSeed!C1646+1))</f>
        <v>24</v>
      </c>
      <c r="D1647">
        <f t="shared" si="190"/>
        <v>8</v>
      </c>
      <c r="E1647">
        <f>IF(E1646+1&lt;=Parameter!$G$13,E1646+1,2)</f>
        <v>10</v>
      </c>
      <c r="I1647">
        <f>IF(D1647=Parameter!$G$13-1,1,0)</f>
        <v>0</v>
      </c>
      <c r="J1647">
        <f>IF(E1647=Parameter!$G$13,1,0)</f>
        <v>1</v>
      </c>
      <c r="K1647">
        <f t="shared" si="191"/>
        <v>1</v>
      </c>
      <c r="N1647">
        <f t="shared" si="192"/>
        <v>0</v>
      </c>
      <c r="O1647">
        <f t="shared" si="193"/>
        <v>0</v>
      </c>
      <c r="P1647">
        <f t="shared" si="194"/>
        <v>0</v>
      </c>
      <c r="Q1647">
        <f>IF(C1647&lt;=Parameter!$G$13,SUM(N1647:P1647),99)</f>
        <v>99</v>
      </c>
    </row>
    <row r="1648" spans="1:17" x14ac:dyDescent="0.25">
      <c r="A1648" t="str">
        <f t="shared" ca="1" si="188"/>
        <v/>
      </c>
      <c r="B1648" t="str">
        <f t="shared" ca="1" si="189"/>
        <v/>
      </c>
      <c r="C1648">
        <f>IF(K1647=2,C1647+1,IF(D1647&lt;Parameter!$G$13,QtnSeed!C1647,QtnSeed!C1647+1))</f>
        <v>24</v>
      </c>
      <c r="D1648">
        <f t="shared" si="190"/>
        <v>9</v>
      </c>
      <c r="E1648">
        <f>IF(E1647+1&lt;=Parameter!$G$13,E1647+1,2)</f>
        <v>2</v>
      </c>
      <c r="I1648">
        <f>IF(D1648=Parameter!$G$13-1,1,0)</f>
        <v>1</v>
      </c>
      <c r="J1648">
        <f>IF(E1648=Parameter!$G$13,1,0)</f>
        <v>0</v>
      </c>
      <c r="K1648">
        <f t="shared" si="191"/>
        <v>1</v>
      </c>
      <c r="N1648">
        <f t="shared" si="192"/>
        <v>0</v>
      </c>
      <c r="O1648">
        <f t="shared" si="193"/>
        <v>0</v>
      </c>
      <c r="P1648">
        <f t="shared" si="194"/>
        <v>0</v>
      </c>
      <c r="Q1648">
        <f>IF(C1648&lt;=Parameter!$G$13,SUM(N1648:P1648),99)</f>
        <v>99</v>
      </c>
    </row>
    <row r="1649" spans="1:17" x14ac:dyDescent="0.25">
      <c r="A1649" t="str">
        <f t="shared" ca="1" si="188"/>
        <v/>
      </c>
      <c r="B1649" t="str">
        <f t="shared" ca="1" si="189"/>
        <v/>
      </c>
      <c r="C1649">
        <f>IF(K1648=2,C1648+1,IF(D1648&lt;Parameter!$G$13,QtnSeed!C1648,QtnSeed!C1648+1))</f>
        <v>24</v>
      </c>
      <c r="D1649">
        <f t="shared" si="190"/>
        <v>9</v>
      </c>
      <c r="E1649">
        <f>IF(E1648+1&lt;=Parameter!$G$13,E1648+1,2)</f>
        <v>3</v>
      </c>
      <c r="I1649">
        <f>IF(D1649=Parameter!$G$13-1,1,0)</f>
        <v>1</v>
      </c>
      <c r="J1649">
        <f>IF(E1649=Parameter!$G$13,1,0)</f>
        <v>0</v>
      </c>
      <c r="K1649">
        <f t="shared" si="191"/>
        <v>1</v>
      </c>
      <c r="N1649">
        <f t="shared" si="192"/>
        <v>0</v>
      </c>
      <c r="O1649">
        <f t="shared" si="193"/>
        <v>0</v>
      </c>
      <c r="P1649">
        <f t="shared" si="194"/>
        <v>0</v>
      </c>
      <c r="Q1649">
        <f>IF(C1649&lt;=Parameter!$G$13,SUM(N1649:P1649),99)</f>
        <v>99</v>
      </c>
    </row>
    <row r="1650" spans="1:17" x14ac:dyDescent="0.25">
      <c r="A1650" t="str">
        <f t="shared" ca="1" si="188"/>
        <v/>
      </c>
      <c r="B1650" t="str">
        <f t="shared" ca="1" si="189"/>
        <v/>
      </c>
      <c r="C1650">
        <f>IF(K1649=2,C1649+1,IF(D1649&lt;Parameter!$G$13,QtnSeed!C1649,QtnSeed!C1649+1))</f>
        <v>24</v>
      </c>
      <c r="D1650">
        <f t="shared" si="190"/>
        <v>9</v>
      </c>
      <c r="E1650">
        <f>IF(E1649+1&lt;=Parameter!$G$13,E1649+1,2)</f>
        <v>4</v>
      </c>
      <c r="I1650">
        <f>IF(D1650=Parameter!$G$13-1,1,0)</f>
        <v>1</v>
      </c>
      <c r="J1650">
        <f>IF(E1650=Parameter!$G$13,1,0)</f>
        <v>0</v>
      </c>
      <c r="K1650">
        <f t="shared" si="191"/>
        <v>1</v>
      </c>
      <c r="N1650">
        <f t="shared" si="192"/>
        <v>0</v>
      </c>
      <c r="O1650">
        <f t="shared" si="193"/>
        <v>0</v>
      </c>
      <c r="P1650">
        <f t="shared" si="194"/>
        <v>0</v>
      </c>
      <c r="Q1650">
        <f>IF(C1650&lt;=Parameter!$G$13,SUM(N1650:P1650),99)</f>
        <v>99</v>
      </c>
    </row>
    <row r="1651" spans="1:17" x14ac:dyDescent="0.25">
      <c r="A1651" t="str">
        <f t="shared" ca="1" si="188"/>
        <v/>
      </c>
      <c r="B1651" t="str">
        <f t="shared" ca="1" si="189"/>
        <v/>
      </c>
      <c r="C1651">
        <f>IF(K1650=2,C1650+1,IF(D1650&lt;Parameter!$G$13,QtnSeed!C1650,QtnSeed!C1650+1))</f>
        <v>24</v>
      </c>
      <c r="D1651">
        <f t="shared" si="190"/>
        <v>9</v>
      </c>
      <c r="E1651">
        <f>IF(E1650+1&lt;=Parameter!$G$13,E1650+1,2)</f>
        <v>5</v>
      </c>
      <c r="I1651">
        <f>IF(D1651=Parameter!$G$13-1,1,0)</f>
        <v>1</v>
      </c>
      <c r="J1651">
        <f>IF(E1651=Parameter!$G$13,1,0)</f>
        <v>0</v>
      </c>
      <c r="K1651">
        <f t="shared" si="191"/>
        <v>1</v>
      </c>
      <c r="N1651">
        <f t="shared" si="192"/>
        <v>0</v>
      </c>
      <c r="O1651">
        <f t="shared" si="193"/>
        <v>0</v>
      </c>
      <c r="P1651">
        <f t="shared" si="194"/>
        <v>0</v>
      </c>
      <c r="Q1651">
        <f>IF(C1651&lt;=Parameter!$G$13,SUM(N1651:P1651),99)</f>
        <v>99</v>
      </c>
    </row>
    <row r="1652" spans="1:17" x14ac:dyDescent="0.25">
      <c r="A1652" t="str">
        <f t="shared" ca="1" si="188"/>
        <v/>
      </c>
      <c r="B1652" t="str">
        <f t="shared" ca="1" si="189"/>
        <v/>
      </c>
      <c r="C1652">
        <f>IF(K1651=2,C1651+1,IF(D1651&lt;Parameter!$G$13,QtnSeed!C1651,QtnSeed!C1651+1))</f>
        <v>24</v>
      </c>
      <c r="D1652">
        <f t="shared" si="190"/>
        <v>9</v>
      </c>
      <c r="E1652">
        <f>IF(E1651+1&lt;=Parameter!$G$13,E1651+1,2)</f>
        <v>6</v>
      </c>
      <c r="I1652">
        <f>IF(D1652=Parameter!$G$13-1,1,0)</f>
        <v>1</v>
      </c>
      <c r="J1652">
        <f>IF(E1652=Parameter!$G$13,1,0)</f>
        <v>0</v>
      </c>
      <c r="K1652">
        <f t="shared" si="191"/>
        <v>1</v>
      </c>
      <c r="N1652">
        <f t="shared" si="192"/>
        <v>0</v>
      </c>
      <c r="O1652">
        <f t="shared" si="193"/>
        <v>0</v>
      </c>
      <c r="P1652">
        <f t="shared" si="194"/>
        <v>0</v>
      </c>
      <c r="Q1652">
        <f>IF(C1652&lt;=Parameter!$G$13,SUM(N1652:P1652),99)</f>
        <v>99</v>
      </c>
    </row>
    <row r="1653" spans="1:17" x14ac:dyDescent="0.25">
      <c r="A1653" t="str">
        <f t="shared" ca="1" si="188"/>
        <v/>
      </c>
      <c r="B1653" t="str">
        <f t="shared" ca="1" si="189"/>
        <v/>
      </c>
      <c r="C1653">
        <f>IF(K1652=2,C1652+1,IF(D1652&lt;Parameter!$G$13,QtnSeed!C1652,QtnSeed!C1652+1))</f>
        <v>24</v>
      </c>
      <c r="D1653">
        <f t="shared" si="190"/>
        <v>9</v>
      </c>
      <c r="E1653">
        <f>IF(E1652+1&lt;=Parameter!$G$13,E1652+1,2)</f>
        <v>7</v>
      </c>
      <c r="I1653">
        <f>IF(D1653=Parameter!$G$13-1,1,0)</f>
        <v>1</v>
      </c>
      <c r="J1653">
        <f>IF(E1653=Parameter!$G$13,1,0)</f>
        <v>0</v>
      </c>
      <c r="K1653">
        <f t="shared" si="191"/>
        <v>1</v>
      </c>
      <c r="N1653">
        <f t="shared" si="192"/>
        <v>0</v>
      </c>
      <c r="O1653">
        <f t="shared" si="193"/>
        <v>0</v>
      </c>
      <c r="P1653">
        <f t="shared" si="194"/>
        <v>0</v>
      </c>
      <c r="Q1653">
        <f>IF(C1653&lt;=Parameter!$G$13,SUM(N1653:P1653),99)</f>
        <v>99</v>
      </c>
    </row>
    <row r="1654" spans="1:17" x14ac:dyDescent="0.25">
      <c r="A1654" t="str">
        <f t="shared" ca="1" si="188"/>
        <v/>
      </c>
      <c r="B1654" t="str">
        <f t="shared" ca="1" si="189"/>
        <v/>
      </c>
      <c r="C1654">
        <f>IF(K1653=2,C1653+1,IF(D1653&lt;Parameter!$G$13,QtnSeed!C1653,QtnSeed!C1653+1))</f>
        <v>24</v>
      </c>
      <c r="D1654">
        <f t="shared" si="190"/>
        <v>9</v>
      </c>
      <c r="E1654">
        <f>IF(E1653+1&lt;=Parameter!$G$13,E1653+1,2)</f>
        <v>8</v>
      </c>
      <c r="I1654">
        <f>IF(D1654=Parameter!$G$13-1,1,0)</f>
        <v>1</v>
      </c>
      <c r="J1654">
        <f>IF(E1654=Parameter!$G$13,1,0)</f>
        <v>0</v>
      </c>
      <c r="K1654">
        <f t="shared" si="191"/>
        <v>1</v>
      </c>
      <c r="N1654">
        <f t="shared" si="192"/>
        <v>0</v>
      </c>
      <c r="O1654">
        <f t="shared" si="193"/>
        <v>0</v>
      </c>
      <c r="P1654">
        <f t="shared" si="194"/>
        <v>0</v>
      </c>
      <c r="Q1654">
        <f>IF(C1654&lt;=Parameter!$G$13,SUM(N1654:P1654),99)</f>
        <v>99</v>
      </c>
    </row>
    <row r="1655" spans="1:17" x14ac:dyDescent="0.25">
      <c r="A1655" t="str">
        <f t="shared" ca="1" si="188"/>
        <v/>
      </c>
      <c r="B1655" t="str">
        <f t="shared" ca="1" si="189"/>
        <v/>
      </c>
      <c r="C1655">
        <f>IF(K1654=2,C1654+1,IF(D1654&lt;Parameter!$G$13,QtnSeed!C1654,QtnSeed!C1654+1))</f>
        <v>24</v>
      </c>
      <c r="D1655">
        <f t="shared" si="190"/>
        <v>9</v>
      </c>
      <c r="E1655">
        <f>IF(E1654+1&lt;=Parameter!$G$13,E1654+1,2)</f>
        <v>9</v>
      </c>
      <c r="I1655">
        <f>IF(D1655=Parameter!$G$13-1,1,0)</f>
        <v>1</v>
      </c>
      <c r="J1655">
        <f>IF(E1655=Parameter!$G$13,1,0)</f>
        <v>0</v>
      </c>
      <c r="K1655">
        <f t="shared" si="191"/>
        <v>1</v>
      </c>
      <c r="N1655">
        <f t="shared" si="192"/>
        <v>0</v>
      </c>
      <c r="O1655">
        <f t="shared" si="193"/>
        <v>0</v>
      </c>
      <c r="P1655">
        <f t="shared" si="194"/>
        <v>1</v>
      </c>
      <c r="Q1655">
        <f>IF(C1655&lt;=Parameter!$G$13,SUM(N1655:P1655),99)</f>
        <v>99</v>
      </c>
    </row>
    <row r="1656" spans="1:17" x14ac:dyDescent="0.25">
      <c r="A1656" t="str">
        <f t="shared" ca="1" si="188"/>
        <v/>
      </c>
      <c r="B1656" t="str">
        <f t="shared" ca="1" si="189"/>
        <v/>
      </c>
      <c r="C1656">
        <f>IF(K1655=2,C1655+1,IF(D1655&lt;Parameter!$G$13,QtnSeed!C1655,QtnSeed!C1655+1))</f>
        <v>24</v>
      </c>
      <c r="D1656">
        <f t="shared" si="190"/>
        <v>9</v>
      </c>
      <c r="E1656">
        <f>IF(E1655+1&lt;=Parameter!$G$13,E1655+1,2)</f>
        <v>10</v>
      </c>
      <c r="I1656">
        <f>IF(D1656=Parameter!$G$13-1,1,0)</f>
        <v>1</v>
      </c>
      <c r="J1656">
        <f>IF(E1656=Parameter!$G$13,1,0)</f>
        <v>1</v>
      </c>
      <c r="K1656">
        <f t="shared" si="191"/>
        <v>2</v>
      </c>
      <c r="N1656">
        <f t="shared" si="192"/>
        <v>0</v>
      </c>
      <c r="O1656">
        <f t="shared" si="193"/>
        <v>0</v>
      </c>
      <c r="P1656">
        <f t="shared" si="194"/>
        <v>0</v>
      </c>
      <c r="Q1656">
        <f>IF(C1656&lt;=Parameter!$G$13,SUM(N1656:P1656),99)</f>
        <v>99</v>
      </c>
    </row>
    <row r="1657" spans="1:17" x14ac:dyDescent="0.25">
      <c r="A1657" t="str">
        <f t="shared" ca="1" si="188"/>
        <v/>
      </c>
      <c r="B1657" t="str">
        <f t="shared" ca="1" si="189"/>
        <v/>
      </c>
      <c r="C1657">
        <f>IF(K1656=2,C1656+1,IF(D1656&lt;Parameter!$G$13,QtnSeed!C1656,QtnSeed!C1656+1))</f>
        <v>25</v>
      </c>
      <c r="D1657">
        <f t="shared" si="190"/>
        <v>2</v>
      </c>
      <c r="E1657">
        <f>IF(E1656+1&lt;=Parameter!$G$13,E1656+1,2)</f>
        <v>2</v>
      </c>
      <c r="I1657">
        <f>IF(D1657=Parameter!$G$13-1,1,0)</f>
        <v>0</v>
      </c>
      <c r="J1657">
        <f>IF(E1657=Parameter!$G$13,1,0)</f>
        <v>0</v>
      </c>
      <c r="K1657">
        <f t="shared" si="191"/>
        <v>0</v>
      </c>
      <c r="N1657">
        <f t="shared" si="192"/>
        <v>0</v>
      </c>
      <c r="O1657">
        <f t="shared" si="193"/>
        <v>0</v>
      </c>
      <c r="P1657">
        <f t="shared" si="194"/>
        <v>1</v>
      </c>
      <c r="Q1657">
        <f>IF(C1657&lt;=Parameter!$G$13,SUM(N1657:P1657),99)</f>
        <v>99</v>
      </c>
    </row>
    <row r="1658" spans="1:17" x14ac:dyDescent="0.25">
      <c r="A1658" t="str">
        <f t="shared" ca="1" si="188"/>
        <v/>
      </c>
      <c r="B1658" t="str">
        <f t="shared" ca="1" si="189"/>
        <v/>
      </c>
      <c r="C1658">
        <f>IF(K1657=2,C1657+1,IF(D1657&lt;Parameter!$G$13,QtnSeed!C1657,QtnSeed!C1657+1))</f>
        <v>25</v>
      </c>
      <c r="D1658">
        <f t="shared" si="190"/>
        <v>2</v>
      </c>
      <c r="E1658">
        <f>IF(E1657+1&lt;=Parameter!$G$13,E1657+1,2)</f>
        <v>3</v>
      </c>
      <c r="I1658">
        <f>IF(D1658=Parameter!$G$13-1,1,0)</f>
        <v>0</v>
      </c>
      <c r="J1658">
        <f>IF(E1658=Parameter!$G$13,1,0)</f>
        <v>0</v>
      </c>
      <c r="K1658">
        <f t="shared" si="191"/>
        <v>0</v>
      </c>
      <c r="N1658">
        <f t="shared" si="192"/>
        <v>0</v>
      </c>
      <c r="O1658">
        <f t="shared" si="193"/>
        <v>0</v>
      </c>
      <c r="P1658">
        <f t="shared" si="194"/>
        <v>0</v>
      </c>
      <c r="Q1658">
        <f>IF(C1658&lt;=Parameter!$G$13,SUM(N1658:P1658),99)</f>
        <v>99</v>
      </c>
    </row>
    <row r="1659" spans="1:17" x14ac:dyDescent="0.25">
      <c r="A1659" t="str">
        <f t="shared" ca="1" si="188"/>
        <v/>
      </c>
      <c r="B1659" t="str">
        <f t="shared" ca="1" si="189"/>
        <v/>
      </c>
      <c r="C1659">
        <f>IF(K1658=2,C1658+1,IF(D1658&lt;Parameter!$G$13,QtnSeed!C1658,QtnSeed!C1658+1))</f>
        <v>25</v>
      </c>
      <c r="D1659">
        <f t="shared" si="190"/>
        <v>2</v>
      </c>
      <c r="E1659">
        <f>IF(E1658+1&lt;=Parameter!$G$13,E1658+1,2)</f>
        <v>4</v>
      </c>
      <c r="I1659">
        <f>IF(D1659=Parameter!$G$13-1,1,0)</f>
        <v>0</v>
      </c>
      <c r="J1659">
        <f>IF(E1659=Parameter!$G$13,1,0)</f>
        <v>0</v>
      </c>
      <c r="K1659">
        <f t="shared" si="191"/>
        <v>0</v>
      </c>
      <c r="N1659">
        <f t="shared" si="192"/>
        <v>0</v>
      </c>
      <c r="O1659">
        <f t="shared" si="193"/>
        <v>0</v>
      </c>
      <c r="P1659">
        <f t="shared" si="194"/>
        <v>0</v>
      </c>
      <c r="Q1659">
        <f>IF(C1659&lt;=Parameter!$G$13,SUM(N1659:P1659),99)</f>
        <v>99</v>
      </c>
    </row>
    <row r="1660" spans="1:17" x14ac:dyDescent="0.25">
      <c r="A1660" t="str">
        <f t="shared" ca="1" si="188"/>
        <v/>
      </c>
      <c r="B1660" t="str">
        <f t="shared" ca="1" si="189"/>
        <v/>
      </c>
      <c r="C1660">
        <f>IF(K1659=2,C1659+1,IF(D1659&lt;Parameter!$G$13,QtnSeed!C1659,QtnSeed!C1659+1))</f>
        <v>25</v>
      </c>
      <c r="D1660">
        <f t="shared" si="190"/>
        <v>2</v>
      </c>
      <c r="E1660">
        <f>IF(E1659+1&lt;=Parameter!$G$13,E1659+1,2)</f>
        <v>5</v>
      </c>
      <c r="I1660">
        <f>IF(D1660=Parameter!$G$13-1,1,0)</f>
        <v>0</v>
      </c>
      <c r="J1660">
        <f>IF(E1660=Parameter!$G$13,1,0)</f>
        <v>0</v>
      </c>
      <c r="K1660">
        <f t="shared" si="191"/>
        <v>0</v>
      </c>
      <c r="N1660">
        <f t="shared" si="192"/>
        <v>0</v>
      </c>
      <c r="O1660">
        <f t="shared" si="193"/>
        <v>0</v>
      </c>
      <c r="P1660">
        <f t="shared" si="194"/>
        <v>0</v>
      </c>
      <c r="Q1660">
        <f>IF(C1660&lt;=Parameter!$G$13,SUM(N1660:P1660),99)</f>
        <v>99</v>
      </c>
    </row>
    <row r="1661" spans="1:17" x14ac:dyDescent="0.25">
      <c r="A1661" t="str">
        <f t="shared" ca="1" si="188"/>
        <v/>
      </c>
      <c r="B1661" t="str">
        <f t="shared" ca="1" si="189"/>
        <v/>
      </c>
      <c r="C1661">
        <f>IF(K1660=2,C1660+1,IF(D1660&lt;Parameter!$G$13,QtnSeed!C1660,QtnSeed!C1660+1))</f>
        <v>25</v>
      </c>
      <c r="D1661">
        <f t="shared" si="190"/>
        <v>2</v>
      </c>
      <c r="E1661">
        <f>IF(E1660+1&lt;=Parameter!$G$13,E1660+1,2)</f>
        <v>6</v>
      </c>
      <c r="I1661">
        <f>IF(D1661=Parameter!$G$13-1,1,0)</f>
        <v>0</v>
      </c>
      <c r="J1661">
        <f>IF(E1661=Parameter!$G$13,1,0)</f>
        <v>0</v>
      </c>
      <c r="K1661">
        <f t="shared" si="191"/>
        <v>0</v>
      </c>
      <c r="N1661">
        <f t="shared" si="192"/>
        <v>0</v>
      </c>
      <c r="O1661">
        <f t="shared" si="193"/>
        <v>0</v>
      </c>
      <c r="P1661">
        <f t="shared" si="194"/>
        <v>0</v>
      </c>
      <c r="Q1661">
        <f>IF(C1661&lt;=Parameter!$G$13,SUM(N1661:P1661),99)</f>
        <v>99</v>
      </c>
    </row>
    <row r="1662" spans="1:17" x14ac:dyDescent="0.25">
      <c r="A1662" t="str">
        <f t="shared" ca="1" si="188"/>
        <v/>
      </c>
      <c r="B1662" t="str">
        <f t="shared" ca="1" si="189"/>
        <v/>
      </c>
      <c r="C1662">
        <f>IF(K1661=2,C1661+1,IF(D1661&lt;Parameter!$G$13,QtnSeed!C1661,QtnSeed!C1661+1))</f>
        <v>25</v>
      </c>
      <c r="D1662">
        <f t="shared" si="190"/>
        <v>2</v>
      </c>
      <c r="E1662">
        <f>IF(E1661+1&lt;=Parameter!$G$13,E1661+1,2)</f>
        <v>7</v>
      </c>
      <c r="I1662">
        <f>IF(D1662=Parameter!$G$13-1,1,0)</f>
        <v>0</v>
      </c>
      <c r="J1662">
        <f>IF(E1662=Parameter!$G$13,1,0)</f>
        <v>0</v>
      </c>
      <c r="K1662">
        <f t="shared" si="191"/>
        <v>0</v>
      </c>
      <c r="N1662">
        <f t="shared" si="192"/>
        <v>0</v>
      </c>
      <c r="O1662">
        <f t="shared" si="193"/>
        <v>0</v>
      </c>
      <c r="P1662">
        <f t="shared" si="194"/>
        <v>0</v>
      </c>
      <c r="Q1662">
        <f>IF(C1662&lt;=Parameter!$G$13,SUM(N1662:P1662),99)</f>
        <v>99</v>
      </c>
    </row>
    <row r="1663" spans="1:17" x14ac:dyDescent="0.25">
      <c r="A1663" t="str">
        <f t="shared" ca="1" si="188"/>
        <v/>
      </c>
      <c r="B1663" t="str">
        <f t="shared" ca="1" si="189"/>
        <v/>
      </c>
      <c r="C1663">
        <f>IF(K1662=2,C1662+1,IF(D1662&lt;Parameter!$G$13,QtnSeed!C1662,QtnSeed!C1662+1))</f>
        <v>25</v>
      </c>
      <c r="D1663">
        <f t="shared" si="190"/>
        <v>2</v>
      </c>
      <c r="E1663">
        <f>IF(E1662+1&lt;=Parameter!$G$13,E1662+1,2)</f>
        <v>8</v>
      </c>
      <c r="I1663">
        <f>IF(D1663=Parameter!$G$13-1,1,0)</f>
        <v>0</v>
      </c>
      <c r="J1663">
        <f>IF(E1663=Parameter!$G$13,1,0)</f>
        <v>0</v>
      </c>
      <c r="K1663">
        <f t="shared" si="191"/>
        <v>0</v>
      </c>
      <c r="N1663">
        <f t="shared" si="192"/>
        <v>0</v>
      </c>
      <c r="O1663">
        <f t="shared" si="193"/>
        <v>0</v>
      </c>
      <c r="P1663">
        <f t="shared" si="194"/>
        <v>0</v>
      </c>
      <c r="Q1663">
        <f>IF(C1663&lt;=Parameter!$G$13,SUM(N1663:P1663),99)</f>
        <v>99</v>
      </c>
    </row>
    <row r="1664" spans="1:17" x14ac:dyDescent="0.25">
      <c r="A1664" t="str">
        <f t="shared" ca="1" si="188"/>
        <v/>
      </c>
      <c r="B1664" t="str">
        <f t="shared" ca="1" si="189"/>
        <v/>
      </c>
      <c r="C1664">
        <f>IF(K1663=2,C1663+1,IF(D1663&lt;Parameter!$G$13,QtnSeed!C1663,QtnSeed!C1663+1))</f>
        <v>25</v>
      </c>
      <c r="D1664">
        <f t="shared" si="190"/>
        <v>2</v>
      </c>
      <c r="E1664">
        <f>IF(E1663+1&lt;=Parameter!$G$13,E1663+1,2)</f>
        <v>9</v>
      </c>
      <c r="I1664">
        <f>IF(D1664=Parameter!$G$13-1,1,0)</f>
        <v>0</v>
      </c>
      <c r="J1664">
        <f>IF(E1664=Parameter!$G$13,1,0)</f>
        <v>0</v>
      </c>
      <c r="K1664">
        <f t="shared" si="191"/>
        <v>0</v>
      </c>
      <c r="N1664">
        <f t="shared" si="192"/>
        <v>0</v>
      </c>
      <c r="O1664">
        <f t="shared" si="193"/>
        <v>0</v>
      </c>
      <c r="P1664">
        <f t="shared" si="194"/>
        <v>0</v>
      </c>
      <c r="Q1664">
        <f>IF(C1664&lt;=Parameter!$G$13,SUM(N1664:P1664),99)</f>
        <v>99</v>
      </c>
    </row>
    <row r="1665" spans="1:17" x14ac:dyDescent="0.25">
      <c r="A1665" t="str">
        <f t="shared" ca="1" si="188"/>
        <v/>
      </c>
      <c r="B1665" t="str">
        <f t="shared" ca="1" si="189"/>
        <v/>
      </c>
      <c r="C1665">
        <f>IF(K1664=2,C1664+1,IF(D1664&lt;Parameter!$G$13,QtnSeed!C1664,QtnSeed!C1664+1))</f>
        <v>25</v>
      </c>
      <c r="D1665">
        <f t="shared" si="190"/>
        <v>2</v>
      </c>
      <c r="E1665">
        <f>IF(E1664+1&lt;=Parameter!$G$13,E1664+1,2)</f>
        <v>10</v>
      </c>
      <c r="I1665">
        <f>IF(D1665=Parameter!$G$13-1,1,0)</f>
        <v>0</v>
      </c>
      <c r="J1665">
        <f>IF(E1665=Parameter!$G$13,1,0)</f>
        <v>1</v>
      </c>
      <c r="K1665">
        <f t="shared" si="191"/>
        <v>1</v>
      </c>
      <c r="N1665">
        <f t="shared" si="192"/>
        <v>0</v>
      </c>
      <c r="O1665">
        <f t="shared" si="193"/>
        <v>0</v>
      </c>
      <c r="P1665">
        <f t="shared" si="194"/>
        <v>0</v>
      </c>
      <c r="Q1665">
        <f>IF(C1665&lt;=Parameter!$G$13,SUM(N1665:P1665),99)</f>
        <v>99</v>
      </c>
    </row>
    <row r="1666" spans="1:17" x14ac:dyDescent="0.25">
      <c r="A1666" t="str">
        <f t="shared" ref="A1666:A1729" ca="1" si="195">IF(B1666&lt;&gt;"",RANK(B1666,B:B),"")</f>
        <v/>
      </c>
      <c r="B1666" t="str">
        <f t="shared" ca="1" si="189"/>
        <v/>
      </c>
      <c r="C1666">
        <f>IF(K1665=2,C1665+1,IF(D1665&lt;Parameter!$G$13,QtnSeed!C1665,QtnSeed!C1665+1))</f>
        <v>25</v>
      </c>
      <c r="D1666">
        <f t="shared" si="190"/>
        <v>3</v>
      </c>
      <c r="E1666">
        <f>IF(E1665+1&lt;=Parameter!$G$13,E1665+1,2)</f>
        <v>2</v>
      </c>
      <c r="I1666">
        <f>IF(D1666=Parameter!$G$13-1,1,0)</f>
        <v>0</v>
      </c>
      <c r="J1666">
        <f>IF(E1666=Parameter!$G$13,1,0)</f>
        <v>0</v>
      </c>
      <c r="K1666">
        <f t="shared" si="191"/>
        <v>0</v>
      </c>
      <c r="N1666">
        <f t="shared" si="192"/>
        <v>0</v>
      </c>
      <c r="O1666">
        <f t="shared" si="193"/>
        <v>0</v>
      </c>
      <c r="P1666">
        <f t="shared" si="194"/>
        <v>0</v>
      </c>
      <c r="Q1666">
        <f>IF(C1666&lt;=Parameter!$G$13,SUM(N1666:P1666),99)</f>
        <v>99</v>
      </c>
    </row>
    <row r="1667" spans="1:17" x14ac:dyDescent="0.25">
      <c r="A1667" t="str">
        <f t="shared" ca="1" si="195"/>
        <v/>
      </c>
      <c r="B1667" t="str">
        <f t="shared" ca="1" si="189"/>
        <v/>
      </c>
      <c r="C1667">
        <f>IF(K1666=2,C1666+1,IF(D1666&lt;Parameter!$G$13,QtnSeed!C1666,QtnSeed!C1666+1))</f>
        <v>25</v>
      </c>
      <c r="D1667">
        <f t="shared" si="190"/>
        <v>3</v>
      </c>
      <c r="E1667">
        <f>IF(E1666+1&lt;=Parameter!$G$13,E1666+1,2)</f>
        <v>3</v>
      </c>
      <c r="I1667">
        <f>IF(D1667=Parameter!$G$13-1,1,0)</f>
        <v>0</v>
      </c>
      <c r="J1667">
        <f>IF(E1667=Parameter!$G$13,1,0)</f>
        <v>0</v>
      </c>
      <c r="K1667">
        <f t="shared" si="191"/>
        <v>0</v>
      </c>
      <c r="N1667">
        <f t="shared" si="192"/>
        <v>0</v>
      </c>
      <c r="O1667">
        <f t="shared" si="193"/>
        <v>0</v>
      </c>
      <c r="P1667">
        <f t="shared" si="194"/>
        <v>1</v>
      </c>
      <c r="Q1667">
        <f>IF(C1667&lt;=Parameter!$G$13,SUM(N1667:P1667),99)</f>
        <v>99</v>
      </c>
    </row>
    <row r="1668" spans="1:17" x14ac:dyDescent="0.25">
      <c r="A1668" t="str">
        <f t="shared" ca="1" si="195"/>
        <v/>
      </c>
      <c r="B1668" t="str">
        <f t="shared" ca="1" si="189"/>
        <v/>
      </c>
      <c r="C1668">
        <f>IF(K1667=2,C1667+1,IF(D1667&lt;Parameter!$G$13,QtnSeed!C1667,QtnSeed!C1667+1))</f>
        <v>25</v>
      </c>
      <c r="D1668">
        <f t="shared" si="190"/>
        <v>3</v>
      </c>
      <c r="E1668">
        <f>IF(E1667+1&lt;=Parameter!$G$13,E1667+1,2)</f>
        <v>4</v>
      </c>
      <c r="I1668">
        <f>IF(D1668=Parameter!$G$13-1,1,0)</f>
        <v>0</v>
      </c>
      <c r="J1668">
        <f>IF(E1668=Parameter!$G$13,1,0)</f>
        <v>0</v>
      </c>
      <c r="K1668">
        <f t="shared" si="191"/>
        <v>0</v>
      </c>
      <c r="N1668">
        <f t="shared" si="192"/>
        <v>0</v>
      </c>
      <c r="O1668">
        <f t="shared" si="193"/>
        <v>0</v>
      </c>
      <c r="P1668">
        <f t="shared" si="194"/>
        <v>0</v>
      </c>
      <c r="Q1668">
        <f>IF(C1668&lt;=Parameter!$G$13,SUM(N1668:P1668),99)</f>
        <v>99</v>
      </c>
    </row>
    <row r="1669" spans="1:17" x14ac:dyDescent="0.25">
      <c r="A1669" t="str">
        <f t="shared" ca="1" si="195"/>
        <v/>
      </c>
      <c r="B1669" t="str">
        <f t="shared" ca="1" si="189"/>
        <v/>
      </c>
      <c r="C1669">
        <f>IF(K1668=2,C1668+1,IF(D1668&lt;Parameter!$G$13,QtnSeed!C1668,QtnSeed!C1668+1))</f>
        <v>25</v>
      </c>
      <c r="D1669">
        <f t="shared" si="190"/>
        <v>3</v>
      </c>
      <c r="E1669">
        <f>IF(E1668+1&lt;=Parameter!$G$13,E1668+1,2)</f>
        <v>5</v>
      </c>
      <c r="I1669">
        <f>IF(D1669=Parameter!$G$13-1,1,0)</f>
        <v>0</v>
      </c>
      <c r="J1669">
        <f>IF(E1669=Parameter!$G$13,1,0)</f>
        <v>0</v>
      </c>
      <c r="K1669">
        <f t="shared" si="191"/>
        <v>0</v>
      </c>
      <c r="N1669">
        <f t="shared" si="192"/>
        <v>0</v>
      </c>
      <c r="O1669">
        <f t="shared" si="193"/>
        <v>0</v>
      </c>
      <c r="P1669">
        <f t="shared" si="194"/>
        <v>0</v>
      </c>
      <c r="Q1669">
        <f>IF(C1669&lt;=Parameter!$G$13,SUM(N1669:P1669),99)</f>
        <v>99</v>
      </c>
    </row>
    <row r="1670" spans="1:17" x14ac:dyDescent="0.25">
      <c r="A1670" t="str">
        <f t="shared" ca="1" si="195"/>
        <v/>
      </c>
      <c r="B1670" t="str">
        <f t="shared" ca="1" si="189"/>
        <v/>
      </c>
      <c r="C1670">
        <f>IF(K1669=2,C1669+1,IF(D1669&lt;Parameter!$G$13,QtnSeed!C1669,QtnSeed!C1669+1))</f>
        <v>25</v>
      </c>
      <c r="D1670">
        <f t="shared" si="190"/>
        <v>3</v>
      </c>
      <c r="E1670">
        <f>IF(E1669+1&lt;=Parameter!$G$13,E1669+1,2)</f>
        <v>6</v>
      </c>
      <c r="I1670">
        <f>IF(D1670=Parameter!$G$13-1,1,0)</f>
        <v>0</v>
      </c>
      <c r="J1670">
        <f>IF(E1670=Parameter!$G$13,1,0)</f>
        <v>0</v>
      </c>
      <c r="K1670">
        <f t="shared" si="191"/>
        <v>0</v>
      </c>
      <c r="N1670">
        <f t="shared" si="192"/>
        <v>0</v>
      </c>
      <c r="O1670">
        <f t="shared" si="193"/>
        <v>0</v>
      </c>
      <c r="P1670">
        <f t="shared" si="194"/>
        <v>0</v>
      </c>
      <c r="Q1670">
        <f>IF(C1670&lt;=Parameter!$G$13,SUM(N1670:P1670),99)</f>
        <v>99</v>
      </c>
    </row>
    <row r="1671" spans="1:17" x14ac:dyDescent="0.25">
      <c r="A1671" t="str">
        <f t="shared" ca="1" si="195"/>
        <v/>
      </c>
      <c r="B1671" t="str">
        <f t="shared" ca="1" si="189"/>
        <v/>
      </c>
      <c r="C1671">
        <f>IF(K1670=2,C1670+1,IF(D1670&lt;Parameter!$G$13,QtnSeed!C1670,QtnSeed!C1670+1))</f>
        <v>25</v>
      </c>
      <c r="D1671">
        <f t="shared" si="190"/>
        <v>3</v>
      </c>
      <c r="E1671">
        <f>IF(E1670+1&lt;=Parameter!$G$13,E1670+1,2)</f>
        <v>7</v>
      </c>
      <c r="I1671">
        <f>IF(D1671=Parameter!$G$13-1,1,0)</f>
        <v>0</v>
      </c>
      <c r="J1671">
        <f>IF(E1671=Parameter!$G$13,1,0)</f>
        <v>0</v>
      </c>
      <c r="K1671">
        <f t="shared" si="191"/>
        <v>0</v>
      </c>
      <c r="N1671">
        <f t="shared" si="192"/>
        <v>0</v>
      </c>
      <c r="O1671">
        <f t="shared" si="193"/>
        <v>0</v>
      </c>
      <c r="P1671">
        <f t="shared" si="194"/>
        <v>0</v>
      </c>
      <c r="Q1671">
        <f>IF(C1671&lt;=Parameter!$G$13,SUM(N1671:P1671),99)</f>
        <v>99</v>
      </c>
    </row>
    <row r="1672" spans="1:17" x14ac:dyDescent="0.25">
      <c r="A1672" t="str">
        <f t="shared" ca="1" si="195"/>
        <v/>
      </c>
      <c r="B1672" t="str">
        <f t="shared" ca="1" si="189"/>
        <v/>
      </c>
      <c r="C1672">
        <f>IF(K1671=2,C1671+1,IF(D1671&lt;Parameter!$G$13,QtnSeed!C1671,QtnSeed!C1671+1))</f>
        <v>25</v>
      </c>
      <c r="D1672">
        <f t="shared" si="190"/>
        <v>3</v>
      </c>
      <c r="E1672">
        <f>IF(E1671+1&lt;=Parameter!$G$13,E1671+1,2)</f>
        <v>8</v>
      </c>
      <c r="I1672">
        <f>IF(D1672=Parameter!$G$13-1,1,0)</f>
        <v>0</v>
      </c>
      <c r="J1672">
        <f>IF(E1672=Parameter!$G$13,1,0)</f>
        <v>0</v>
      </c>
      <c r="K1672">
        <f t="shared" si="191"/>
        <v>0</v>
      </c>
      <c r="N1672">
        <f t="shared" si="192"/>
        <v>0</v>
      </c>
      <c r="O1672">
        <f t="shared" si="193"/>
        <v>0</v>
      </c>
      <c r="P1672">
        <f t="shared" si="194"/>
        <v>0</v>
      </c>
      <c r="Q1672">
        <f>IF(C1672&lt;=Parameter!$G$13,SUM(N1672:P1672),99)</f>
        <v>99</v>
      </c>
    </row>
    <row r="1673" spans="1:17" x14ac:dyDescent="0.25">
      <c r="A1673" t="str">
        <f t="shared" ca="1" si="195"/>
        <v/>
      </c>
      <c r="B1673" t="str">
        <f t="shared" ca="1" si="189"/>
        <v/>
      </c>
      <c r="C1673">
        <f>IF(K1672=2,C1672+1,IF(D1672&lt;Parameter!$G$13,QtnSeed!C1672,QtnSeed!C1672+1))</f>
        <v>25</v>
      </c>
      <c r="D1673">
        <f t="shared" si="190"/>
        <v>3</v>
      </c>
      <c r="E1673">
        <f>IF(E1672+1&lt;=Parameter!$G$13,E1672+1,2)</f>
        <v>9</v>
      </c>
      <c r="I1673">
        <f>IF(D1673=Parameter!$G$13-1,1,0)</f>
        <v>0</v>
      </c>
      <c r="J1673">
        <f>IF(E1673=Parameter!$G$13,1,0)</f>
        <v>0</v>
      </c>
      <c r="K1673">
        <f t="shared" si="191"/>
        <v>0</v>
      </c>
      <c r="N1673">
        <f t="shared" si="192"/>
        <v>0</v>
      </c>
      <c r="O1673">
        <f t="shared" si="193"/>
        <v>0</v>
      </c>
      <c r="P1673">
        <f t="shared" si="194"/>
        <v>0</v>
      </c>
      <c r="Q1673">
        <f>IF(C1673&lt;=Parameter!$G$13,SUM(N1673:P1673),99)</f>
        <v>99</v>
      </c>
    </row>
    <row r="1674" spans="1:17" x14ac:dyDescent="0.25">
      <c r="A1674" t="str">
        <f t="shared" ca="1" si="195"/>
        <v/>
      </c>
      <c r="B1674" t="str">
        <f t="shared" ca="1" si="189"/>
        <v/>
      </c>
      <c r="C1674">
        <f>IF(K1673=2,C1673+1,IF(D1673&lt;Parameter!$G$13,QtnSeed!C1673,QtnSeed!C1673+1))</f>
        <v>25</v>
      </c>
      <c r="D1674">
        <f t="shared" si="190"/>
        <v>3</v>
      </c>
      <c r="E1674">
        <f>IF(E1673+1&lt;=Parameter!$G$13,E1673+1,2)</f>
        <v>10</v>
      </c>
      <c r="I1674">
        <f>IF(D1674=Parameter!$G$13-1,1,0)</f>
        <v>0</v>
      </c>
      <c r="J1674">
        <f>IF(E1674=Parameter!$G$13,1,0)</f>
        <v>1</v>
      </c>
      <c r="K1674">
        <f t="shared" si="191"/>
        <v>1</v>
      </c>
      <c r="N1674">
        <f t="shared" si="192"/>
        <v>0</v>
      </c>
      <c r="O1674">
        <f t="shared" si="193"/>
        <v>0</v>
      </c>
      <c r="P1674">
        <f t="shared" si="194"/>
        <v>0</v>
      </c>
      <c r="Q1674">
        <f>IF(C1674&lt;=Parameter!$G$13,SUM(N1674:P1674),99)</f>
        <v>99</v>
      </c>
    </row>
    <row r="1675" spans="1:17" x14ac:dyDescent="0.25">
      <c r="A1675" t="str">
        <f t="shared" ca="1" si="195"/>
        <v/>
      </c>
      <c r="B1675" t="str">
        <f t="shared" ca="1" si="189"/>
        <v/>
      </c>
      <c r="C1675">
        <f>IF(K1674=2,C1674+1,IF(D1674&lt;Parameter!$G$13,QtnSeed!C1674,QtnSeed!C1674+1))</f>
        <v>25</v>
      </c>
      <c r="D1675">
        <f t="shared" si="190"/>
        <v>4</v>
      </c>
      <c r="E1675">
        <f>IF(E1674+1&lt;=Parameter!$G$13,E1674+1,2)</f>
        <v>2</v>
      </c>
      <c r="I1675">
        <f>IF(D1675=Parameter!$G$13-1,1,0)</f>
        <v>0</v>
      </c>
      <c r="J1675">
        <f>IF(E1675=Parameter!$G$13,1,0)</f>
        <v>0</v>
      </c>
      <c r="K1675">
        <f t="shared" si="191"/>
        <v>0</v>
      </c>
      <c r="N1675">
        <f t="shared" si="192"/>
        <v>0</v>
      </c>
      <c r="O1675">
        <f t="shared" si="193"/>
        <v>0</v>
      </c>
      <c r="P1675">
        <f t="shared" si="194"/>
        <v>0</v>
      </c>
      <c r="Q1675">
        <f>IF(C1675&lt;=Parameter!$G$13,SUM(N1675:P1675),99)</f>
        <v>99</v>
      </c>
    </row>
    <row r="1676" spans="1:17" x14ac:dyDescent="0.25">
      <c r="A1676" t="str">
        <f t="shared" ca="1" si="195"/>
        <v/>
      </c>
      <c r="B1676" t="str">
        <f t="shared" ca="1" si="189"/>
        <v/>
      </c>
      <c r="C1676">
        <f>IF(K1675=2,C1675+1,IF(D1675&lt;Parameter!$G$13,QtnSeed!C1675,QtnSeed!C1675+1))</f>
        <v>25</v>
      </c>
      <c r="D1676">
        <f t="shared" si="190"/>
        <v>4</v>
      </c>
      <c r="E1676">
        <f>IF(E1675+1&lt;=Parameter!$G$13,E1675+1,2)</f>
        <v>3</v>
      </c>
      <c r="I1676">
        <f>IF(D1676=Parameter!$G$13-1,1,0)</f>
        <v>0</v>
      </c>
      <c r="J1676">
        <f>IF(E1676=Parameter!$G$13,1,0)</f>
        <v>0</v>
      </c>
      <c r="K1676">
        <f t="shared" si="191"/>
        <v>0</v>
      </c>
      <c r="N1676">
        <f t="shared" si="192"/>
        <v>0</v>
      </c>
      <c r="O1676">
        <f t="shared" si="193"/>
        <v>0</v>
      </c>
      <c r="P1676">
        <f t="shared" si="194"/>
        <v>0</v>
      </c>
      <c r="Q1676">
        <f>IF(C1676&lt;=Parameter!$G$13,SUM(N1676:P1676),99)</f>
        <v>99</v>
      </c>
    </row>
    <row r="1677" spans="1:17" x14ac:dyDescent="0.25">
      <c r="A1677" t="str">
        <f t="shared" ca="1" si="195"/>
        <v/>
      </c>
      <c r="B1677" t="str">
        <f t="shared" ca="1" si="189"/>
        <v/>
      </c>
      <c r="C1677">
        <f>IF(K1676=2,C1676+1,IF(D1676&lt;Parameter!$G$13,QtnSeed!C1676,QtnSeed!C1676+1))</f>
        <v>25</v>
      </c>
      <c r="D1677">
        <f t="shared" si="190"/>
        <v>4</v>
      </c>
      <c r="E1677">
        <f>IF(E1676+1&lt;=Parameter!$G$13,E1676+1,2)</f>
        <v>4</v>
      </c>
      <c r="I1677">
        <f>IF(D1677=Parameter!$G$13-1,1,0)</f>
        <v>0</v>
      </c>
      <c r="J1677">
        <f>IF(E1677=Parameter!$G$13,1,0)</f>
        <v>0</v>
      </c>
      <c r="K1677">
        <f t="shared" si="191"/>
        <v>0</v>
      </c>
      <c r="N1677">
        <f t="shared" si="192"/>
        <v>0</v>
      </c>
      <c r="O1677">
        <f t="shared" si="193"/>
        <v>0</v>
      </c>
      <c r="P1677">
        <f t="shared" si="194"/>
        <v>1</v>
      </c>
      <c r="Q1677">
        <f>IF(C1677&lt;=Parameter!$G$13,SUM(N1677:P1677),99)</f>
        <v>99</v>
      </c>
    </row>
    <row r="1678" spans="1:17" x14ac:dyDescent="0.25">
      <c r="A1678" t="str">
        <f t="shared" ca="1" si="195"/>
        <v/>
      </c>
      <c r="B1678" t="str">
        <f t="shared" ca="1" si="189"/>
        <v/>
      </c>
      <c r="C1678">
        <f>IF(K1677=2,C1677+1,IF(D1677&lt;Parameter!$G$13,QtnSeed!C1677,QtnSeed!C1677+1))</f>
        <v>25</v>
      </c>
      <c r="D1678">
        <f t="shared" si="190"/>
        <v>4</v>
      </c>
      <c r="E1678">
        <f>IF(E1677+1&lt;=Parameter!$G$13,E1677+1,2)</f>
        <v>5</v>
      </c>
      <c r="I1678">
        <f>IF(D1678=Parameter!$G$13-1,1,0)</f>
        <v>0</v>
      </c>
      <c r="J1678">
        <f>IF(E1678=Parameter!$G$13,1,0)</f>
        <v>0</v>
      </c>
      <c r="K1678">
        <f t="shared" si="191"/>
        <v>0</v>
      </c>
      <c r="N1678">
        <f t="shared" si="192"/>
        <v>0</v>
      </c>
      <c r="O1678">
        <f t="shared" si="193"/>
        <v>0</v>
      </c>
      <c r="P1678">
        <f t="shared" si="194"/>
        <v>0</v>
      </c>
      <c r="Q1678">
        <f>IF(C1678&lt;=Parameter!$G$13,SUM(N1678:P1678),99)</f>
        <v>99</v>
      </c>
    </row>
    <row r="1679" spans="1:17" x14ac:dyDescent="0.25">
      <c r="A1679" t="str">
        <f t="shared" ca="1" si="195"/>
        <v/>
      </c>
      <c r="B1679" t="str">
        <f t="shared" ca="1" si="189"/>
        <v/>
      </c>
      <c r="C1679">
        <f>IF(K1678=2,C1678+1,IF(D1678&lt;Parameter!$G$13,QtnSeed!C1678,QtnSeed!C1678+1))</f>
        <v>25</v>
      </c>
      <c r="D1679">
        <f t="shared" si="190"/>
        <v>4</v>
      </c>
      <c r="E1679">
        <f>IF(E1678+1&lt;=Parameter!$G$13,E1678+1,2)</f>
        <v>6</v>
      </c>
      <c r="I1679">
        <f>IF(D1679=Parameter!$G$13-1,1,0)</f>
        <v>0</v>
      </c>
      <c r="J1679">
        <f>IF(E1679=Parameter!$G$13,1,0)</f>
        <v>0</v>
      </c>
      <c r="K1679">
        <f t="shared" si="191"/>
        <v>0</v>
      </c>
      <c r="N1679">
        <f t="shared" si="192"/>
        <v>0</v>
      </c>
      <c r="O1679">
        <f t="shared" si="193"/>
        <v>0</v>
      </c>
      <c r="P1679">
        <f t="shared" si="194"/>
        <v>0</v>
      </c>
      <c r="Q1679">
        <f>IF(C1679&lt;=Parameter!$G$13,SUM(N1679:P1679),99)</f>
        <v>99</v>
      </c>
    </row>
    <row r="1680" spans="1:17" x14ac:dyDescent="0.25">
      <c r="A1680" t="str">
        <f t="shared" ca="1" si="195"/>
        <v/>
      </c>
      <c r="B1680" t="str">
        <f t="shared" ca="1" si="189"/>
        <v/>
      </c>
      <c r="C1680">
        <f>IF(K1679=2,C1679+1,IF(D1679&lt;Parameter!$G$13,QtnSeed!C1679,QtnSeed!C1679+1))</f>
        <v>25</v>
      </c>
      <c r="D1680">
        <f t="shared" si="190"/>
        <v>4</v>
      </c>
      <c r="E1680">
        <f>IF(E1679+1&lt;=Parameter!$G$13,E1679+1,2)</f>
        <v>7</v>
      </c>
      <c r="I1680">
        <f>IF(D1680=Parameter!$G$13-1,1,0)</f>
        <v>0</v>
      </c>
      <c r="J1680">
        <f>IF(E1680=Parameter!$G$13,1,0)</f>
        <v>0</v>
      </c>
      <c r="K1680">
        <f t="shared" si="191"/>
        <v>0</v>
      </c>
      <c r="N1680">
        <f t="shared" si="192"/>
        <v>0</v>
      </c>
      <c r="O1680">
        <f t="shared" si="193"/>
        <v>0</v>
      </c>
      <c r="P1680">
        <f t="shared" si="194"/>
        <v>0</v>
      </c>
      <c r="Q1680">
        <f>IF(C1680&lt;=Parameter!$G$13,SUM(N1680:P1680),99)</f>
        <v>99</v>
      </c>
    </row>
    <row r="1681" spans="1:17" x14ac:dyDescent="0.25">
      <c r="A1681" t="str">
        <f t="shared" ca="1" si="195"/>
        <v/>
      </c>
      <c r="B1681" t="str">
        <f t="shared" ca="1" si="189"/>
        <v/>
      </c>
      <c r="C1681">
        <f>IF(K1680=2,C1680+1,IF(D1680&lt;Parameter!$G$13,QtnSeed!C1680,QtnSeed!C1680+1))</f>
        <v>25</v>
      </c>
      <c r="D1681">
        <f t="shared" si="190"/>
        <v>4</v>
      </c>
      <c r="E1681">
        <f>IF(E1680+1&lt;=Parameter!$G$13,E1680+1,2)</f>
        <v>8</v>
      </c>
      <c r="I1681">
        <f>IF(D1681=Parameter!$G$13-1,1,0)</f>
        <v>0</v>
      </c>
      <c r="J1681">
        <f>IF(E1681=Parameter!$G$13,1,0)</f>
        <v>0</v>
      </c>
      <c r="K1681">
        <f t="shared" si="191"/>
        <v>0</v>
      </c>
      <c r="N1681">
        <f t="shared" si="192"/>
        <v>0</v>
      </c>
      <c r="O1681">
        <f t="shared" si="193"/>
        <v>0</v>
      </c>
      <c r="P1681">
        <f t="shared" si="194"/>
        <v>0</v>
      </c>
      <c r="Q1681">
        <f>IF(C1681&lt;=Parameter!$G$13,SUM(N1681:P1681),99)</f>
        <v>99</v>
      </c>
    </row>
    <row r="1682" spans="1:17" x14ac:dyDescent="0.25">
      <c r="A1682" t="str">
        <f t="shared" ca="1" si="195"/>
        <v/>
      </c>
      <c r="B1682" t="str">
        <f t="shared" ca="1" si="189"/>
        <v/>
      </c>
      <c r="C1682">
        <f>IF(K1681=2,C1681+1,IF(D1681&lt;Parameter!$G$13,QtnSeed!C1681,QtnSeed!C1681+1))</f>
        <v>25</v>
      </c>
      <c r="D1682">
        <f t="shared" si="190"/>
        <v>4</v>
      </c>
      <c r="E1682">
        <f>IF(E1681+1&lt;=Parameter!$G$13,E1681+1,2)</f>
        <v>9</v>
      </c>
      <c r="I1682">
        <f>IF(D1682=Parameter!$G$13-1,1,0)</f>
        <v>0</v>
      </c>
      <c r="J1682">
        <f>IF(E1682=Parameter!$G$13,1,0)</f>
        <v>0</v>
      </c>
      <c r="K1682">
        <f t="shared" si="191"/>
        <v>0</v>
      </c>
      <c r="N1682">
        <f t="shared" si="192"/>
        <v>0</v>
      </c>
      <c r="O1682">
        <f t="shared" si="193"/>
        <v>0</v>
      </c>
      <c r="P1682">
        <f t="shared" si="194"/>
        <v>0</v>
      </c>
      <c r="Q1682">
        <f>IF(C1682&lt;=Parameter!$G$13,SUM(N1682:P1682),99)</f>
        <v>99</v>
      </c>
    </row>
    <row r="1683" spans="1:17" x14ac:dyDescent="0.25">
      <c r="A1683" t="str">
        <f t="shared" ca="1" si="195"/>
        <v/>
      </c>
      <c r="B1683" t="str">
        <f t="shared" ca="1" si="189"/>
        <v/>
      </c>
      <c r="C1683">
        <f>IF(K1682=2,C1682+1,IF(D1682&lt;Parameter!$G$13,QtnSeed!C1682,QtnSeed!C1682+1))</f>
        <v>25</v>
      </c>
      <c r="D1683">
        <f t="shared" si="190"/>
        <v>4</v>
      </c>
      <c r="E1683">
        <f>IF(E1682+1&lt;=Parameter!$G$13,E1682+1,2)</f>
        <v>10</v>
      </c>
      <c r="I1683">
        <f>IF(D1683=Parameter!$G$13-1,1,0)</f>
        <v>0</v>
      </c>
      <c r="J1683">
        <f>IF(E1683=Parameter!$G$13,1,0)</f>
        <v>1</v>
      </c>
      <c r="K1683">
        <f t="shared" si="191"/>
        <v>1</v>
      </c>
      <c r="N1683">
        <f t="shared" si="192"/>
        <v>0</v>
      </c>
      <c r="O1683">
        <f t="shared" si="193"/>
        <v>0</v>
      </c>
      <c r="P1683">
        <f t="shared" si="194"/>
        <v>0</v>
      </c>
      <c r="Q1683">
        <f>IF(C1683&lt;=Parameter!$G$13,SUM(N1683:P1683),99)</f>
        <v>99</v>
      </c>
    </row>
    <row r="1684" spans="1:17" x14ac:dyDescent="0.25">
      <c r="A1684" t="str">
        <f t="shared" ca="1" si="195"/>
        <v/>
      </c>
      <c r="B1684" t="str">
        <f t="shared" ca="1" si="189"/>
        <v/>
      </c>
      <c r="C1684">
        <f>IF(K1683=2,C1683+1,IF(D1683&lt;Parameter!$G$13,QtnSeed!C1683,QtnSeed!C1683+1))</f>
        <v>25</v>
      </c>
      <c r="D1684">
        <f t="shared" si="190"/>
        <v>5</v>
      </c>
      <c r="E1684">
        <f>IF(E1683+1&lt;=Parameter!$G$13,E1683+1,2)</f>
        <v>2</v>
      </c>
      <c r="I1684">
        <f>IF(D1684=Parameter!$G$13-1,1,0)</f>
        <v>0</v>
      </c>
      <c r="J1684">
        <f>IF(E1684=Parameter!$G$13,1,0)</f>
        <v>0</v>
      </c>
      <c r="K1684">
        <f t="shared" si="191"/>
        <v>0</v>
      </c>
      <c r="N1684">
        <f t="shared" si="192"/>
        <v>0</v>
      </c>
      <c r="O1684">
        <f t="shared" si="193"/>
        <v>0</v>
      </c>
      <c r="P1684">
        <f t="shared" si="194"/>
        <v>0</v>
      </c>
      <c r="Q1684">
        <f>IF(C1684&lt;=Parameter!$G$13,SUM(N1684:P1684),99)</f>
        <v>99</v>
      </c>
    </row>
    <row r="1685" spans="1:17" x14ac:dyDescent="0.25">
      <c r="A1685" t="str">
        <f t="shared" ca="1" si="195"/>
        <v/>
      </c>
      <c r="B1685" t="str">
        <f t="shared" ca="1" si="189"/>
        <v/>
      </c>
      <c r="C1685">
        <f>IF(K1684=2,C1684+1,IF(D1684&lt;Parameter!$G$13,QtnSeed!C1684,QtnSeed!C1684+1))</f>
        <v>25</v>
      </c>
      <c r="D1685">
        <f t="shared" si="190"/>
        <v>5</v>
      </c>
      <c r="E1685">
        <f>IF(E1684+1&lt;=Parameter!$G$13,E1684+1,2)</f>
        <v>3</v>
      </c>
      <c r="I1685">
        <f>IF(D1685=Parameter!$G$13-1,1,0)</f>
        <v>0</v>
      </c>
      <c r="J1685">
        <f>IF(E1685=Parameter!$G$13,1,0)</f>
        <v>0</v>
      </c>
      <c r="K1685">
        <f t="shared" si="191"/>
        <v>0</v>
      </c>
      <c r="N1685">
        <f t="shared" si="192"/>
        <v>0</v>
      </c>
      <c r="O1685">
        <f t="shared" si="193"/>
        <v>0</v>
      </c>
      <c r="P1685">
        <f t="shared" si="194"/>
        <v>0</v>
      </c>
      <c r="Q1685">
        <f>IF(C1685&lt;=Parameter!$G$13,SUM(N1685:P1685),99)</f>
        <v>99</v>
      </c>
    </row>
    <row r="1686" spans="1:17" x14ac:dyDescent="0.25">
      <c r="A1686" t="str">
        <f t="shared" ca="1" si="195"/>
        <v/>
      </c>
      <c r="B1686" t="str">
        <f t="shared" ref="B1686:B1749" ca="1" si="196">IF(Q1686=0,RAND(),"")</f>
        <v/>
      </c>
      <c r="C1686">
        <f>IF(K1685=2,C1685+1,IF(D1685&lt;Parameter!$G$13,QtnSeed!C1685,QtnSeed!C1685+1))</f>
        <v>25</v>
      </c>
      <c r="D1686">
        <f t="shared" ref="D1686:D1749" si="197">IF(K1685=2,2,IF(J1685=1,D1685+1,D1685))</f>
        <v>5</v>
      </c>
      <c r="E1686">
        <f>IF(E1685+1&lt;=Parameter!$G$13,E1685+1,2)</f>
        <v>4</v>
      </c>
      <c r="I1686">
        <f>IF(D1686=Parameter!$G$13-1,1,0)</f>
        <v>0</v>
      </c>
      <c r="J1686">
        <f>IF(E1686=Parameter!$G$13,1,0)</f>
        <v>0</v>
      </c>
      <c r="K1686">
        <f t="shared" ref="K1686:K1749" si="198">SUM(I1686:J1686)</f>
        <v>0</v>
      </c>
      <c r="N1686">
        <f t="shared" ref="N1686:N1749" si="199">IF(C1686=D1686,1,0)</f>
        <v>0</v>
      </c>
      <c r="O1686">
        <f t="shared" ref="O1686:O1749" si="200">IF(C1686=E1686,1,0)</f>
        <v>0</v>
      </c>
      <c r="P1686">
        <f t="shared" ref="P1686:P1749" si="201">IF(D1686=E1686,1,0)</f>
        <v>0</v>
      </c>
      <c r="Q1686">
        <f>IF(C1686&lt;=Parameter!$G$13,SUM(N1686:P1686),99)</f>
        <v>99</v>
      </c>
    </row>
    <row r="1687" spans="1:17" x14ac:dyDescent="0.25">
      <c r="A1687" t="str">
        <f t="shared" ca="1" si="195"/>
        <v/>
      </c>
      <c r="B1687" t="str">
        <f t="shared" ca="1" si="196"/>
        <v/>
      </c>
      <c r="C1687">
        <f>IF(K1686=2,C1686+1,IF(D1686&lt;Parameter!$G$13,QtnSeed!C1686,QtnSeed!C1686+1))</f>
        <v>25</v>
      </c>
      <c r="D1687">
        <f t="shared" si="197"/>
        <v>5</v>
      </c>
      <c r="E1687">
        <f>IF(E1686+1&lt;=Parameter!$G$13,E1686+1,2)</f>
        <v>5</v>
      </c>
      <c r="I1687">
        <f>IF(D1687=Parameter!$G$13-1,1,0)</f>
        <v>0</v>
      </c>
      <c r="J1687">
        <f>IF(E1687=Parameter!$G$13,1,0)</f>
        <v>0</v>
      </c>
      <c r="K1687">
        <f t="shared" si="198"/>
        <v>0</v>
      </c>
      <c r="N1687">
        <f t="shared" si="199"/>
        <v>0</v>
      </c>
      <c r="O1687">
        <f t="shared" si="200"/>
        <v>0</v>
      </c>
      <c r="P1687">
        <f t="shared" si="201"/>
        <v>1</v>
      </c>
      <c r="Q1687">
        <f>IF(C1687&lt;=Parameter!$G$13,SUM(N1687:P1687),99)</f>
        <v>99</v>
      </c>
    </row>
    <row r="1688" spans="1:17" x14ac:dyDescent="0.25">
      <c r="A1688" t="str">
        <f t="shared" ca="1" si="195"/>
        <v/>
      </c>
      <c r="B1688" t="str">
        <f t="shared" ca="1" si="196"/>
        <v/>
      </c>
      <c r="C1688">
        <f>IF(K1687=2,C1687+1,IF(D1687&lt;Parameter!$G$13,QtnSeed!C1687,QtnSeed!C1687+1))</f>
        <v>25</v>
      </c>
      <c r="D1688">
        <f t="shared" si="197"/>
        <v>5</v>
      </c>
      <c r="E1688">
        <f>IF(E1687+1&lt;=Parameter!$G$13,E1687+1,2)</f>
        <v>6</v>
      </c>
      <c r="I1688">
        <f>IF(D1688=Parameter!$G$13-1,1,0)</f>
        <v>0</v>
      </c>
      <c r="J1688">
        <f>IF(E1688=Parameter!$G$13,1,0)</f>
        <v>0</v>
      </c>
      <c r="K1688">
        <f t="shared" si="198"/>
        <v>0</v>
      </c>
      <c r="N1688">
        <f t="shared" si="199"/>
        <v>0</v>
      </c>
      <c r="O1688">
        <f t="shared" si="200"/>
        <v>0</v>
      </c>
      <c r="P1688">
        <f t="shared" si="201"/>
        <v>0</v>
      </c>
      <c r="Q1688">
        <f>IF(C1688&lt;=Parameter!$G$13,SUM(N1688:P1688),99)</f>
        <v>99</v>
      </c>
    </row>
    <row r="1689" spans="1:17" x14ac:dyDescent="0.25">
      <c r="A1689" t="str">
        <f t="shared" ca="1" si="195"/>
        <v/>
      </c>
      <c r="B1689" t="str">
        <f t="shared" ca="1" si="196"/>
        <v/>
      </c>
      <c r="C1689">
        <f>IF(K1688=2,C1688+1,IF(D1688&lt;Parameter!$G$13,QtnSeed!C1688,QtnSeed!C1688+1))</f>
        <v>25</v>
      </c>
      <c r="D1689">
        <f t="shared" si="197"/>
        <v>5</v>
      </c>
      <c r="E1689">
        <f>IF(E1688+1&lt;=Parameter!$G$13,E1688+1,2)</f>
        <v>7</v>
      </c>
      <c r="I1689">
        <f>IF(D1689=Parameter!$G$13-1,1,0)</f>
        <v>0</v>
      </c>
      <c r="J1689">
        <f>IF(E1689=Parameter!$G$13,1,0)</f>
        <v>0</v>
      </c>
      <c r="K1689">
        <f t="shared" si="198"/>
        <v>0</v>
      </c>
      <c r="N1689">
        <f t="shared" si="199"/>
        <v>0</v>
      </c>
      <c r="O1689">
        <f t="shared" si="200"/>
        <v>0</v>
      </c>
      <c r="P1689">
        <f t="shared" si="201"/>
        <v>0</v>
      </c>
      <c r="Q1689">
        <f>IF(C1689&lt;=Parameter!$G$13,SUM(N1689:P1689),99)</f>
        <v>99</v>
      </c>
    </row>
    <row r="1690" spans="1:17" x14ac:dyDescent="0.25">
      <c r="A1690" t="str">
        <f t="shared" ca="1" si="195"/>
        <v/>
      </c>
      <c r="B1690" t="str">
        <f t="shared" ca="1" si="196"/>
        <v/>
      </c>
      <c r="C1690">
        <f>IF(K1689=2,C1689+1,IF(D1689&lt;Parameter!$G$13,QtnSeed!C1689,QtnSeed!C1689+1))</f>
        <v>25</v>
      </c>
      <c r="D1690">
        <f t="shared" si="197"/>
        <v>5</v>
      </c>
      <c r="E1690">
        <f>IF(E1689+1&lt;=Parameter!$G$13,E1689+1,2)</f>
        <v>8</v>
      </c>
      <c r="I1690">
        <f>IF(D1690=Parameter!$G$13-1,1,0)</f>
        <v>0</v>
      </c>
      <c r="J1690">
        <f>IF(E1690=Parameter!$G$13,1,0)</f>
        <v>0</v>
      </c>
      <c r="K1690">
        <f t="shared" si="198"/>
        <v>0</v>
      </c>
      <c r="N1690">
        <f t="shared" si="199"/>
        <v>0</v>
      </c>
      <c r="O1690">
        <f t="shared" si="200"/>
        <v>0</v>
      </c>
      <c r="P1690">
        <f t="shared" si="201"/>
        <v>0</v>
      </c>
      <c r="Q1690">
        <f>IF(C1690&lt;=Parameter!$G$13,SUM(N1690:P1690),99)</f>
        <v>99</v>
      </c>
    </row>
    <row r="1691" spans="1:17" x14ac:dyDescent="0.25">
      <c r="A1691" t="str">
        <f t="shared" ca="1" si="195"/>
        <v/>
      </c>
      <c r="B1691" t="str">
        <f t="shared" ca="1" si="196"/>
        <v/>
      </c>
      <c r="C1691">
        <f>IF(K1690=2,C1690+1,IF(D1690&lt;Parameter!$G$13,QtnSeed!C1690,QtnSeed!C1690+1))</f>
        <v>25</v>
      </c>
      <c r="D1691">
        <f t="shared" si="197"/>
        <v>5</v>
      </c>
      <c r="E1691">
        <f>IF(E1690+1&lt;=Parameter!$G$13,E1690+1,2)</f>
        <v>9</v>
      </c>
      <c r="I1691">
        <f>IF(D1691=Parameter!$G$13-1,1,0)</f>
        <v>0</v>
      </c>
      <c r="J1691">
        <f>IF(E1691=Parameter!$G$13,1,0)</f>
        <v>0</v>
      </c>
      <c r="K1691">
        <f t="shared" si="198"/>
        <v>0</v>
      </c>
      <c r="N1691">
        <f t="shared" si="199"/>
        <v>0</v>
      </c>
      <c r="O1691">
        <f t="shared" si="200"/>
        <v>0</v>
      </c>
      <c r="P1691">
        <f t="shared" si="201"/>
        <v>0</v>
      </c>
      <c r="Q1691">
        <f>IF(C1691&lt;=Parameter!$G$13,SUM(N1691:P1691),99)</f>
        <v>99</v>
      </c>
    </row>
    <row r="1692" spans="1:17" x14ac:dyDescent="0.25">
      <c r="A1692" t="str">
        <f t="shared" ca="1" si="195"/>
        <v/>
      </c>
      <c r="B1692" t="str">
        <f t="shared" ca="1" si="196"/>
        <v/>
      </c>
      <c r="C1692">
        <f>IF(K1691=2,C1691+1,IF(D1691&lt;Parameter!$G$13,QtnSeed!C1691,QtnSeed!C1691+1))</f>
        <v>25</v>
      </c>
      <c r="D1692">
        <f t="shared" si="197"/>
        <v>5</v>
      </c>
      <c r="E1692">
        <f>IF(E1691+1&lt;=Parameter!$G$13,E1691+1,2)</f>
        <v>10</v>
      </c>
      <c r="I1692">
        <f>IF(D1692=Parameter!$G$13-1,1,0)</f>
        <v>0</v>
      </c>
      <c r="J1692">
        <f>IF(E1692=Parameter!$G$13,1,0)</f>
        <v>1</v>
      </c>
      <c r="K1692">
        <f t="shared" si="198"/>
        <v>1</v>
      </c>
      <c r="N1692">
        <f t="shared" si="199"/>
        <v>0</v>
      </c>
      <c r="O1692">
        <f t="shared" si="200"/>
        <v>0</v>
      </c>
      <c r="P1692">
        <f t="shared" si="201"/>
        <v>0</v>
      </c>
      <c r="Q1692">
        <f>IF(C1692&lt;=Parameter!$G$13,SUM(N1692:P1692),99)</f>
        <v>99</v>
      </c>
    </row>
    <row r="1693" spans="1:17" x14ac:dyDescent="0.25">
      <c r="A1693" t="str">
        <f t="shared" ca="1" si="195"/>
        <v/>
      </c>
      <c r="B1693" t="str">
        <f t="shared" ca="1" si="196"/>
        <v/>
      </c>
      <c r="C1693">
        <f>IF(K1692=2,C1692+1,IF(D1692&lt;Parameter!$G$13,QtnSeed!C1692,QtnSeed!C1692+1))</f>
        <v>25</v>
      </c>
      <c r="D1693">
        <f t="shared" si="197"/>
        <v>6</v>
      </c>
      <c r="E1693">
        <f>IF(E1692+1&lt;=Parameter!$G$13,E1692+1,2)</f>
        <v>2</v>
      </c>
      <c r="I1693">
        <f>IF(D1693=Parameter!$G$13-1,1,0)</f>
        <v>0</v>
      </c>
      <c r="J1693">
        <f>IF(E1693=Parameter!$G$13,1,0)</f>
        <v>0</v>
      </c>
      <c r="K1693">
        <f t="shared" si="198"/>
        <v>0</v>
      </c>
      <c r="N1693">
        <f t="shared" si="199"/>
        <v>0</v>
      </c>
      <c r="O1693">
        <f t="shared" si="200"/>
        <v>0</v>
      </c>
      <c r="P1693">
        <f t="shared" si="201"/>
        <v>0</v>
      </c>
      <c r="Q1693">
        <f>IF(C1693&lt;=Parameter!$G$13,SUM(N1693:P1693),99)</f>
        <v>99</v>
      </c>
    </row>
    <row r="1694" spans="1:17" x14ac:dyDescent="0.25">
      <c r="A1694" t="str">
        <f t="shared" ca="1" si="195"/>
        <v/>
      </c>
      <c r="B1694" t="str">
        <f t="shared" ca="1" si="196"/>
        <v/>
      </c>
      <c r="C1694">
        <f>IF(K1693=2,C1693+1,IF(D1693&lt;Parameter!$G$13,QtnSeed!C1693,QtnSeed!C1693+1))</f>
        <v>25</v>
      </c>
      <c r="D1694">
        <f t="shared" si="197"/>
        <v>6</v>
      </c>
      <c r="E1694">
        <f>IF(E1693+1&lt;=Parameter!$G$13,E1693+1,2)</f>
        <v>3</v>
      </c>
      <c r="I1694">
        <f>IF(D1694=Parameter!$G$13-1,1,0)</f>
        <v>0</v>
      </c>
      <c r="J1694">
        <f>IF(E1694=Parameter!$G$13,1,0)</f>
        <v>0</v>
      </c>
      <c r="K1694">
        <f t="shared" si="198"/>
        <v>0</v>
      </c>
      <c r="N1694">
        <f t="shared" si="199"/>
        <v>0</v>
      </c>
      <c r="O1694">
        <f t="shared" si="200"/>
        <v>0</v>
      </c>
      <c r="P1694">
        <f t="shared" si="201"/>
        <v>0</v>
      </c>
      <c r="Q1694">
        <f>IF(C1694&lt;=Parameter!$G$13,SUM(N1694:P1694),99)</f>
        <v>99</v>
      </c>
    </row>
    <row r="1695" spans="1:17" x14ac:dyDescent="0.25">
      <c r="A1695" t="str">
        <f t="shared" ca="1" si="195"/>
        <v/>
      </c>
      <c r="B1695" t="str">
        <f t="shared" ca="1" si="196"/>
        <v/>
      </c>
      <c r="C1695">
        <f>IF(K1694=2,C1694+1,IF(D1694&lt;Parameter!$G$13,QtnSeed!C1694,QtnSeed!C1694+1))</f>
        <v>25</v>
      </c>
      <c r="D1695">
        <f t="shared" si="197"/>
        <v>6</v>
      </c>
      <c r="E1695">
        <f>IF(E1694+1&lt;=Parameter!$G$13,E1694+1,2)</f>
        <v>4</v>
      </c>
      <c r="I1695">
        <f>IF(D1695=Parameter!$G$13-1,1,0)</f>
        <v>0</v>
      </c>
      <c r="J1695">
        <f>IF(E1695=Parameter!$G$13,1,0)</f>
        <v>0</v>
      </c>
      <c r="K1695">
        <f t="shared" si="198"/>
        <v>0</v>
      </c>
      <c r="N1695">
        <f t="shared" si="199"/>
        <v>0</v>
      </c>
      <c r="O1695">
        <f t="shared" si="200"/>
        <v>0</v>
      </c>
      <c r="P1695">
        <f t="shared" si="201"/>
        <v>0</v>
      </c>
      <c r="Q1695">
        <f>IF(C1695&lt;=Parameter!$G$13,SUM(N1695:P1695),99)</f>
        <v>99</v>
      </c>
    </row>
    <row r="1696" spans="1:17" x14ac:dyDescent="0.25">
      <c r="A1696" t="str">
        <f t="shared" ca="1" si="195"/>
        <v/>
      </c>
      <c r="B1696" t="str">
        <f t="shared" ca="1" si="196"/>
        <v/>
      </c>
      <c r="C1696">
        <f>IF(K1695=2,C1695+1,IF(D1695&lt;Parameter!$G$13,QtnSeed!C1695,QtnSeed!C1695+1))</f>
        <v>25</v>
      </c>
      <c r="D1696">
        <f t="shared" si="197"/>
        <v>6</v>
      </c>
      <c r="E1696">
        <f>IF(E1695+1&lt;=Parameter!$G$13,E1695+1,2)</f>
        <v>5</v>
      </c>
      <c r="I1696">
        <f>IF(D1696=Parameter!$G$13-1,1,0)</f>
        <v>0</v>
      </c>
      <c r="J1696">
        <f>IF(E1696=Parameter!$G$13,1,0)</f>
        <v>0</v>
      </c>
      <c r="K1696">
        <f t="shared" si="198"/>
        <v>0</v>
      </c>
      <c r="N1696">
        <f t="shared" si="199"/>
        <v>0</v>
      </c>
      <c r="O1696">
        <f t="shared" si="200"/>
        <v>0</v>
      </c>
      <c r="P1696">
        <f t="shared" si="201"/>
        <v>0</v>
      </c>
      <c r="Q1696">
        <f>IF(C1696&lt;=Parameter!$G$13,SUM(N1696:P1696),99)</f>
        <v>99</v>
      </c>
    </row>
    <row r="1697" spans="1:17" x14ac:dyDescent="0.25">
      <c r="A1697" t="str">
        <f t="shared" ca="1" si="195"/>
        <v/>
      </c>
      <c r="B1697" t="str">
        <f t="shared" ca="1" si="196"/>
        <v/>
      </c>
      <c r="C1697">
        <f>IF(K1696=2,C1696+1,IF(D1696&lt;Parameter!$G$13,QtnSeed!C1696,QtnSeed!C1696+1))</f>
        <v>25</v>
      </c>
      <c r="D1697">
        <f t="shared" si="197"/>
        <v>6</v>
      </c>
      <c r="E1697">
        <f>IF(E1696+1&lt;=Parameter!$G$13,E1696+1,2)</f>
        <v>6</v>
      </c>
      <c r="I1697">
        <f>IF(D1697=Parameter!$G$13-1,1,0)</f>
        <v>0</v>
      </c>
      <c r="J1697">
        <f>IF(E1697=Parameter!$G$13,1,0)</f>
        <v>0</v>
      </c>
      <c r="K1697">
        <f t="shared" si="198"/>
        <v>0</v>
      </c>
      <c r="N1697">
        <f t="shared" si="199"/>
        <v>0</v>
      </c>
      <c r="O1697">
        <f t="shared" si="200"/>
        <v>0</v>
      </c>
      <c r="P1697">
        <f t="shared" si="201"/>
        <v>1</v>
      </c>
      <c r="Q1697">
        <f>IF(C1697&lt;=Parameter!$G$13,SUM(N1697:P1697),99)</f>
        <v>99</v>
      </c>
    </row>
    <row r="1698" spans="1:17" x14ac:dyDescent="0.25">
      <c r="A1698" t="str">
        <f t="shared" ca="1" si="195"/>
        <v/>
      </c>
      <c r="B1698" t="str">
        <f t="shared" ca="1" si="196"/>
        <v/>
      </c>
      <c r="C1698">
        <f>IF(K1697=2,C1697+1,IF(D1697&lt;Parameter!$G$13,QtnSeed!C1697,QtnSeed!C1697+1))</f>
        <v>25</v>
      </c>
      <c r="D1698">
        <f t="shared" si="197"/>
        <v>6</v>
      </c>
      <c r="E1698">
        <f>IF(E1697+1&lt;=Parameter!$G$13,E1697+1,2)</f>
        <v>7</v>
      </c>
      <c r="I1698">
        <f>IF(D1698=Parameter!$G$13-1,1,0)</f>
        <v>0</v>
      </c>
      <c r="J1698">
        <f>IF(E1698=Parameter!$G$13,1,0)</f>
        <v>0</v>
      </c>
      <c r="K1698">
        <f t="shared" si="198"/>
        <v>0</v>
      </c>
      <c r="N1698">
        <f t="shared" si="199"/>
        <v>0</v>
      </c>
      <c r="O1698">
        <f t="shared" si="200"/>
        <v>0</v>
      </c>
      <c r="P1698">
        <f t="shared" si="201"/>
        <v>0</v>
      </c>
      <c r="Q1698">
        <f>IF(C1698&lt;=Parameter!$G$13,SUM(N1698:P1698),99)</f>
        <v>99</v>
      </c>
    </row>
    <row r="1699" spans="1:17" x14ac:dyDescent="0.25">
      <c r="A1699" t="str">
        <f t="shared" ca="1" si="195"/>
        <v/>
      </c>
      <c r="B1699" t="str">
        <f t="shared" ca="1" si="196"/>
        <v/>
      </c>
      <c r="C1699">
        <f>IF(K1698=2,C1698+1,IF(D1698&lt;Parameter!$G$13,QtnSeed!C1698,QtnSeed!C1698+1))</f>
        <v>25</v>
      </c>
      <c r="D1699">
        <f t="shared" si="197"/>
        <v>6</v>
      </c>
      <c r="E1699">
        <f>IF(E1698+1&lt;=Parameter!$G$13,E1698+1,2)</f>
        <v>8</v>
      </c>
      <c r="I1699">
        <f>IF(D1699=Parameter!$G$13-1,1,0)</f>
        <v>0</v>
      </c>
      <c r="J1699">
        <f>IF(E1699=Parameter!$G$13,1,0)</f>
        <v>0</v>
      </c>
      <c r="K1699">
        <f t="shared" si="198"/>
        <v>0</v>
      </c>
      <c r="N1699">
        <f t="shared" si="199"/>
        <v>0</v>
      </c>
      <c r="O1699">
        <f t="shared" si="200"/>
        <v>0</v>
      </c>
      <c r="P1699">
        <f t="shared" si="201"/>
        <v>0</v>
      </c>
      <c r="Q1699">
        <f>IF(C1699&lt;=Parameter!$G$13,SUM(N1699:P1699),99)</f>
        <v>99</v>
      </c>
    </row>
    <row r="1700" spans="1:17" x14ac:dyDescent="0.25">
      <c r="A1700" t="str">
        <f t="shared" ca="1" si="195"/>
        <v/>
      </c>
      <c r="B1700" t="str">
        <f t="shared" ca="1" si="196"/>
        <v/>
      </c>
      <c r="C1700">
        <f>IF(K1699=2,C1699+1,IF(D1699&lt;Parameter!$G$13,QtnSeed!C1699,QtnSeed!C1699+1))</f>
        <v>25</v>
      </c>
      <c r="D1700">
        <f t="shared" si="197"/>
        <v>6</v>
      </c>
      <c r="E1700">
        <f>IF(E1699+1&lt;=Parameter!$G$13,E1699+1,2)</f>
        <v>9</v>
      </c>
      <c r="I1700">
        <f>IF(D1700=Parameter!$G$13-1,1,0)</f>
        <v>0</v>
      </c>
      <c r="J1700">
        <f>IF(E1700=Parameter!$G$13,1,0)</f>
        <v>0</v>
      </c>
      <c r="K1700">
        <f t="shared" si="198"/>
        <v>0</v>
      </c>
      <c r="N1700">
        <f t="shared" si="199"/>
        <v>0</v>
      </c>
      <c r="O1700">
        <f t="shared" si="200"/>
        <v>0</v>
      </c>
      <c r="P1700">
        <f t="shared" si="201"/>
        <v>0</v>
      </c>
      <c r="Q1700">
        <f>IF(C1700&lt;=Parameter!$G$13,SUM(N1700:P1700),99)</f>
        <v>99</v>
      </c>
    </row>
    <row r="1701" spans="1:17" x14ac:dyDescent="0.25">
      <c r="A1701" t="str">
        <f t="shared" ca="1" si="195"/>
        <v/>
      </c>
      <c r="B1701" t="str">
        <f t="shared" ca="1" si="196"/>
        <v/>
      </c>
      <c r="C1701">
        <f>IF(K1700=2,C1700+1,IF(D1700&lt;Parameter!$G$13,QtnSeed!C1700,QtnSeed!C1700+1))</f>
        <v>25</v>
      </c>
      <c r="D1701">
        <f t="shared" si="197"/>
        <v>6</v>
      </c>
      <c r="E1701">
        <f>IF(E1700+1&lt;=Parameter!$G$13,E1700+1,2)</f>
        <v>10</v>
      </c>
      <c r="I1701">
        <f>IF(D1701=Parameter!$G$13-1,1,0)</f>
        <v>0</v>
      </c>
      <c r="J1701">
        <f>IF(E1701=Parameter!$G$13,1,0)</f>
        <v>1</v>
      </c>
      <c r="K1701">
        <f t="shared" si="198"/>
        <v>1</v>
      </c>
      <c r="N1701">
        <f t="shared" si="199"/>
        <v>0</v>
      </c>
      <c r="O1701">
        <f t="shared" si="200"/>
        <v>0</v>
      </c>
      <c r="P1701">
        <f t="shared" si="201"/>
        <v>0</v>
      </c>
      <c r="Q1701">
        <f>IF(C1701&lt;=Parameter!$G$13,SUM(N1701:P1701),99)</f>
        <v>99</v>
      </c>
    </row>
    <row r="1702" spans="1:17" x14ac:dyDescent="0.25">
      <c r="A1702" t="str">
        <f t="shared" ca="1" si="195"/>
        <v/>
      </c>
      <c r="B1702" t="str">
        <f t="shared" ca="1" si="196"/>
        <v/>
      </c>
      <c r="C1702">
        <f>IF(K1701=2,C1701+1,IF(D1701&lt;Parameter!$G$13,QtnSeed!C1701,QtnSeed!C1701+1))</f>
        <v>25</v>
      </c>
      <c r="D1702">
        <f t="shared" si="197"/>
        <v>7</v>
      </c>
      <c r="E1702">
        <f>IF(E1701+1&lt;=Parameter!$G$13,E1701+1,2)</f>
        <v>2</v>
      </c>
      <c r="I1702">
        <f>IF(D1702=Parameter!$G$13-1,1,0)</f>
        <v>0</v>
      </c>
      <c r="J1702">
        <f>IF(E1702=Parameter!$G$13,1,0)</f>
        <v>0</v>
      </c>
      <c r="K1702">
        <f t="shared" si="198"/>
        <v>0</v>
      </c>
      <c r="N1702">
        <f t="shared" si="199"/>
        <v>0</v>
      </c>
      <c r="O1702">
        <f t="shared" si="200"/>
        <v>0</v>
      </c>
      <c r="P1702">
        <f t="shared" si="201"/>
        <v>0</v>
      </c>
      <c r="Q1702">
        <f>IF(C1702&lt;=Parameter!$G$13,SUM(N1702:P1702),99)</f>
        <v>99</v>
      </c>
    </row>
    <row r="1703" spans="1:17" x14ac:dyDescent="0.25">
      <c r="A1703" t="str">
        <f t="shared" ca="1" si="195"/>
        <v/>
      </c>
      <c r="B1703" t="str">
        <f t="shared" ca="1" si="196"/>
        <v/>
      </c>
      <c r="C1703">
        <f>IF(K1702=2,C1702+1,IF(D1702&lt;Parameter!$G$13,QtnSeed!C1702,QtnSeed!C1702+1))</f>
        <v>25</v>
      </c>
      <c r="D1703">
        <f t="shared" si="197"/>
        <v>7</v>
      </c>
      <c r="E1703">
        <f>IF(E1702+1&lt;=Parameter!$G$13,E1702+1,2)</f>
        <v>3</v>
      </c>
      <c r="I1703">
        <f>IF(D1703=Parameter!$G$13-1,1,0)</f>
        <v>0</v>
      </c>
      <c r="J1703">
        <f>IF(E1703=Parameter!$G$13,1,0)</f>
        <v>0</v>
      </c>
      <c r="K1703">
        <f t="shared" si="198"/>
        <v>0</v>
      </c>
      <c r="N1703">
        <f t="shared" si="199"/>
        <v>0</v>
      </c>
      <c r="O1703">
        <f t="shared" si="200"/>
        <v>0</v>
      </c>
      <c r="P1703">
        <f t="shared" si="201"/>
        <v>0</v>
      </c>
      <c r="Q1703">
        <f>IF(C1703&lt;=Parameter!$G$13,SUM(N1703:P1703),99)</f>
        <v>99</v>
      </c>
    </row>
    <row r="1704" spans="1:17" x14ac:dyDescent="0.25">
      <c r="A1704" t="str">
        <f t="shared" ca="1" si="195"/>
        <v/>
      </c>
      <c r="B1704" t="str">
        <f t="shared" ca="1" si="196"/>
        <v/>
      </c>
      <c r="C1704">
        <f>IF(K1703=2,C1703+1,IF(D1703&lt;Parameter!$G$13,QtnSeed!C1703,QtnSeed!C1703+1))</f>
        <v>25</v>
      </c>
      <c r="D1704">
        <f t="shared" si="197"/>
        <v>7</v>
      </c>
      <c r="E1704">
        <f>IF(E1703+1&lt;=Parameter!$G$13,E1703+1,2)</f>
        <v>4</v>
      </c>
      <c r="I1704">
        <f>IF(D1704=Parameter!$G$13-1,1,0)</f>
        <v>0</v>
      </c>
      <c r="J1704">
        <f>IF(E1704=Parameter!$G$13,1,0)</f>
        <v>0</v>
      </c>
      <c r="K1704">
        <f t="shared" si="198"/>
        <v>0</v>
      </c>
      <c r="N1704">
        <f t="shared" si="199"/>
        <v>0</v>
      </c>
      <c r="O1704">
        <f t="shared" si="200"/>
        <v>0</v>
      </c>
      <c r="P1704">
        <f t="shared" si="201"/>
        <v>0</v>
      </c>
      <c r="Q1704">
        <f>IF(C1704&lt;=Parameter!$G$13,SUM(N1704:P1704),99)</f>
        <v>99</v>
      </c>
    </row>
    <row r="1705" spans="1:17" x14ac:dyDescent="0.25">
      <c r="A1705" t="str">
        <f t="shared" ca="1" si="195"/>
        <v/>
      </c>
      <c r="B1705" t="str">
        <f t="shared" ca="1" si="196"/>
        <v/>
      </c>
      <c r="C1705">
        <f>IF(K1704=2,C1704+1,IF(D1704&lt;Parameter!$G$13,QtnSeed!C1704,QtnSeed!C1704+1))</f>
        <v>25</v>
      </c>
      <c r="D1705">
        <f t="shared" si="197"/>
        <v>7</v>
      </c>
      <c r="E1705">
        <f>IF(E1704+1&lt;=Parameter!$G$13,E1704+1,2)</f>
        <v>5</v>
      </c>
      <c r="I1705">
        <f>IF(D1705=Parameter!$G$13-1,1,0)</f>
        <v>0</v>
      </c>
      <c r="J1705">
        <f>IF(E1705=Parameter!$G$13,1,0)</f>
        <v>0</v>
      </c>
      <c r="K1705">
        <f t="shared" si="198"/>
        <v>0</v>
      </c>
      <c r="N1705">
        <f t="shared" si="199"/>
        <v>0</v>
      </c>
      <c r="O1705">
        <f t="shared" si="200"/>
        <v>0</v>
      </c>
      <c r="P1705">
        <f t="shared" si="201"/>
        <v>0</v>
      </c>
      <c r="Q1705">
        <f>IF(C1705&lt;=Parameter!$G$13,SUM(N1705:P1705),99)</f>
        <v>99</v>
      </c>
    </row>
    <row r="1706" spans="1:17" x14ac:dyDescent="0.25">
      <c r="A1706" t="str">
        <f t="shared" ca="1" si="195"/>
        <v/>
      </c>
      <c r="B1706" t="str">
        <f t="shared" ca="1" si="196"/>
        <v/>
      </c>
      <c r="C1706">
        <f>IF(K1705=2,C1705+1,IF(D1705&lt;Parameter!$G$13,QtnSeed!C1705,QtnSeed!C1705+1))</f>
        <v>25</v>
      </c>
      <c r="D1706">
        <f t="shared" si="197"/>
        <v>7</v>
      </c>
      <c r="E1706">
        <f>IF(E1705+1&lt;=Parameter!$G$13,E1705+1,2)</f>
        <v>6</v>
      </c>
      <c r="I1706">
        <f>IF(D1706=Parameter!$G$13-1,1,0)</f>
        <v>0</v>
      </c>
      <c r="J1706">
        <f>IF(E1706=Parameter!$G$13,1,0)</f>
        <v>0</v>
      </c>
      <c r="K1706">
        <f t="shared" si="198"/>
        <v>0</v>
      </c>
      <c r="N1706">
        <f t="shared" si="199"/>
        <v>0</v>
      </c>
      <c r="O1706">
        <f t="shared" si="200"/>
        <v>0</v>
      </c>
      <c r="P1706">
        <f t="shared" si="201"/>
        <v>0</v>
      </c>
      <c r="Q1706">
        <f>IF(C1706&lt;=Parameter!$G$13,SUM(N1706:P1706),99)</f>
        <v>99</v>
      </c>
    </row>
    <row r="1707" spans="1:17" x14ac:dyDescent="0.25">
      <c r="A1707" t="str">
        <f t="shared" ca="1" si="195"/>
        <v/>
      </c>
      <c r="B1707" t="str">
        <f t="shared" ca="1" si="196"/>
        <v/>
      </c>
      <c r="C1707">
        <f>IF(K1706=2,C1706+1,IF(D1706&lt;Parameter!$G$13,QtnSeed!C1706,QtnSeed!C1706+1))</f>
        <v>25</v>
      </c>
      <c r="D1707">
        <f t="shared" si="197"/>
        <v>7</v>
      </c>
      <c r="E1707">
        <f>IF(E1706+1&lt;=Parameter!$G$13,E1706+1,2)</f>
        <v>7</v>
      </c>
      <c r="I1707">
        <f>IF(D1707=Parameter!$G$13-1,1,0)</f>
        <v>0</v>
      </c>
      <c r="J1707">
        <f>IF(E1707=Parameter!$G$13,1,0)</f>
        <v>0</v>
      </c>
      <c r="K1707">
        <f t="shared" si="198"/>
        <v>0</v>
      </c>
      <c r="N1707">
        <f t="shared" si="199"/>
        <v>0</v>
      </c>
      <c r="O1707">
        <f t="shared" si="200"/>
        <v>0</v>
      </c>
      <c r="P1707">
        <f t="shared" si="201"/>
        <v>1</v>
      </c>
      <c r="Q1707">
        <f>IF(C1707&lt;=Parameter!$G$13,SUM(N1707:P1707),99)</f>
        <v>99</v>
      </c>
    </row>
    <row r="1708" spans="1:17" x14ac:dyDescent="0.25">
      <c r="A1708" t="str">
        <f t="shared" ca="1" si="195"/>
        <v/>
      </c>
      <c r="B1708" t="str">
        <f t="shared" ca="1" si="196"/>
        <v/>
      </c>
      <c r="C1708">
        <f>IF(K1707=2,C1707+1,IF(D1707&lt;Parameter!$G$13,QtnSeed!C1707,QtnSeed!C1707+1))</f>
        <v>25</v>
      </c>
      <c r="D1708">
        <f t="shared" si="197"/>
        <v>7</v>
      </c>
      <c r="E1708">
        <f>IF(E1707+1&lt;=Parameter!$G$13,E1707+1,2)</f>
        <v>8</v>
      </c>
      <c r="I1708">
        <f>IF(D1708=Parameter!$G$13-1,1,0)</f>
        <v>0</v>
      </c>
      <c r="J1708">
        <f>IF(E1708=Parameter!$G$13,1,0)</f>
        <v>0</v>
      </c>
      <c r="K1708">
        <f t="shared" si="198"/>
        <v>0</v>
      </c>
      <c r="N1708">
        <f t="shared" si="199"/>
        <v>0</v>
      </c>
      <c r="O1708">
        <f t="shared" si="200"/>
        <v>0</v>
      </c>
      <c r="P1708">
        <f t="shared" si="201"/>
        <v>0</v>
      </c>
      <c r="Q1708">
        <f>IF(C1708&lt;=Parameter!$G$13,SUM(N1708:P1708),99)</f>
        <v>99</v>
      </c>
    </row>
    <row r="1709" spans="1:17" x14ac:dyDescent="0.25">
      <c r="A1709" t="str">
        <f t="shared" ca="1" si="195"/>
        <v/>
      </c>
      <c r="B1709" t="str">
        <f t="shared" ca="1" si="196"/>
        <v/>
      </c>
      <c r="C1709">
        <f>IF(K1708=2,C1708+1,IF(D1708&lt;Parameter!$G$13,QtnSeed!C1708,QtnSeed!C1708+1))</f>
        <v>25</v>
      </c>
      <c r="D1709">
        <f t="shared" si="197"/>
        <v>7</v>
      </c>
      <c r="E1709">
        <f>IF(E1708+1&lt;=Parameter!$G$13,E1708+1,2)</f>
        <v>9</v>
      </c>
      <c r="I1709">
        <f>IF(D1709=Parameter!$G$13-1,1,0)</f>
        <v>0</v>
      </c>
      <c r="J1709">
        <f>IF(E1709=Parameter!$G$13,1,0)</f>
        <v>0</v>
      </c>
      <c r="K1709">
        <f t="shared" si="198"/>
        <v>0</v>
      </c>
      <c r="N1709">
        <f t="shared" si="199"/>
        <v>0</v>
      </c>
      <c r="O1709">
        <f t="shared" si="200"/>
        <v>0</v>
      </c>
      <c r="P1709">
        <f t="shared" si="201"/>
        <v>0</v>
      </c>
      <c r="Q1709">
        <f>IF(C1709&lt;=Parameter!$G$13,SUM(N1709:P1709),99)</f>
        <v>99</v>
      </c>
    </row>
    <row r="1710" spans="1:17" x14ac:dyDescent="0.25">
      <c r="A1710" t="str">
        <f t="shared" ca="1" si="195"/>
        <v/>
      </c>
      <c r="B1710" t="str">
        <f t="shared" ca="1" si="196"/>
        <v/>
      </c>
      <c r="C1710">
        <f>IF(K1709=2,C1709+1,IF(D1709&lt;Parameter!$G$13,QtnSeed!C1709,QtnSeed!C1709+1))</f>
        <v>25</v>
      </c>
      <c r="D1710">
        <f t="shared" si="197"/>
        <v>7</v>
      </c>
      <c r="E1710">
        <f>IF(E1709+1&lt;=Parameter!$G$13,E1709+1,2)</f>
        <v>10</v>
      </c>
      <c r="I1710">
        <f>IF(D1710=Parameter!$G$13-1,1,0)</f>
        <v>0</v>
      </c>
      <c r="J1710">
        <f>IF(E1710=Parameter!$G$13,1,0)</f>
        <v>1</v>
      </c>
      <c r="K1710">
        <f t="shared" si="198"/>
        <v>1</v>
      </c>
      <c r="N1710">
        <f t="shared" si="199"/>
        <v>0</v>
      </c>
      <c r="O1710">
        <f t="shared" si="200"/>
        <v>0</v>
      </c>
      <c r="P1710">
        <f t="shared" si="201"/>
        <v>0</v>
      </c>
      <c r="Q1710">
        <f>IF(C1710&lt;=Parameter!$G$13,SUM(N1710:P1710),99)</f>
        <v>99</v>
      </c>
    </row>
    <row r="1711" spans="1:17" x14ac:dyDescent="0.25">
      <c r="A1711" t="str">
        <f t="shared" ca="1" si="195"/>
        <v/>
      </c>
      <c r="B1711" t="str">
        <f t="shared" ca="1" si="196"/>
        <v/>
      </c>
      <c r="C1711">
        <f>IF(K1710=2,C1710+1,IF(D1710&lt;Parameter!$G$13,QtnSeed!C1710,QtnSeed!C1710+1))</f>
        <v>25</v>
      </c>
      <c r="D1711">
        <f t="shared" si="197"/>
        <v>8</v>
      </c>
      <c r="E1711">
        <f>IF(E1710+1&lt;=Parameter!$G$13,E1710+1,2)</f>
        <v>2</v>
      </c>
      <c r="I1711">
        <f>IF(D1711=Parameter!$G$13-1,1,0)</f>
        <v>0</v>
      </c>
      <c r="J1711">
        <f>IF(E1711=Parameter!$G$13,1,0)</f>
        <v>0</v>
      </c>
      <c r="K1711">
        <f t="shared" si="198"/>
        <v>0</v>
      </c>
      <c r="N1711">
        <f t="shared" si="199"/>
        <v>0</v>
      </c>
      <c r="O1711">
        <f t="shared" si="200"/>
        <v>0</v>
      </c>
      <c r="P1711">
        <f t="shared" si="201"/>
        <v>0</v>
      </c>
      <c r="Q1711">
        <f>IF(C1711&lt;=Parameter!$G$13,SUM(N1711:P1711),99)</f>
        <v>99</v>
      </c>
    </row>
    <row r="1712" spans="1:17" x14ac:dyDescent="0.25">
      <c r="A1712" t="str">
        <f t="shared" ca="1" si="195"/>
        <v/>
      </c>
      <c r="B1712" t="str">
        <f t="shared" ca="1" si="196"/>
        <v/>
      </c>
      <c r="C1712">
        <f>IF(K1711=2,C1711+1,IF(D1711&lt;Parameter!$G$13,QtnSeed!C1711,QtnSeed!C1711+1))</f>
        <v>25</v>
      </c>
      <c r="D1712">
        <f t="shared" si="197"/>
        <v>8</v>
      </c>
      <c r="E1712">
        <f>IF(E1711+1&lt;=Parameter!$G$13,E1711+1,2)</f>
        <v>3</v>
      </c>
      <c r="I1712">
        <f>IF(D1712=Parameter!$G$13-1,1,0)</f>
        <v>0</v>
      </c>
      <c r="J1712">
        <f>IF(E1712=Parameter!$G$13,1,0)</f>
        <v>0</v>
      </c>
      <c r="K1712">
        <f t="shared" si="198"/>
        <v>0</v>
      </c>
      <c r="N1712">
        <f t="shared" si="199"/>
        <v>0</v>
      </c>
      <c r="O1712">
        <f t="shared" si="200"/>
        <v>0</v>
      </c>
      <c r="P1712">
        <f t="shared" si="201"/>
        <v>0</v>
      </c>
      <c r="Q1712">
        <f>IF(C1712&lt;=Parameter!$G$13,SUM(N1712:P1712),99)</f>
        <v>99</v>
      </c>
    </row>
    <row r="1713" spans="1:17" x14ac:dyDescent="0.25">
      <c r="A1713" t="str">
        <f t="shared" ca="1" si="195"/>
        <v/>
      </c>
      <c r="B1713" t="str">
        <f t="shared" ca="1" si="196"/>
        <v/>
      </c>
      <c r="C1713">
        <f>IF(K1712=2,C1712+1,IF(D1712&lt;Parameter!$G$13,QtnSeed!C1712,QtnSeed!C1712+1))</f>
        <v>25</v>
      </c>
      <c r="D1713">
        <f t="shared" si="197"/>
        <v>8</v>
      </c>
      <c r="E1713">
        <f>IF(E1712+1&lt;=Parameter!$G$13,E1712+1,2)</f>
        <v>4</v>
      </c>
      <c r="I1713">
        <f>IF(D1713=Parameter!$G$13-1,1,0)</f>
        <v>0</v>
      </c>
      <c r="J1713">
        <f>IF(E1713=Parameter!$G$13,1,0)</f>
        <v>0</v>
      </c>
      <c r="K1713">
        <f t="shared" si="198"/>
        <v>0</v>
      </c>
      <c r="N1713">
        <f t="shared" si="199"/>
        <v>0</v>
      </c>
      <c r="O1713">
        <f t="shared" si="200"/>
        <v>0</v>
      </c>
      <c r="P1713">
        <f t="shared" si="201"/>
        <v>0</v>
      </c>
      <c r="Q1713">
        <f>IF(C1713&lt;=Parameter!$G$13,SUM(N1713:P1713),99)</f>
        <v>99</v>
      </c>
    </row>
    <row r="1714" spans="1:17" x14ac:dyDescent="0.25">
      <c r="A1714" t="str">
        <f t="shared" ca="1" si="195"/>
        <v/>
      </c>
      <c r="B1714" t="str">
        <f t="shared" ca="1" si="196"/>
        <v/>
      </c>
      <c r="C1714">
        <f>IF(K1713=2,C1713+1,IF(D1713&lt;Parameter!$G$13,QtnSeed!C1713,QtnSeed!C1713+1))</f>
        <v>25</v>
      </c>
      <c r="D1714">
        <f t="shared" si="197"/>
        <v>8</v>
      </c>
      <c r="E1714">
        <f>IF(E1713+1&lt;=Parameter!$G$13,E1713+1,2)</f>
        <v>5</v>
      </c>
      <c r="I1714">
        <f>IF(D1714=Parameter!$G$13-1,1,0)</f>
        <v>0</v>
      </c>
      <c r="J1714">
        <f>IF(E1714=Parameter!$G$13,1,0)</f>
        <v>0</v>
      </c>
      <c r="K1714">
        <f t="shared" si="198"/>
        <v>0</v>
      </c>
      <c r="N1714">
        <f t="shared" si="199"/>
        <v>0</v>
      </c>
      <c r="O1714">
        <f t="shared" si="200"/>
        <v>0</v>
      </c>
      <c r="P1714">
        <f t="shared" si="201"/>
        <v>0</v>
      </c>
      <c r="Q1714">
        <f>IF(C1714&lt;=Parameter!$G$13,SUM(N1714:P1714),99)</f>
        <v>99</v>
      </c>
    </row>
    <row r="1715" spans="1:17" x14ac:dyDescent="0.25">
      <c r="A1715" t="str">
        <f t="shared" ca="1" si="195"/>
        <v/>
      </c>
      <c r="B1715" t="str">
        <f t="shared" ca="1" si="196"/>
        <v/>
      </c>
      <c r="C1715">
        <f>IF(K1714=2,C1714+1,IF(D1714&lt;Parameter!$G$13,QtnSeed!C1714,QtnSeed!C1714+1))</f>
        <v>25</v>
      </c>
      <c r="D1715">
        <f t="shared" si="197"/>
        <v>8</v>
      </c>
      <c r="E1715">
        <f>IF(E1714+1&lt;=Parameter!$G$13,E1714+1,2)</f>
        <v>6</v>
      </c>
      <c r="I1715">
        <f>IF(D1715=Parameter!$G$13-1,1,0)</f>
        <v>0</v>
      </c>
      <c r="J1715">
        <f>IF(E1715=Parameter!$G$13,1,0)</f>
        <v>0</v>
      </c>
      <c r="K1715">
        <f t="shared" si="198"/>
        <v>0</v>
      </c>
      <c r="N1715">
        <f t="shared" si="199"/>
        <v>0</v>
      </c>
      <c r="O1715">
        <f t="shared" si="200"/>
        <v>0</v>
      </c>
      <c r="P1715">
        <f t="shared" si="201"/>
        <v>0</v>
      </c>
      <c r="Q1715">
        <f>IF(C1715&lt;=Parameter!$G$13,SUM(N1715:P1715),99)</f>
        <v>99</v>
      </c>
    </row>
    <row r="1716" spans="1:17" x14ac:dyDescent="0.25">
      <c r="A1716" t="str">
        <f t="shared" ca="1" si="195"/>
        <v/>
      </c>
      <c r="B1716" t="str">
        <f t="shared" ca="1" si="196"/>
        <v/>
      </c>
      <c r="C1716">
        <f>IF(K1715=2,C1715+1,IF(D1715&lt;Parameter!$G$13,QtnSeed!C1715,QtnSeed!C1715+1))</f>
        <v>25</v>
      </c>
      <c r="D1716">
        <f t="shared" si="197"/>
        <v>8</v>
      </c>
      <c r="E1716">
        <f>IF(E1715+1&lt;=Parameter!$G$13,E1715+1,2)</f>
        <v>7</v>
      </c>
      <c r="I1716">
        <f>IF(D1716=Parameter!$G$13-1,1,0)</f>
        <v>0</v>
      </c>
      <c r="J1716">
        <f>IF(E1716=Parameter!$G$13,1,0)</f>
        <v>0</v>
      </c>
      <c r="K1716">
        <f t="shared" si="198"/>
        <v>0</v>
      </c>
      <c r="N1716">
        <f t="shared" si="199"/>
        <v>0</v>
      </c>
      <c r="O1716">
        <f t="shared" si="200"/>
        <v>0</v>
      </c>
      <c r="P1716">
        <f t="shared" si="201"/>
        <v>0</v>
      </c>
      <c r="Q1716">
        <f>IF(C1716&lt;=Parameter!$G$13,SUM(N1716:P1716),99)</f>
        <v>99</v>
      </c>
    </row>
    <row r="1717" spans="1:17" x14ac:dyDescent="0.25">
      <c r="A1717" t="str">
        <f t="shared" ca="1" si="195"/>
        <v/>
      </c>
      <c r="B1717" t="str">
        <f t="shared" ca="1" si="196"/>
        <v/>
      </c>
      <c r="C1717">
        <f>IF(K1716=2,C1716+1,IF(D1716&lt;Parameter!$G$13,QtnSeed!C1716,QtnSeed!C1716+1))</f>
        <v>25</v>
      </c>
      <c r="D1717">
        <f t="shared" si="197"/>
        <v>8</v>
      </c>
      <c r="E1717">
        <f>IF(E1716+1&lt;=Parameter!$G$13,E1716+1,2)</f>
        <v>8</v>
      </c>
      <c r="I1717">
        <f>IF(D1717=Parameter!$G$13-1,1,0)</f>
        <v>0</v>
      </c>
      <c r="J1717">
        <f>IF(E1717=Parameter!$G$13,1,0)</f>
        <v>0</v>
      </c>
      <c r="K1717">
        <f t="shared" si="198"/>
        <v>0</v>
      </c>
      <c r="N1717">
        <f t="shared" si="199"/>
        <v>0</v>
      </c>
      <c r="O1717">
        <f t="shared" si="200"/>
        <v>0</v>
      </c>
      <c r="P1717">
        <f t="shared" si="201"/>
        <v>1</v>
      </c>
      <c r="Q1717">
        <f>IF(C1717&lt;=Parameter!$G$13,SUM(N1717:P1717),99)</f>
        <v>99</v>
      </c>
    </row>
    <row r="1718" spans="1:17" x14ac:dyDescent="0.25">
      <c r="A1718" t="str">
        <f t="shared" ca="1" si="195"/>
        <v/>
      </c>
      <c r="B1718" t="str">
        <f t="shared" ca="1" si="196"/>
        <v/>
      </c>
      <c r="C1718">
        <f>IF(K1717=2,C1717+1,IF(D1717&lt;Parameter!$G$13,QtnSeed!C1717,QtnSeed!C1717+1))</f>
        <v>25</v>
      </c>
      <c r="D1718">
        <f t="shared" si="197"/>
        <v>8</v>
      </c>
      <c r="E1718">
        <f>IF(E1717+1&lt;=Parameter!$G$13,E1717+1,2)</f>
        <v>9</v>
      </c>
      <c r="I1718">
        <f>IF(D1718=Parameter!$G$13-1,1,0)</f>
        <v>0</v>
      </c>
      <c r="J1718">
        <f>IF(E1718=Parameter!$G$13,1,0)</f>
        <v>0</v>
      </c>
      <c r="K1718">
        <f t="shared" si="198"/>
        <v>0</v>
      </c>
      <c r="N1718">
        <f t="shared" si="199"/>
        <v>0</v>
      </c>
      <c r="O1718">
        <f t="shared" si="200"/>
        <v>0</v>
      </c>
      <c r="P1718">
        <f t="shared" si="201"/>
        <v>0</v>
      </c>
      <c r="Q1718">
        <f>IF(C1718&lt;=Parameter!$G$13,SUM(N1718:P1718),99)</f>
        <v>99</v>
      </c>
    </row>
    <row r="1719" spans="1:17" x14ac:dyDescent="0.25">
      <c r="A1719" t="str">
        <f t="shared" ca="1" si="195"/>
        <v/>
      </c>
      <c r="B1719" t="str">
        <f t="shared" ca="1" si="196"/>
        <v/>
      </c>
      <c r="C1719">
        <f>IF(K1718=2,C1718+1,IF(D1718&lt;Parameter!$G$13,QtnSeed!C1718,QtnSeed!C1718+1))</f>
        <v>25</v>
      </c>
      <c r="D1719">
        <f t="shared" si="197"/>
        <v>8</v>
      </c>
      <c r="E1719">
        <f>IF(E1718+1&lt;=Parameter!$G$13,E1718+1,2)</f>
        <v>10</v>
      </c>
      <c r="I1719">
        <f>IF(D1719=Parameter!$G$13-1,1,0)</f>
        <v>0</v>
      </c>
      <c r="J1719">
        <f>IF(E1719=Parameter!$G$13,1,0)</f>
        <v>1</v>
      </c>
      <c r="K1719">
        <f t="shared" si="198"/>
        <v>1</v>
      </c>
      <c r="N1719">
        <f t="shared" si="199"/>
        <v>0</v>
      </c>
      <c r="O1719">
        <f t="shared" si="200"/>
        <v>0</v>
      </c>
      <c r="P1719">
        <f t="shared" si="201"/>
        <v>0</v>
      </c>
      <c r="Q1719">
        <f>IF(C1719&lt;=Parameter!$G$13,SUM(N1719:P1719),99)</f>
        <v>99</v>
      </c>
    </row>
    <row r="1720" spans="1:17" x14ac:dyDescent="0.25">
      <c r="A1720" t="str">
        <f t="shared" ca="1" si="195"/>
        <v/>
      </c>
      <c r="B1720" t="str">
        <f t="shared" ca="1" si="196"/>
        <v/>
      </c>
      <c r="C1720">
        <f>IF(K1719=2,C1719+1,IF(D1719&lt;Parameter!$G$13,QtnSeed!C1719,QtnSeed!C1719+1))</f>
        <v>25</v>
      </c>
      <c r="D1720">
        <f t="shared" si="197"/>
        <v>9</v>
      </c>
      <c r="E1720">
        <f>IF(E1719+1&lt;=Parameter!$G$13,E1719+1,2)</f>
        <v>2</v>
      </c>
      <c r="I1720">
        <f>IF(D1720=Parameter!$G$13-1,1,0)</f>
        <v>1</v>
      </c>
      <c r="J1720">
        <f>IF(E1720=Parameter!$G$13,1,0)</f>
        <v>0</v>
      </c>
      <c r="K1720">
        <f t="shared" si="198"/>
        <v>1</v>
      </c>
      <c r="N1720">
        <f t="shared" si="199"/>
        <v>0</v>
      </c>
      <c r="O1720">
        <f t="shared" si="200"/>
        <v>0</v>
      </c>
      <c r="P1720">
        <f t="shared" si="201"/>
        <v>0</v>
      </c>
      <c r="Q1720">
        <f>IF(C1720&lt;=Parameter!$G$13,SUM(N1720:P1720),99)</f>
        <v>99</v>
      </c>
    </row>
    <row r="1721" spans="1:17" x14ac:dyDescent="0.25">
      <c r="A1721" t="str">
        <f t="shared" ca="1" si="195"/>
        <v/>
      </c>
      <c r="B1721" t="str">
        <f t="shared" ca="1" si="196"/>
        <v/>
      </c>
      <c r="C1721">
        <f>IF(K1720=2,C1720+1,IF(D1720&lt;Parameter!$G$13,QtnSeed!C1720,QtnSeed!C1720+1))</f>
        <v>25</v>
      </c>
      <c r="D1721">
        <f t="shared" si="197"/>
        <v>9</v>
      </c>
      <c r="E1721">
        <f>IF(E1720+1&lt;=Parameter!$G$13,E1720+1,2)</f>
        <v>3</v>
      </c>
      <c r="I1721">
        <f>IF(D1721=Parameter!$G$13-1,1,0)</f>
        <v>1</v>
      </c>
      <c r="J1721">
        <f>IF(E1721=Parameter!$G$13,1,0)</f>
        <v>0</v>
      </c>
      <c r="K1721">
        <f t="shared" si="198"/>
        <v>1</v>
      </c>
      <c r="N1721">
        <f t="shared" si="199"/>
        <v>0</v>
      </c>
      <c r="O1721">
        <f t="shared" si="200"/>
        <v>0</v>
      </c>
      <c r="P1721">
        <f t="shared" si="201"/>
        <v>0</v>
      </c>
      <c r="Q1721">
        <f>IF(C1721&lt;=Parameter!$G$13,SUM(N1721:P1721),99)</f>
        <v>99</v>
      </c>
    </row>
    <row r="1722" spans="1:17" x14ac:dyDescent="0.25">
      <c r="A1722" t="str">
        <f t="shared" ca="1" si="195"/>
        <v/>
      </c>
      <c r="B1722" t="str">
        <f t="shared" ca="1" si="196"/>
        <v/>
      </c>
      <c r="C1722">
        <f>IF(K1721=2,C1721+1,IF(D1721&lt;Parameter!$G$13,QtnSeed!C1721,QtnSeed!C1721+1))</f>
        <v>25</v>
      </c>
      <c r="D1722">
        <f t="shared" si="197"/>
        <v>9</v>
      </c>
      <c r="E1722">
        <f>IF(E1721+1&lt;=Parameter!$G$13,E1721+1,2)</f>
        <v>4</v>
      </c>
      <c r="I1722">
        <f>IF(D1722=Parameter!$G$13-1,1,0)</f>
        <v>1</v>
      </c>
      <c r="J1722">
        <f>IF(E1722=Parameter!$G$13,1,0)</f>
        <v>0</v>
      </c>
      <c r="K1722">
        <f t="shared" si="198"/>
        <v>1</v>
      </c>
      <c r="N1722">
        <f t="shared" si="199"/>
        <v>0</v>
      </c>
      <c r="O1722">
        <f t="shared" si="200"/>
        <v>0</v>
      </c>
      <c r="P1722">
        <f t="shared" si="201"/>
        <v>0</v>
      </c>
      <c r="Q1722">
        <f>IF(C1722&lt;=Parameter!$G$13,SUM(N1722:P1722),99)</f>
        <v>99</v>
      </c>
    </row>
    <row r="1723" spans="1:17" x14ac:dyDescent="0.25">
      <c r="A1723" t="str">
        <f t="shared" ca="1" si="195"/>
        <v/>
      </c>
      <c r="B1723" t="str">
        <f t="shared" ca="1" si="196"/>
        <v/>
      </c>
      <c r="C1723">
        <f>IF(K1722=2,C1722+1,IF(D1722&lt;Parameter!$G$13,QtnSeed!C1722,QtnSeed!C1722+1))</f>
        <v>25</v>
      </c>
      <c r="D1723">
        <f t="shared" si="197"/>
        <v>9</v>
      </c>
      <c r="E1723">
        <f>IF(E1722+1&lt;=Parameter!$G$13,E1722+1,2)</f>
        <v>5</v>
      </c>
      <c r="I1723">
        <f>IF(D1723=Parameter!$G$13-1,1,0)</f>
        <v>1</v>
      </c>
      <c r="J1723">
        <f>IF(E1723=Parameter!$G$13,1,0)</f>
        <v>0</v>
      </c>
      <c r="K1723">
        <f t="shared" si="198"/>
        <v>1</v>
      </c>
      <c r="N1723">
        <f t="shared" si="199"/>
        <v>0</v>
      </c>
      <c r="O1723">
        <f t="shared" si="200"/>
        <v>0</v>
      </c>
      <c r="P1723">
        <f t="shared" si="201"/>
        <v>0</v>
      </c>
      <c r="Q1723">
        <f>IF(C1723&lt;=Parameter!$G$13,SUM(N1723:P1723),99)</f>
        <v>99</v>
      </c>
    </row>
    <row r="1724" spans="1:17" x14ac:dyDescent="0.25">
      <c r="A1724" t="str">
        <f t="shared" ca="1" si="195"/>
        <v/>
      </c>
      <c r="B1724" t="str">
        <f t="shared" ca="1" si="196"/>
        <v/>
      </c>
      <c r="C1724">
        <f>IF(K1723=2,C1723+1,IF(D1723&lt;Parameter!$G$13,QtnSeed!C1723,QtnSeed!C1723+1))</f>
        <v>25</v>
      </c>
      <c r="D1724">
        <f t="shared" si="197"/>
        <v>9</v>
      </c>
      <c r="E1724">
        <f>IF(E1723+1&lt;=Parameter!$G$13,E1723+1,2)</f>
        <v>6</v>
      </c>
      <c r="I1724">
        <f>IF(D1724=Parameter!$G$13-1,1,0)</f>
        <v>1</v>
      </c>
      <c r="J1724">
        <f>IF(E1724=Parameter!$G$13,1,0)</f>
        <v>0</v>
      </c>
      <c r="K1724">
        <f t="shared" si="198"/>
        <v>1</v>
      </c>
      <c r="N1724">
        <f t="shared" si="199"/>
        <v>0</v>
      </c>
      <c r="O1724">
        <f t="shared" si="200"/>
        <v>0</v>
      </c>
      <c r="P1724">
        <f t="shared" si="201"/>
        <v>0</v>
      </c>
      <c r="Q1724">
        <f>IF(C1724&lt;=Parameter!$G$13,SUM(N1724:P1724),99)</f>
        <v>99</v>
      </c>
    </row>
    <row r="1725" spans="1:17" x14ac:dyDescent="0.25">
      <c r="A1725" t="str">
        <f t="shared" ca="1" si="195"/>
        <v/>
      </c>
      <c r="B1725" t="str">
        <f t="shared" ca="1" si="196"/>
        <v/>
      </c>
      <c r="C1725">
        <f>IF(K1724=2,C1724+1,IF(D1724&lt;Parameter!$G$13,QtnSeed!C1724,QtnSeed!C1724+1))</f>
        <v>25</v>
      </c>
      <c r="D1725">
        <f t="shared" si="197"/>
        <v>9</v>
      </c>
      <c r="E1725">
        <f>IF(E1724+1&lt;=Parameter!$G$13,E1724+1,2)</f>
        <v>7</v>
      </c>
      <c r="I1725">
        <f>IF(D1725=Parameter!$G$13-1,1,0)</f>
        <v>1</v>
      </c>
      <c r="J1725">
        <f>IF(E1725=Parameter!$G$13,1,0)</f>
        <v>0</v>
      </c>
      <c r="K1725">
        <f t="shared" si="198"/>
        <v>1</v>
      </c>
      <c r="N1725">
        <f t="shared" si="199"/>
        <v>0</v>
      </c>
      <c r="O1725">
        <f t="shared" si="200"/>
        <v>0</v>
      </c>
      <c r="P1725">
        <f t="shared" si="201"/>
        <v>0</v>
      </c>
      <c r="Q1725">
        <f>IF(C1725&lt;=Parameter!$G$13,SUM(N1725:P1725),99)</f>
        <v>99</v>
      </c>
    </row>
    <row r="1726" spans="1:17" x14ac:dyDescent="0.25">
      <c r="A1726" t="str">
        <f t="shared" ca="1" si="195"/>
        <v/>
      </c>
      <c r="B1726" t="str">
        <f t="shared" ca="1" si="196"/>
        <v/>
      </c>
      <c r="C1726">
        <f>IF(K1725=2,C1725+1,IF(D1725&lt;Parameter!$G$13,QtnSeed!C1725,QtnSeed!C1725+1))</f>
        <v>25</v>
      </c>
      <c r="D1726">
        <f t="shared" si="197"/>
        <v>9</v>
      </c>
      <c r="E1726">
        <f>IF(E1725+1&lt;=Parameter!$G$13,E1725+1,2)</f>
        <v>8</v>
      </c>
      <c r="I1726">
        <f>IF(D1726=Parameter!$G$13-1,1,0)</f>
        <v>1</v>
      </c>
      <c r="J1726">
        <f>IF(E1726=Parameter!$G$13,1,0)</f>
        <v>0</v>
      </c>
      <c r="K1726">
        <f t="shared" si="198"/>
        <v>1</v>
      </c>
      <c r="N1726">
        <f t="shared" si="199"/>
        <v>0</v>
      </c>
      <c r="O1726">
        <f t="shared" si="200"/>
        <v>0</v>
      </c>
      <c r="P1726">
        <f t="shared" si="201"/>
        <v>0</v>
      </c>
      <c r="Q1726">
        <f>IF(C1726&lt;=Parameter!$G$13,SUM(N1726:P1726),99)</f>
        <v>99</v>
      </c>
    </row>
    <row r="1727" spans="1:17" x14ac:dyDescent="0.25">
      <c r="A1727" t="str">
        <f t="shared" ca="1" si="195"/>
        <v/>
      </c>
      <c r="B1727" t="str">
        <f t="shared" ca="1" si="196"/>
        <v/>
      </c>
      <c r="C1727">
        <f>IF(K1726=2,C1726+1,IF(D1726&lt;Parameter!$G$13,QtnSeed!C1726,QtnSeed!C1726+1))</f>
        <v>25</v>
      </c>
      <c r="D1727">
        <f t="shared" si="197"/>
        <v>9</v>
      </c>
      <c r="E1727">
        <f>IF(E1726+1&lt;=Parameter!$G$13,E1726+1,2)</f>
        <v>9</v>
      </c>
      <c r="I1727">
        <f>IF(D1727=Parameter!$G$13-1,1,0)</f>
        <v>1</v>
      </c>
      <c r="J1727">
        <f>IF(E1727=Parameter!$G$13,1,0)</f>
        <v>0</v>
      </c>
      <c r="K1727">
        <f t="shared" si="198"/>
        <v>1</v>
      </c>
      <c r="N1727">
        <f t="shared" si="199"/>
        <v>0</v>
      </c>
      <c r="O1727">
        <f t="shared" si="200"/>
        <v>0</v>
      </c>
      <c r="P1727">
        <f t="shared" si="201"/>
        <v>1</v>
      </c>
      <c r="Q1727">
        <f>IF(C1727&lt;=Parameter!$G$13,SUM(N1727:P1727),99)</f>
        <v>99</v>
      </c>
    </row>
    <row r="1728" spans="1:17" x14ac:dyDescent="0.25">
      <c r="A1728" t="str">
        <f t="shared" ca="1" si="195"/>
        <v/>
      </c>
      <c r="B1728" t="str">
        <f t="shared" ca="1" si="196"/>
        <v/>
      </c>
      <c r="C1728">
        <f>IF(K1727=2,C1727+1,IF(D1727&lt;Parameter!$G$13,QtnSeed!C1727,QtnSeed!C1727+1))</f>
        <v>25</v>
      </c>
      <c r="D1728">
        <f t="shared" si="197"/>
        <v>9</v>
      </c>
      <c r="E1728">
        <f>IF(E1727+1&lt;=Parameter!$G$13,E1727+1,2)</f>
        <v>10</v>
      </c>
      <c r="I1728">
        <f>IF(D1728=Parameter!$G$13-1,1,0)</f>
        <v>1</v>
      </c>
      <c r="J1728">
        <f>IF(E1728=Parameter!$G$13,1,0)</f>
        <v>1</v>
      </c>
      <c r="K1728">
        <f t="shared" si="198"/>
        <v>2</v>
      </c>
      <c r="N1728">
        <f t="shared" si="199"/>
        <v>0</v>
      </c>
      <c r="O1728">
        <f t="shared" si="200"/>
        <v>0</v>
      </c>
      <c r="P1728">
        <f t="shared" si="201"/>
        <v>0</v>
      </c>
      <c r="Q1728">
        <f>IF(C1728&lt;=Parameter!$G$13,SUM(N1728:P1728),99)</f>
        <v>99</v>
      </c>
    </row>
    <row r="1729" spans="1:17" x14ac:dyDescent="0.25">
      <c r="A1729" t="str">
        <f t="shared" ca="1" si="195"/>
        <v/>
      </c>
      <c r="B1729" t="str">
        <f t="shared" ca="1" si="196"/>
        <v/>
      </c>
      <c r="C1729">
        <f>IF(K1728=2,C1728+1,IF(D1728&lt;Parameter!$G$13,QtnSeed!C1728,QtnSeed!C1728+1))</f>
        <v>26</v>
      </c>
      <c r="D1729">
        <f t="shared" si="197"/>
        <v>2</v>
      </c>
      <c r="E1729">
        <f>IF(E1728+1&lt;=Parameter!$G$13,E1728+1,2)</f>
        <v>2</v>
      </c>
      <c r="I1729">
        <f>IF(D1729=Parameter!$G$13-1,1,0)</f>
        <v>0</v>
      </c>
      <c r="J1729">
        <f>IF(E1729=Parameter!$G$13,1,0)</f>
        <v>0</v>
      </c>
      <c r="K1729">
        <f t="shared" si="198"/>
        <v>0</v>
      </c>
      <c r="N1729">
        <f t="shared" si="199"/>
        <v>0</v>
      </c>
      <c r="O1729">
        <f t="shared" si="200"/>
        <v>0</v>
      </c>
      <c r="P1729">
        <f t="shared" si="201"/>
        <v>1</v>
      </c>
      <c r="Q1729">
        <f>IF(C1729&lt;=Parameter!$G$13,SUM(N1729:P1729),99)</f>
        <v>99</v>
      </c>
    </row>
    <row r="1730" spans="1:17" x14ac:dyDescent="0.25">
      <c r="A1730" t="str">
        <f t="shared" ref="A1730:A1793" ca="1" si="202">IF(B1730&lt;&gt;"",RANK(B1730,B:B),"")</f>
        <v/>
      </c>
      <c r="B1730" t="str">
        <f t="shared" ca="1" si="196"/>
        <v/>
      </c>
      <c r="C1730">
        <f>IF(K1729=2,C1729+1,IF(D1729&lt;Parameter!$G$13,QtnSeed!C1729,QtnSeed!C1729+1))</f>
        <v>26</v>
      </c>
      <c r="D1730">
        <f t="shared" si="197"/>
        <v>2</v>
      </c>
      <c r="E1730">
        <f>IF(E1729+1&lt;=Parameter!$G$13,E1729+1,2)</f>
        <v>3</v>
      </c>
      <c r="I1730">
        <f>IF(D1730=Parameter!$G$13-1,1,0)</f>
        <v>0</v>
      </c>
      <c r="J1730">
        <f>IF(E1730=Parameter!$G$13,1,0)</f>
        <v>0</v>
      </c>
      <c r="K1730">
        <f t="shared" si="198"/>
        <v>0</v>
      </c>
      <c r="N1730">
        <f t="shared" si="199"/>
        <v>0</v>
      </c>
      <c r="O1730">
        <f t="shared" si="200"/>
        <v>0</v>
      </c>
      <c r="P1730">
        <f t="shared" si="201"/>
        <v>0</v>
      </c>
      <c r="Q1730">
        <f>IF(C1730&lt;=Parameter!$G$13,SUM(N1730:P1730),99)</f>
        <v>99</v>
      </c>
    </row>
    <row r="1731" spans="1:17" x14ac:dyDescent="0.25">
      <c r="A1731" t="str">
        <f t="shared" ca="1" si="202"/>
        <v/>
      </c>
      <c r="B1731" t="str">
        <f t="shared" ca="1" si="196"/>
        <v/>
      </c>
      <c r="C1731">
        <f>IF(K1730=2,C1730+1,IF(D1730&lt;Parameter!$G$13,QtnSeed!C1730,QtnSeed!C1730+1))</f>
        <v>26</v>
      </c>
      <c r="D1731">
        <f t="shared" si="197"/>
        <v>2</v>
      </c>
      <c r="E1731">
        <f>IF(E1730+1&lt;=Parameter!$G$13,E1730+1,2)</f>
        <v>4</v>
      </c>
      <c r="I1731">
        <f>IF(D1731=Parameter!$G$13-1,1,0)</f>
        <v>0</v>
      </c>
      <c r="J1731">
        <f>IF(E1731=Parameter!$G$13,1,0)</f>
        <v>0</v>
      </c>
      <c r="K1731">
        <f t="shared" si="198"/>
        <v>0</v>
      </c>
      <c r="N1731">
        <f t="shared" si="199"/>
        <v>0</v>
      </c>
      <c r="O1731">
        <f t="shared" si="200"/>
        <v>0</v>
      </c>
      <c r="P1731">
        <f t="shared" si="201"/>
        <v>0</v>
      </c>
      <c r="Q1731">
        <f>IF(C1731&lt;=Parameter!$G$13,SUM(N1731:P1731),99)</f>
        <v>99</v>
      </c>
    </row>
    <row r="1732" spans="1:17" x14ac:dyDescent="0.25">
      <c r="A1732" t="str">
        <f t="shared" ca="1" si="202"/>
        <v/>
      </c>
      <c r="B1732" t="str">
        <f t="shared" ca="1" si="196"/>
        <v/>
      </c>
      <c r="C1732">
        <f>IF(K1731=2,C1731+1,IF(D1731&lt;Parameter!$G$13,QtnSeed!C1731,QtnSeed!C1731+1))</f>
        <v>26</v>
      </c>
      <c r="D1732">
        <f t="shared" si="197"/>
        <v>2</v>
      </c>
      <c r="E1732">
        <f>IF(E1731+1&lt;=Parameter!$G$13,E1731+1,2)</f>
        <v>5</v>
      </c>
      <c r="I1732">
        <f>IF(D1732=Parameter!$G$13-1,1,0)</f>
        <v>0</v>
      </c>
      <c r="J1732">
        <f>IF(E1732=Parameter!$G$13,1,0)</f>
        <v>0</v>
      </c>
      <c r="K1732">
        <f t="shared" si="198"/>
        <v>0</v>
      </c>
      <c r="N1732">
        <f t="shared" si="199"/>
        <v>0</v>
      </c>
      <c r="O1732">
        <f t="shared" si="200"/>
        <v>0</v>
      </c>
      <c r="P1732">
        <f t="shared" si="201"/>
        <v>0</v>
      </c>
      <c r="Q1732">
        <f>IF(C1732&lt;=Parameter!$G$13,SUM(N1732:P1732),99)</f>
        <v>99</v>
      </c>
    </row>
    <row r="1733" spans="1:17" x14ac:dyDescent="0.25">
      <c r="A1733" t="str">
        <f t="shared" ca="1" si="202"/>
        <v/>
      </c>
      <c r="B1733" t="str">
        <f t="shared" ca="1" si="196"/>
        <v/>
      </c>
      <c r="C1733">
        <f>IF(K1732=2,C1732+1,IF(D1732&lt;Parameter!$G$13,QtnSeed!C1732,QtnSeed!C1732+1))</f>
        <v>26</v>
      </c>
      <c r="D1733">
        <f t="shared" si="197"/>
        <v>2</v>
      </c>
      <c r="E1733">
        <f>IF(E1732+1&lt;=Parameter!$G$13,E1732+1,2)</f>
        <v>6</v>
      </c>
      <c r="I1733">
        <f>IF(D1733=Parameter!$G$13-1,1,0)</f>
        <v>0</v>
      </c>
      <c r="J1733">
        <f>IF(E1733=Parameter!$G$13,1,0)</f>
        <v>0</v>
      </c>
      <c r="K1733">
        <f t="shared" si="198"/>
        <v>0</v>
      </c>
      <c r="N1733">
        <f t="shared" si="199"/>
        <v>0</v>
      </c>
      <c r="O1733">
        <f t="shared" si="200"/>
        <v>0</v>
      </c>
      <c r="P1733">
        <f t="shared" si="201"/>
        <v>0</v>
      </c>
      <c r="Q1733">
        <f>IF(C1733&lt;=Parameter!$G$13,SUM(N1733:P1733),99)</f>
        <v>99</v>
      </c>
    </row>
    <row r="1734" spans="1:17" x14ac:dyDescent="0.25">
      <c r="A1734" t="str">
        <f t="shared" ca="1" si="202"/>
        <v/>
      </c>
      <c r="B1734" t="str">
        <f t="shared" ca="1" si="196"/>
        <v/>
      </c>
      <c r="C1734">
        <f>IF(K1733=2,C1733+1,IF(D1733&lt;Parameter!$G$13,QtnSeed!C1733,QtnSeed!C1733+1))</f>
        <v>26</v>
      </c>
      <c r="D1734">
        <f t="shared" si="197"/>
        <v>2</v>
      </c>
      <c r="E1734">
        <f>IF(E1733+1&lt;=Parameter!$G$13,E1733+1,2)</f>
        <v>7</v>
      </c>
      <c r="I1734">
        <f>IF(D1734=Parameter!$G$13-1,1,0)</f>
        <v>0</v>
      </c>
      <c r="J1734">
        <f>IF(E1734=Parameter!$G$13,1,0)</f>
        <v>0</v>
      </c>
      <c r="K1734">
        <f t="shared" si="198"/>
        <v>0</v>
      </c>
      <c r="N1734">
        <f t="shared" si="199"/>
        <v>0</v>
      </c>
      <c r="O1734">
        <f t="shared" si="200"/>
        <v>0</v>
      </c>
      <c r="P1734">
        <f t="shared" si="201"/>
        <v>0</v>
      </c>
      <c r="Q1734">
        <f>IF(C1734&lt;=Parameter!$G$13,SUM(N1734:P1734),99)</f>
        <v>99</v>
      </c>
    </row>
    <row r="1735" spans="1:17" x14ac:dyDescent="0.25">
      <c r="A1735" t="str">
        <f t="shared" ca="1" si="202"/>
        <v/>
      </c>
      <c r="B1735" t="str">
        <f t="shared" ca="1" si="196"/>
        <v/>
      </c>
      <c r="C1735">
        <f>IF(K1734=2,C1734+1,IF(D1734&lt;Parameter!$G$13,QtnSeed!C1734,QtnSeed!C1734+1))</f>
        <v>26</v>
      </c>
      <c r="D1735">
        <f t="shared" si="197"/>
        <v>2</v>
      </c>
      <c r="E1735">
        <f>IF(E1734+1&lt;=Parameter!$G$13,E1734+1,2)</f>
        <v>8</v>
      </c>
      <c r="I1735">
        <f>IF(D1735=Parameter!$G$13-1,1,0)</f>
        <v>0</v>
      </c>
      <c r="J1735">
        <f>IF(E1735=Parameter!$G$13,1,0)</f>
        <v>0</v>
      </c>
      <c r="K1735">
        <f t="shared" si="198"/>
        <v>0</v>
      </c>
      <c r="N1735">
        <f t="shared" si="199"/>
        <v>0</v>
      </c>
      <c r="O1735">
        <f t="shared" si="200"/>
        <v>0</v>
      </c>
      <c r="P1735">
        <f t="shared" si="201"/>
        <v>0</v>
      </c>
      <c r="Q1735">
        <f>IF(C1735&lt;=Parameter!$G$13,SUM(N1735:P1735),99)</f>
        <v>99</v>
      </c>
    </row>
    <row r="1736" spans="1:17" x14ac:dyDescent="0.25">
      <c r="A1736" t="str">
        <f t="shared" ca="1" si="202"/>
        <v/>
      </c>
      <c r="B1736" t="str">
        <f t="shared" ca="1" si="196"/>
        <v/>
      </c>
      <c r="C1736">
        <f>IF(K1735=2,C1735+1,IF(D1735&lt;Parameter!$G$13,QtnSeed!C1735,QtnSeed!C1735+1))</f>
        <v>26</v>
      </c>
      <c r="D1736">
        <f t="shared" si="197"/>
        <v>2</v>
      </c>
      <c r="E1736">
        <f>IF(E1735+1&lt;=Parameter!$G$13,E1735+1,2)</f>
        <v>9</v>
      </c>
      <c r="I1736">
        <f>IF(D1736=Parameter!$G$13-1,1,0)</f>
        <v>0</v>
      </c>
      <c r="J1736">
        <f>IF(E1736=Parameter!$G$13,1,0)</f>
        <v>0</v>
      </c>
      <c r="K1736">
        <f t="shared" si="198"/>
        <v>0</v>
      </c>
      <c r="N1736">
        <f t="shared" si="199"/>
        <v>0</v>
      </c>
      <c r="O1736">
        <f t="shared" si="200"/>
        <v>0</v>
      </c>
      <c r="P1736">
        <f t="shared" si="201"/>
        <v>0</v>
      </c>
      <c r="Q1736">
        <f>IF(C1736&lt;=Parameter!$G$13,SUM(N1736:P1736),99)</f>
        <v>99</v>
      </c>
    </row>
    <row r="1737" spans="1:17" x14ac:dyDescent="0.25">
      <c r="A1737" t="str">
        <f t="shared" ca="1" si="202"/>
        <v/>
      </c>
      <c r="B1737" t="str">
        <f t="shared" ca="1" si="196"/>
        <v/>
      </c>
      <c r="C1737">
        <f>IF(K1736=2,C1736+1,IF(D1736&lt;Parameter!$G$13,QtnSeed!C1736,QtnSeed!C1736+1))</f>
        <v>26</v>
      </c>
      <c r="D1737">
        <f t="shared" si="197"/>
        <v>2</v>
      </c>
      <c r="E1737">
        <f>IF(E1736+1&lt;=Parameter!$G$13,E1736+1,2)</f>
        <v>10</v>
      </c>
      <c r="I1737">
        <f>IF(D1737=Parameter!$G$13-1,1,0)</f>
        <v>0</v>
      </c>
      <c r="J1737">
        <f>IF(E1737=Parameter!$G$13,1,0)</f>
        <v>1</v>
      </c>
      <c r="K1737">
        <f t="shared" si="198"/>
        <v>1</v>
      </c>
      <c r="N1737">
        <f t="shared" si="199"/>
        <v>0</v>
      </c>
      <c r="O1737">
        <f t="shared" si="200"/>
        <v>0</v>
      </c>
      <c r="P1737">
        <f t="shared" si="201"/>
        <v>0</v>
      </c>
      <c r="Q1737">
        <f>IF(C1737&lt;=Parameter!$G$13,SUM(N1737:P1737),99)</f>
        <v>99</v>
      </c>
    </row>
    <row r="1738" spans="1:17" x14ac:dyDescent="0.25">
      <c r="A1738" t="str">
        <f t="shared" ca="1" si="202"/>
        <v/>
      </c>
      <c r="B1738" t="str">
        <f t="shared" ca="1" si="196"/>
        <v/>
      </c>
      <c r="C1738">
        <f>IF(K1737=2,C1737+1,IF(D1737&lt;Parameter!$G$13,QtnSeed!C1737,QtnSeed!C1737+1))</f>
        <v>26</v>
      </c>
      <c r="D1738">
        <f t="shared" si="197"/>
        <v>3</v>
      </c>
      <c r="E1738">
        <f>IF(E1737+1&lt;=Parameter!$G$13,E1737+1,2)</f>
        <v>2</v>
      </c>
      <c r="I1738">
        <f>IF(D1738=Parameter!$G$13-1,1,0)</f>
        <v>0</v>
      </c>
      <c r="J1738">
        <f>IF(E1738=Parameter!$G$13,1,0)</f>
        <v>0</v>
      </c>
      <c r="K1738">
        <f t="shared" si="198"/>
        <v>0</v>
      </c>
      <c r="N1738">
        <f t="shared" si="199"/>
        <v>0</v>
      </c>
      <c r="O1738">
        <f t="shared" si="200"/>
        <v>0</v>
      </c>
      <c r="P1738">
        <f t="shared" si="201"/>
        <v>0</v>
      </c>
      <c r="Q1738">
        <f>IF(C1738&lt;=Parameter!$G$13,SUM(N1738:P1738),99)</f>
        <v>99</v>
      </c>
    </row>
    <row r="1739" spans="1:17" x14ac:dyDescent="0.25">
      <c r="A1739" t="str">
        <f t="shared" ca="1" si="202"/>
        <v/>
      </c>
      <c r="B1739" t="str">
        <f t="shared" ca="1" si="196"/>
        <v/>
      </c>
      <c r="C1739">
        <f>IF(K1738=2,C1738+1,IF(D1738&lt;Parameter!$G$13,QtnSeed!C1738,QtnSeed!C1738+1))</f>
        <v>26</v>
      </c>
      <c r="D1739">
        <f t="shared" si="197"/>
        <v>3</v>
      </c>
      <c r="E1739">
        <f>IF(E1738+1&lt;=Parameter!$G$13,E1738+1,2)</f>
        <v>3</v>
      </c>
      <c r="I1739">
        <f>IF(D1739=Parameter!$G$13-1,1,0)</f>
        <v>0</v>
      </c>
      <c r="J1739">
        <f>IF(E1739=Parameter!$G$13,1,0)</f>
        <v>0</v>
      </c>
      <c r="K1739">
        <f t="shared" si="198"/>
        <v>0</v>
      </c>
      <c r="N1739">
        <f t="shared" si="199"/>
        <v>0</v>
      </c>
      <c r="O1739">
        <f t="shared" si="200"/>
        <v>0</v>
      </c>
      <c r="P1739">
        <f t="shared" si="201"/>
        <v>1</v>
      </c>
      <c r="Q1739">
        <f>IF(C1739&lt;=Parameter!$G$13,SUM(N1739:P1739),99)</f>
        <v>99</v>
      </c>
    </row>
    <row r="1740" spans="1:17" x14ac:dyDescent="0.25">
      <c r="A1740" t="str">
        <f t="shared" ca="1" si="202"/>
        <v/>
      </c>
      <c r="B1740" t="str">
        <f t="shared" ca="1" si="196"/>
        <v/>
      </c>
      <c r="C1740">
        <f>IF(K1739=2,C1739+1,IF(D1739&lt;Parameter!$G$13,QtnSeed!C1739,QtnSeed!C1739+1))</f>
        <v>26</v>
      </c>
      <c r="D1740">
        <f t="shared" si="197"/>
        <v>3</v>
      </c>
      <c r="E1740">
        <f>IF(E1739+1&lt;=Parameter!$G$13,E1739+1,2)</f>
        <v>4</v>
      </c>
      <c r="I1740">
        <f>IF(D1740=Parameter!$G$13-1,1,0)</f>
        <v>0</v>
      </c>
      <c r="J1740">
        <f>IF(E1740=Parameter!$G$13,1,0)</f>
        <v>0</v>
      </c>
      <c r="K1740">
        <f t="shared" si="198"/>
        <v>0</v>
      </c>
      <c r="N1740">
        <f t="shared" si="199"/>
        <v>0</v>
      </c>
      <c r="O1740">
        <f t="shared" si="200"/>
        <v>0</v>
      </c>
      <c r="P1740">
        <f t="shared" si="201"/>
        <v>0</v>
      </c>
      <c r="Q1740">
        <f>IF(C1740&lt;=Parameter!$G$13,SUM(N1740:P1740),99)</f>
        <v>99</v>
      </c>
    </row>
    <row r="1741" spans="1:17" x14ac:dyDescent="0.25">
      <c r="A1741" t="str">
        <f t="shared" ca="1" si="202"/>
        <v/>
      </c>
      <c r="B1741" t="str">
        <f t="shared" ca="1" si="196"/>
        <v/>
      </c>
      <c r="C1741">
        <f>IF(K1740=2,C1740+1,IF(D1740&lt;Parameter!$G$13,QtnSeed!C1740,QtnSeed!C1740+1))</f>
        <v>26</v>
      </c>
      <c r="D1741">
        <f t="shared" si="197"/>
        <v>3</v>
      </c>
      <c r="E1741">
        <f>IF(E1740+1&lt;=Parameter!$G$13,E1740+1,2)</f>
        <v>5</v>
      </c>
      <c r="I1741">
        <f>IF(D1741=Parameter!$G$13-1,1,0)</f>
        <v>0</v>
      </c>
      <c r="J1741">
        <f>IF(E1741=Parameter!$G$13,1,0)</f>
        <v>0</v>
      </c>
      <c r="K1741">
        <f t="shared" si="198"/>
        <v>0</v>
      </c>
      <c r="N1741">
        <f t="shared" si="199"/>
        <v>0</v>
      </c>
      <c r="O1741">
        <f t="shared" si="200"/>
        <v>0</v>
      </c>
      <c r="P1741">
        <f t="shared" si="201"/>
        <v>0</v>
      </c>
      <c r="Q1741">
        <f>IF(C1741&lt;=Parameter!$G$13,SUM(N1741:P1741),99)</f>
        <v>99</v>
      </c>
    </row>
    <row r="1742" spans="1:17" x14ac:dyDescent="0.25">
      <c r="A1742" t="str">
        <f t="shared" ca="1" si="202"/>
        <v/>
      </c>
      <c r="B1742" t="str">
        <f t="shared" ca="1" si="196"/>
        <v/>
      </c>
      <c r="C1742">
        <f>IF(K1741=2,C1741+1,IF(D1741&lt;Parameter!$G$13,QtnSeed!C1741,QtnSeed!C1741+1))</f>
        <v>26</v>
      </c>
      <c r="D1742">
        <f t="shared" si="197"/>
        <v>3</v>
      </c>
      <c r="E1742">
        <f>IF(E1741+1&lt;=Parameter!$G$13,E1741+1,2)</f>
        <v>6</v>
      </c>
      <c r="I1742">
        <f>IF(D1742=Parameter!$G$13-1,1,0)</f>
        <v>0</v>
      </c>
      <c r="J1742">
        <f>IF(E1742=Parameter!$G$13,1,0)</f>
        <v>0</v>
      </c>
      <c r="K1742">
        <f t="shared" si="198"/>
        <v>0</v>
      </c>
      <c r="N1742">
        <f t="shared" si="199"/>
        <v>0</v>
      </c>
      <c r="O1742">
        <f t="shared" si="200"/>
        <v>0</v>
      </c>
      <c r="P1742">
        <f t="shared" si="201"/>
        <v>0</v>
      </c>
      <c r="Q1742">
        <f>IF(C1742&lt;=Parameter!$G$13,SUM(N1742:P1742),99)</f>
        <v>99</v>
      </c>
    </row>
    <row r="1743" spans="1:17" x14ac:dyDescent="0.25">
      <c r="A1743" t="str">
        <f t="shared" ca="1" si="202"/>
        <v/>
      </c>
      <c r="B1743" t="str">
        <f t="shared" ca="1" si="196"/>
        <v/>
      </c>
      <c r="C1743">
        <f>IF(K1742=2,C1742+1,IF(D1742&lt;Parameter!$G$13,QtnSeed!C1742,QtnSeed!C1742+1))</f>
        <v>26</v>
      </c>
      <c r="D1743">
        <f t="shared" si="197"/>
        <v>3</v>
      </c>
      <c r="E1743">
        <f>IF(E1742+1&lt;=Parameter!$G$13,E1742+1,2)</f>
        <v>7</v>
      </c>
      <c r="I1743">
        <f>IF(D1743=Parameter!$G$13-1,1,0)</f>
        <v>0</v>
      </c>
      <c r="J1743">
        <f>IF(E1743=Parameter!$G$13,1,0)</f>
        <v>0</v>
      </c>
      <c r="K1743">
        <f t="shared" si="198"/>
        <v>0</v>
      </c>
      <c r="N1743">
        <f t="shared" si="199"/>
        <v>0</v>
      </c>
      <c r="O1743">
        <f t="shared" si="200"/>
        <v>0</v>
      </c>
      <c r="P1743">
        <f t="shared" si="201"/>
        <v>0</v>
      </c>
      <c r="Q1743">
        <f>IF(C1743&lt;=Parameter!$G$13,SUM(N1743:P1743),99)</f>
        <v>99</v>
      </c>
    </row>
    <row r="1744" spans="1:17" x14ac:dyDescent="0.25">
      <c r="A1744" t="str">
        <f t="shared" ca="1" si="202"/>
        <v/>
      </c>
      <c r="B1744" t="str">
        <f t="shared" ca="1" si="196"/>
        <v/>
      </c>
      <c r="C1744">
        <f>IF(K1743=2,C1743+1,IF(D1743&lt;Parameter!$G$13,QtnSeed!C1743,QtnSeed!C1743+1))</f>
        <v>26</v>
      </c>
      <c r="D1744">
        <f t="shared" si="197"/>
        <v>3</v>
      </c>
      <c r="E1744">
        <f>IF(E1743+1&lt;=Parameter!$G$13,E1743+1,2)</f>
        <v>8</v>
      </c>
      <c r="I1744">
        <f>IF(D1744=Parameter!$G$13-1,1,0)</f>
        <v>0</v>
      </c>
      <c r="J1744">
        <f>IF(E1744=Parameter!$G$13,1,0)</f>
        <v>0</v>
      </c>
      <c r="K1744">
        <f t="shared" si="198"/>
        <v>0</v>
      </c>
      <c r="N1744">
        <f t="shared" si="199"/>
        <v>0</v>
      </c>
      <c r="O1744">
        <f t="shared" si="200"/>
        <v>0</v>
      </c>
      <c r="P1744">
        <f t="shared" si="201"/>
        <v>0</v>
      </c>
      <c r="Q1744">
        <f>IF(C1744&lt;=Parameter!$G$13,SUM(N1744:P1744),99)</f>
        <v>99</v>
      </c>
    </row>
    <row r="1745" spans="1:17" x14ac:dyDescent="0.25">
      <c r="A1745" t="str">
        <f t="shared" ca="1" si="202"/>
        <v/>
      </c>
      <c r="B1745" t="str">
        <f t="shared" ca="1" si="196"/>
        <v/>
      </c>
      <c r="C1745">
        <f>IF(K1744=2,C1744+1,IF(D1744&lt;Parameter!$G$13,QtnSeed!C1744,QtnSeed!C1744+1))</f>
        <v>26</v>
      </c>
      <c r="D1745">
        <f t="shared" si="197"/>
        <v>3</v>
      </c>
      <c r="E1745">
        <f>IF(E1744+1&lt;=Parameter!$G$13,E1744+1,2)</f>
        <v>9</v>
      </c>
      <c r="I1745">
        <f>IF(D1745=Parameter!$G$13-1,1,0)</f>
        <v>0</v>
      </c>
      <c r="J1745">
        <f>IF(E1745=Parameter!$G$13,1,0)</f>
        <v>0</v>
      </c>
      <c r="K1745">
        <f t="shared" si="198"/>
        <v>0</v>
      </c>
      <c r="N1745">
        <f t="shared" si="199"/>
        <v>0</v>
      </c>
      <c r="O1745">
        <f t="shared" si="200"/>
        <v>0</v>
      </c>
      <c r="P1745">
        <f t="shared" si="201"/>
        <v>0</v>
      </c>
      <c r="Q1745">
        <f>IF(C1745&lt;=Parameter!$G$13,SUM(N1745:P1745),99)</f>
        <v>99</v>
      </c>
    </row>
    <row r="1746" spans="1:17" x14ac:dyDescent="0.25">
      <c r="A1746" t="str">
        <f t="shared" ca="1" si="202"/>
        <v/>
      </c>
      <c r="B1746" t="str">
        <f t="shared" ca="1" si="196"/>
        <v/>
      </c>
      <c r="C1746">
        <f>IF(K1745=2,C1745+1,IF(D1745&lt;Parameter!$G$13,QtnSeed!C1745,QtnSeed!C1745+1))</f>
        <v>26</v>
      </c>
      <c r="D1746">
        <f t="shared" si="197"/>
        <v>3</v>
      </c>
      <c r="E1746">
        <f>IF(E1745+1&lt;=Parameter!$G$13,E1745+1,2)</f>
        <v>10</v>
      </c>
      <c r="I1746">
        <f>IF(D1746=Parameter!$G$13-1,1,0)</f>
        <v>0</v>
      </c>
      <c r="J1746">
        <f>IF(E1746=Parameter!$G$13,1,0)</f>
        <v>1</v>
      </c>
      <c r="K1746">
        <f t="shared" si="198"/>
        <v>1</v>
      </c>
      <c r="N1746">
        <f t="shared" si="199"/>
        <v>0</v>
      </c>
      <c r="O1746">
        <f t="shared" si="200"/>
        <v>0</v>
      </c>
      <c r="P1746">
        <f t="shared" si="201"/>
        <v>0</v>
      </c>
      <c r="Q1746">
        <f>IF(C1746&lt;=Parameter!$G$13,SUM(N1746:P1746),99)</f>
        <v>99</v>
      </c>
    </row>
    <row r="1747" spans="1:17" x14ac:dyDescent="0.25">
      <c r="A1747" t="str">
        <f t="shared" ca="1" si="202"/>
        <v/>
      </c>
      <c r="B1747" t="str">
        <f t="shared" ca="1" si="196"/>
        <v/>
      </c>
      <c r="C1747">
        <f>IF(K1746=2,C1746+1,IF(D1746&lt;Parameter!$G$13,QtnSeed!C1746,QtnSeed!C1746+1))</f>
        <v>26</v>
      </c>
      <c r="D1747">
        <f t="shared" si="197"/>
        <v>4</v>
      </c>
      <c r="E1747">
        <f>IF(E1746+1&lt;=Parameter!$G$13,E1746+1,2)</f>
        <v>2</v>
      </c>
      <c r="I1747">
        <f>IF(D1747=Parameter!$G$13-1,1,0)</f>
        <v>0</v>
      </c>
      <c r="J1747">
        <f>IF(E1747=Parameter!$G$13,1,0)</f>
        <v>0</v>
      </c>
      <c r="K1747">
        <f t="shared" si="198"/>
        <v>0</v>
      </c>
      <c r="N1747">
        <f t="shared" si="199"/>
        <v>0</v>
      </c>
      <c r="O1747">
        <f t="shared" si="200"/>
        <v>0</v>
      </c>
      <c r="P1747">
        <f t="shared" si="201"/>
        <v>0</v>
      </c>
      <c r="Q1747">
        <f>IF(C1747&lt;=Parameter!$G$13,SUM(N1747:P1747),99)</f>
        <v>99</v>
      </c>
    </row>
    <row r="1748" spans="1:17" x14ac:dyDescent="0.25">
      <c r="A1748" t="str">
        <f t="shared" ca="1" si="202"/>
        <v/>
      </c>
      <c r="B1748" t="str">
        <f t="shared" ca="1" si="196"/>
        <v/>
      </c>
      <c r="C1748">
        <f>IF(K1747=2,C1747+1,IF(D1747&lt;Parameter!$G$13,QtnSeed!C1747,QtnSeed!C1747+1))</f>
        <v>26</v>
      </c>
      <c r="D1748">
        <f t="shared" si="197"/>
        <v>4</v>
      </c>
      <c r="E1748">
        <f>IF(E1747+1&lt;=Parameter!$G$13,E1747+1,2)</f>
        <v>3</v>
      </c>
      <c r="I1748">
        <f>IF(D1748=Parameter!$G$13-1,1,0)</f>
        <v>0</v>
      </c>
      <c r="J1748">
        <f>IF(E1748=Parameter!$G$13,1,0)</f>
        <v>0</v>
      </c>
      <c r="K1748">
        <f t="shared" si="198"/>
        <v>0</v>
      </c>
      <c r="N1748">
        <f t="shared" si="199"/>
        <v>0</v>
      </c>
      <c r="O1748">
        <f t="shared" si="200"/>
        <v>0</v>
      </c>
      <c r="P1748">
        <f t="shared" si="201"/>
        <v>0</v>
      </c>
      <c r="Q1748">
        <f>IF(C1748&lt;=Parameter!$G$13,SUM(N1748:P1748),99)</f>
        <v>99</v>
      </c>
    </row>
    <row r="1749" spans="1:17" x14ac:dyDescent="0.25">
      <c r="A1749" t="str">
        <f t="shared" ca="1" si="202"/>
        <v/>
      </c>
      <c r="B1749" t="str">
        <f t="shared" ca="1" si="196"/>
        <v/>
      </c>
      <c r="C1749">
        <f>IF(K1748=2,C1748+1,IF(D1748&lt;Parameter!$G$13,QtnSeed!C1748,QtnSeed!C1748+1))</f>
        <v>26</v>
      </c>
      <c r="D1749">
        <f t="shared" si="197"/>
        <v>4</v>
      </c>
      <c r="E1749">
        <f>IF(E1748+1&lt;=Parameter!$G$13,E1748+1,2)</f>
        <v>4</v>
      </c>
      <c r="I1749">
        <f>IF(D1749=Parameter!$G$13-1,1,0)</f>
        <v>0</v>
      </c>
      <c r="J1749">
        <f>IF(E1749=Parameter!$G$13,1,0)</f>
        <v>0</v>
      </c>
      <c r="K1749">
        <f t="shared" si="198"/>
        <v>0</v>
      </c>
      <c r="N1749">
        <f t="shared" si="199"/>
        <v>0</v>
      </c>
      <c r="O1749">
        <f t="shared" si="200"/>
        <v>0</v>
      </c>
      <c r="P1749">
        <f t="shared" si="201"/>
        <v>1</v>
      </c>
      <c r="Q1749">
        <f>IF(C1749&lt;=Parameter!$G$13,SUM(N1749:P1749),99)</f>
        <v>99</v>
      </c>
    </row>
    <row r="1750" spans="1:17" x14ac:dyDescent="0.25">
      <c r="A1750" t="str">
        <f t="shared" ca="1" si="202"/>
        <v/>
      </c>
      <c r="B1750" t="str">
        <f t="shared" ref="B1750:B1813" ca="1" si="203">IF(Q1750=0,RAND(),"")</f>
        <v/>
      </c>
      <c r="C1750">
        <f>IF(K1749=2,C1749+1,IF(D1749&lt;Parameter!$G$13,QtnSeed!C1749,QtnSeed!C1749+1))</f>
        <v>26</v>
      </c>
      <c r="D1750">
        <f t="shared" ref="D1750:D1813" si="204">IF(K1749=2,2,IF(J1749=1,D1749+1,D1749))</f>
        <v>4</v>
      </c>
      <c r="E1750">
        <f>IF(E1749+1&lt;=Parameter!$G$13,E1749+1,2)</f>
        <v>5</v>
      </c>
      <c r="I1750">
        <f>IF(D1750=Parameter!$G$13-1,1,0)</f>
        <v>0</v>
      </c>
      <c r="J1750">
        <f>IF(E1750=Parameter!$G$13,1,0)</f>
        <v>0</v>
      </c>
      <c r="K1750">
        <f t="shared" ref="K1750:K1813" si="205">SUM(I1750:J1750)</f>
        <v>0</v>
      </c>
      <c r="N1750">
        <f t="shared" ref="N1750:N1813" si="206">IF(C1750=D1750,1,0)</f>
        <v>0</v>
      </c>
      <c r="O1750">
        <f t="shared" ref="O1750:O1813" si="207">IF(C1750=E1750,1,0)</f>
        <v>0</v>
      </c>
      <c r="P1750">
        <f t="shared" ref="P1750:P1813" si="208">IF(D1750=E1750,1,0)</f>
        <v>0</v>
      </c>
      <c r="Q1750">
        <f>IF(C1750&lt;=Parameter!$G$13,SUM(N1750:P1750),99)</f>
        <v>99</v>
      </c>
    </row>
    <row r="1751" spans="1:17" x14ac:dyDescent="0.25">
      <c r="A1751" t="str">
        <f t="shared" ca="1" si="202"/>
        <v/>
      </c>
      <c r="B1751" t="str">
        <f t="shared" ca="1" si="203"/>
        <v/>
      </c>
      <c r="C1751">
        <f>IF(K1750=2,C1750+1,IF(D1750&lt;Parameter!$G$13,QtnSeed!C1750,QtnSeed!C1750+1))</f>
        <v>26</v>
      </c>
      <c r="D1751">
        <f t="shared" si="204"/>
        <v>4</v>
      </c>
      <c r="E1751">
        <f>IF(E1750+1&lt;=Parameter!$G$13,E1750+1,2)</f>
        <v>6</v>
      </c>
      <c r="I1751">
        <f>IF(D1751=Parameter!$G$13-1,1,0)</f>
        <v>0</v>
      </c>
      <c r="J1751">
        <f>IF(E1751=Parameter!$G$13,1,0)</f>
        <v>0</v>
      </c>
      <c r="K1751">
        <f t="shared" si="205"/>
        <v>0</v>
      </c>
      <c r="N1751">
        <f t="shared" si="206"/>
        <v>0</v>
      </c>
      <c r="O1751">
        <f t="shared" si="207"/>
        <v>0</v>
      </c>
      <c r="P1751">
        <f t="shared" si="208"/>
        <v>0</v>
      </c>
      <c r="Q1751">
        <f>IF(C1751&lt;=Parameter!$G$13,SUM(N1751:P1751),99)</f>
        <v>99</v>
      </c>
    </row>
    <row r="1752" spans="1:17" x14ac:dyDescent="0.25">
      <c r="A1752" t="str">
        <f t="shared" ca="1" si="202"/>
        <v/>
      </c>
      <c r="B1752" t="str">
        <f t="shared" ca="1" si="203"/>
        <v/>
      </c>
      <c r="C1752">
        <f>IF(K1751=2,C1751+1,IF(D1751&lt;Parameter!$G$13,QtnSeed!C1751,QtnSeed!C1751+1))</f>
        <v>26</v>
      </c>
      <c r="D1752">
        <f t="shared" si="204"/>
        <v>4</v>
      </c>
      <c r="E1752">
        <f>IF(E1751+1&lt;=Parameter!$G$13,E1751+1,2)</f>
        <v>7</v>
      </c>
      <c r="I1752">
        <f>IF(D1752=Parameter!$G$13-1,1,0)</f>
        <v>0</v>
      </c>
      <c r="J1752">
        <f>IF(E1752=Parameter!$G$13,1,0)</f>
        <v>0</v>
      </c>
      <c r="K1752">
        <f t="shared" si="205"/>
        <v>0</v>
      </c>
      <c r="N1752">
        <f t="shared" si="206"/>
        <v>0</v>
      </c>
      <c r="O1752">
        <f t="shared" si="207"/>
        <v>0</v>
      </c>
      <c r="P1752">
        <f t="shared" si="208"/>
        <v>0</v>
      </c>
      <c r="Q1752">
        <f>IF(C1752&lt;=Parameter!$G$13,SUM(N1752:P1752),99)</f>
        <v>99</v>
      </c>
    </row>
    <row r="1753" spans="1:17" x14ac:dyDescent="0.25">
      <c r="A1753" t="str">
        <f t="shared" ca="1" si="202"/>
        <v/>
      </c>
      <c r="B1753" t="str">
        <f t="shared" ca="1" si="203"/>
        <v/>
      </c>
      <c r="C1753">
        <f>IF(K1752=2,C1752+1,IF(D1752&lt;Parameter!$G$13,QtnSeed!C1752,QtnSeed!C1752+1))</f>
        <v>26</v>
      </c>
      <c r="D1753">
        <f t="shared" si="204"/>
        <v>4</v>
      </c>
      <c r="E1753">
        <f>IF(E1752+1&lt;=Parameter!$G$13,E1752+1,2)</f>
        <v>8</v>
      </c>
      <c r="I1753">
        <f>IF(D1753=Parameter!$G$13-1,1,0)</f>
        <v>0</v>
      </c>
      <c r="J1753">
        <f>IF(E1753=Parameter!$G$13,1,0)</f>
        <v>0</v>
      </c>
      <c r="K1753">
        <f t="shared" si="205"/>
        <v>0</v>
      </c>
      <c r="N1753">
        <f t="shared" si="206"/>
        <v>0</v>
      </c>
      <c r="O1753">
        <f t="shared" si="207"/>
        <v>0</v>
      </c>
      <c r="P1753">
        <f t="shared" si="208"/>
        <v>0</v>
      </c>
      <c r="Q1753">
        <f>IF(C1753&lt;=Parameter!$G$13,SUM(N1753:P1753),99)</f>
        <v>99</v>
      </c>
    </row>
    <row r="1754" spans="1:17" x14ac:dyDescent="0.25">
      <c r="A1754" t="str">
        <f t="shared" ca="1" si="202"/>
        <v/>
      </c>
      <c r="B1754" t="str">
        <f t="shared" ca="1" si="203"/>
        <v/>
      </c>
      <c r="C1754">
        <f>IF(K1753=2,C1753+1,IF(D1753&lt;Parameter!$G$13,QtnSeed!C1753,QtnSeed!C1753+1))</f>
        <v>26</v>
      </c>
      <c r="D1754">
        <f t="shared" si="204"/>
        <v>4</v>
      </c>
      <c r="E1754">
        <f>IF(E1753+1&lt;=Parameter!$G$13,E1753+1,2)</f>
        <v>9</v>
      </c>
      <c r="I1754">
        <f>IF(D1754=Parameter!$G$13-1,1,0)</f>
        <v>0</v>
      </c>
      <c r="J1754">
        <f>IF(E1754=Parameter!$G$13,1,0)</f>
        <v>0</v>
      </c>
      <c r="K1754">
        <f t="shared" si="205"/>
        <v>0</v>
      </c>
      <c r="N1754">
        <f t="shared" si="206"/>
        <v>0</v>
      </c>
      <c r="O1754">
        <f t="shared" si="207"/>
        <v>0</v>
      </c>
      <c r="P1754">
        <f t="shared" si="208"/>
        <v>0</v>
      </c>
      <c r="Q1754">
        <f>IF(C1754&lt;=Parameter!$G$13,SUM(N1754:P1754),99)</f>
        <v>99</v>
      </c>
    </row>
    <row r="1755" spans="1:17" x14ac:dyDescent="0.25">
      <c r="A1755" t="str">
        <f t="shared" ca="1" si="202"/>
        <v/>
      </c>
      <c r="B1755" t="str">
        <f t="shared" ca="1" si="203"/>
        <v/>
      </c>
      <c r="C1755">
        <f>IF(K1754=2,C1754+1,IF(D1754&lt;Parameter!$G$13,QtnSeed!C1754,QtnSeed!C1754+1))</f>
        <v>26</v>
      </c>
      <c r="D1755">
        <f t="shared" si="204"/>
        <v>4</v>
      </c>
      <c r="E1755">
        <f>IF(E1754+1&lt;=Parameter!$G$13,E1754+1,2)</f>
        <v>10</v>
      </c>
      <c r="I1755">
        <f>IF(D1755=Parameter!$G$13-1,1,0)</f>
        <v>0</v>
      </c>
      <c r="J1755">
        <f>IF(E1755=Parameter!$G$13,1,0)</f>
        <v>1</v>
      </c>
      <c r="K1755">
        <f t="shared" si="205"/>
        <v>1</v>
      </c>
      <c r="N1755">
        <f t="shared" si="206"/>
        <v>0</v>
      </c>
      <c r="O1755">
        <f t="shared" si="207"/>
        <v>0</v>
      </c>
      <c r="P1755">
        <f t="shared" si="208"/>
        <v>0</v>
      </c>
      <c r="Q1755">
        <f>IF(C1755&lt;=Parameter!$G$13,SUM(N1755:P1755),99)</f>
        <v>99</v>
      </c>
    </row>
    <row r="1756" spans="1:17" x14ac:dyDescent="0.25">
      <c r="A1756" t="str">
        <f t="shared" ca="1" si="202"/>
        <v/>
      </c>
      <c r="B1756" t="str">
        <f t="shared" ca="1" si="203"/>
        <v/>
      </c>
      <c r="C1756">
        <f>IF(K1755=2,C1755+1,IF(D1755&lt;Parameter!$G$13,QtnSeed!C1755,QtnSeed!C1755+1))</f>
        <v>26</v>
      </c>
      <c r="D1756">
        <f t="shared" si="204"/>
        <v>5</v>
      </c>
      <c r="E1756">
        <f>IF(E1755+1&lt;=Parameter!$G$13,E1755+1,2)</f>
        <v>2</v>
      </c>
      <c r="I1756">
        <f>IF(D1756=Parameter!$G$13-1,1,0)</f>
        <v>0</v>
      </c>
      <c r="J1756">
        <f>IF(E1756=Parameter!$G$13,1,0)</f>
        <v>0</v>
      </c>
      <c r="K1756">
        <f t="shared" si="205"/>
        <v>0</v>
      </c>
      <c r="N1756">
        <f t="shared" si="206"/>
        <v>0</v>
      </c>
      <c r="O1756">
        <f t="shared" si="207"/>
        <v>0</v>
      </c>
      <c r="P1756">
        <f t="shared" si="208"/>
        <v>0</v>
      </c>
      <c r="Q1756">
        <f>IF(C1756&lt;=Parameter!$G$13,SUM(N1756:P1756),99)</f>
        <v>99</v>
      </c>
    </row>
    <row r="1757" spans="1:17" x14ac:dyDescent="0.25">
      <c r="A1757" t="str">
        <f t="shared" ca="1" si="202"/>
        <v/>
      </c>
      <c r="B1757" t="str">
        <f t="shared" ca="1" si="203"/>
        <v/>
      </c>
      <c r="C1757">
        <f>IF(K1756=2,C1756+1,IF(D1756&lt;Parameter!$G$13,QtnSeed!C1756,QtnSeed!C1756+1))</f>
        <v>26</v>
      </c>
      <c r="D1757">
        <f t="shared" si="204"/>
        <v>5</v>
      </c>
      <c r="E1757">
        <f>IF(E1756+1&lt;=Parameter!$G$13,E1756+1,2)</f>
        <v>3</v>
      </c>
      <c r="I1757">
        <f>IF(D1757=Parameter!$G$13-1,1,0)</f>
        <v>0</v>
      </c>
      <c r="J1757">
        <f>IF(E1757=Parameter!$G$13,1,0)</f>
        <v>0</v>
      </c>
      <c r="K1757">
        <f t="shared" si="205"/>
        <v>0</v>
      </c>
      <c r="N1757">
        <f t="shared" si="206"/>
        <v>0</v>
      </c>
      <c r="O1757">
        <f t="shared" si="207"/>
        <v>0</v>
      </c>
      <c r="P1757">
        <f t="shared" si="208"/>
        <v>0</v>
      </c>
      <c r="Q1757">
        <f>IF(C1757&lt;=Parameter!$G$13,SUM(N1757:P1757),99)</f>
        <v>99</v>
      </c>
    </row>
    <row r="1758" spans="1:17" x14ac:dyDescent="0.25">
      <c r="A1758" t="str">
        <f t="shared" ca="1" si="202"/>
        <v/>
      </c>
      <c r="B1758" t="str">
        <f t="shared" ca="1" si="203"/>
        <v/>
      </c>
      <c r="C1758">
        <f>IF(K1757=2,C1757+1,IF(D1757&lt;Parameter!$G$13,QtnSeed!C1757,QtnSeed!C1757+1))</f>
        <v>26</v>
      </c>
      <c r="D1758">
        <f t="shared" si="204"/>
        <v>5</v>
      </c>
      <c r="E1758">
        <f>IF(E1757+1&lt;=Parameter!$G$13,E1757+1,2)</f>
        <v>4</v>
      </c>
      <c r="I1758">
        <f>IF(D1758=Parameter!$G$13-1,1,0)</f>
        <v>0</v>
      </c>
      <c r="J1758">
        <f>IF(E1758=Parameter!$G$13,1,0)</f>
        <v>0</v>
      </c>
      <c r="K1758">
        <f t="shared" si="205"/>
        <v>0</v>
      </c>
      <c r="N1758">
        <f t="shared" si="206"/>
        <v>0</v>
      </c>
      <c r="O1758">
        <f t="shared" si="207"/>
        <v>0</v>
      </c>
      <c r="P1758">
        <f t="shared" si="208"/>
        <v>0</v>
      </c>
      <c r="Q1758">
        <f>IF(C1758&lt;=Parameter!$G$13,SUM(N1758:P1758),99)</f>
        <v>99</v>
      </c>
    </row>
    <row r="1759" spans="1:17" x14ac:dyDescent="0.25">
      <c r="A1759" t="str">
        <f t="shared" ca="1" si="202"/>
        <v/>
      </c>
      <c r="B1759" t="str">
        <f t="shared" ca="1" si="203"/>
        <v/>
      </c>
      <c r="C1759">
        <f>IF(K1758=2,C1758+1,IF(D1758&lt;Parameter!$G$13,QtnSeed!C1758,QtnSeed!C1758+1))</f>
        <v>26</v>
      </c>
      <c r="D1759">
        <f t="shared" si="204"/>
        <v>5</v>
      </c>
      <c r="E1759">
        <f>IF(E1758+1&lt;=Parameter!$G$13,E1758+1,2)</f>
        <v>5</v>
      </c>
      <c r="I1759">
        <f>IF(D1759=Parameter!$G$13-1,1,0)</f>
        <v>0</v>
      </c>
      <c r="J1759">
        <f>IF(E1759=Parameter!$G$13,1,0)</f>
        <v>0</v>
      </c>
      <c r="K1759">
        <f t="shared" si="205"/>
        <v>0</v>
      </c>
      <c r="N1759">
        <f t="shared" si="206"/>
        <v>0</v>
      </c>
      <c r="O1759">
        <f t="shared" si="207"/>
        <v>0</v>
      </c>
      <c r="P1759">
        <f t="shared" si="208"/>
        <v>1</v>
      </c>
      <c r="Q1759">
        <f>IF(C1759&lt;=Parameter!$G$13,SUM(N1759:P1759),99)</f>
        <v>99</v>
      </c>
    </row>
    <row r="1760" spans="1:17" x14ac:dyDescent="0.25">
      <c r="A1760" t="str">
        <f t="shared" ca="1" si="202"/>
        <v/>
      </c>
      <c r="B1760" t="str">
        <f t="shared" ca="1" si="203"/>
        <v/>
      </c>
      <c r="C1760">
        <f>IF(K1759=2,C1759+1,IF(D1759&lt;Parameter!$G$13,QtnSeed!C1759,QtnSeed!C1759+1))</f>
        <v>26</v>
      </c>
      <c r="D1760">
        <f t="shared" si="204"/>
        <v>5</v>
      </c>
      <c r="E1760">
        <f>IF(E1759+1&lt;=Parameter!$G$13,E1759+1,2)</f>
        <v>6</v>
      </c>
      <c r="I1760">
        <f>IF(D1760=Parameter!$G$13-1,1,0)</f>
        <v>0</v>
      </c>
      <c r="J1760">
        <f>IF(E1760=Parameter!$G$13,1,0)</f>
        <v>0</v>
      </c>
      <c r="K1760">
        <f t="shared" si="205"/>
        <v>0</v>
      </c>
      <c r="N1760">
        <f t="shared" si="206"/>
        <v>0</v>
      </c>
      <c r="O1760">
        <f t="shared" si="207"/>
        <v>0</v>
      </c>
      <c r="P1760">
        <f t="shared" si="208"/>
        <v>0</v>
      </c>
      <c r="Q1760">
        <f>IF(C1760&lt;=Parameter!$G$13,SUM(N1760:P1760),99)</f>
        <v>99</v>
      </c>
    </row>
    <row r="1761" spans="1:17" x14ac:dyDescent="0.25">
      <c r="A1761" t="str">
        <f t="shared" ca="1" si="202"/>
        <v/>
      </c>
      <c r="B1761" t="str">
        <f t="shared" ca="1" si="203"/>
        <v/>
      </c>
      <c r="C1761">
        <f>IF(K1760=2,C1760+1,IF(D1760&lt;Parameter!$G$13,QtnSeed!C1760,QtnSeed!C1760+1))</f>
        <v>26</v>
      </c>
      <c r="D1761">
        <f t="shared" si="204"/>
        <v>5</v>
      </c>
      <c r="E1761">
        <f>IF(E1760+1&lt;=Parameter!$G$13,E1760+1,2)</f>
        <v>7</v>
      </c>
      <c r="I1761">
        <f>IF(D1761=Parameter!$G$13-1,1,0)</f>
        <v>0</v>
      </c>
      <c r="J1761">
        <f>IF(E1761=Parameter!$G$13,1,0)</f>
        <v>0</v>
      </c>
      <c r="K1761">
        <f t="shared" si="205"/>
        <v>0</v>
      </c>
      <c r="N1761">
        <f t="shared" si="206"/>
        <v>0</v>
      </c>
      <c r="O1761">
        <f t="shared" si="207"/>
        <v>0</v>
      </c>
      <c r="P1761">
        <f t="shared" si="208"/>
        <v>0</v>
      </c>
      <c r="Q1761">
        <f>IF(C1761&lt;=Parameter!$G$13,SUM(N1761:P1761),99)</f>
        <v>99</v>
      </c>
    </row>
    <row r="1762" spans="1:17" x14ac:dyDescent="0.25">
      <c r="A1762" t="str">
        <f t="shared" ca="1" si="202"/>
        <v/>
      </c>
      <c r="B1762" t="str">
        <f t="shared" ca="1" si="203"/>
        <v/>
      </c>
      <c r="C1762">
        <f>IF(K1761=2,C1761+1,IF(D1761&lt;Parameter!$G$13,QtnSeed!C1761,QtnSeed!C1761+1))</f>
        <v>26</v>
      </c>
      <c r="D1762">
        <f t="shared" si="204"/>
        <v>5</v>
      </c>
      <c r="E1762">
        <f>IF(E1761+1&lt;=Parameter!$G$13,E1761+1,2)</f>
        <v>8</v>
      </c>
      <c r="I1762">
        <f>IF(D1762=Parameter!$G$13-1,1,0)</f>
        <v>0</v>
      </c>
      <c r="J1762">
        <f>IF(E1762=Parameter!$G$13,1,0)</f>
        <v>0</v>
      </c>
      <c r="K1762">
        <f t="shared" si="205"/>
        <v>0</v>
      </c>
      <c r="N1762">
        <f t="shared" si="206"/>
        <v>0</v>
      </c>
      <c r="O1762">
        <f t="shared" si="207"/>
        <v>0</v>
      </c>
      <c r="P1762">
        <f t="shared" si="208"/>
        <v>0</v>
      </c>
      <c r="Q1762">
        <f>IF(C1762&lt;=Parameter!$G$13,SUM(N1762:P1762),99)</f>
        <v>99</v>
      </c>
    </row>
    <row r="1763" spans="1:17" x14ac:dyDescent="0.25">
      <c r="A1763" t="str">
        <f t="shared" ca="1" si="202"/>
        <v/>
      </c>
      <c r="B1763" t="str">
        <f t="shared" ca="1" si="203"/>
        <v/>
      </c>
      <c r="C1763">
        <f>IF(K1762=2,C1762+1,IF(D1762&lt;Parameter!$G$13,QtnSeed!C1762,QtnSeed!C1762+1))</f>
        <v>26</v>
      </c>
      <c r="D1763">
        <f t="shared" si="204"/>
        <v>5</v>
      </c>
      <c r="E1763">
        <f>IF(E1762+1&lt;=Parameter!$G$13,E1762+1,2)</f>
        <v>9</v>
      </c>
      <c r="I1763">
        <f>IF(D1763=Parameter!$G$13-1,1,0)</f>
        <v>0</v>
      </c>
      <c r="J1763">
        <f>IF(E1763=Parameter!$G$13,1,0)</f>
        <v>0</v>
      </c>
      <c r="K1763">
        <f t="shared" si="205"/>
        <v>0</v>
      </c>
      <c r="N1763">
        <f t="shared" si="206"/>
        <v>0</v>
      </c>
      <c r="O1763">
        <f t="shared" si="207"/>
        <v>0</v>
      </c>
      <c r="P1763">
        <f t="shared" si="208"/>
        <v>0</v>
      </c>
      <c r="Q1763">
        <f>IF(C1763&lt;=Parameter!$G$13,SUM(N1763:P1763),99)</f>
        <v>99</v>
      </c>
    </row>
    <row r="1764" spans="1:17" x14ac:dyDescent="0.25">
      <c r="A1764" t="str">
        <f t="shared" ca="1" si="202"/>
        <v/>
      </c>
      <c r="B1764" t="str">
        <f t="shared" ca="1" si="203"/>
        <v/>
      </c>
      <c r="C1764">
        <f>IF(K1763=2,C1763+1,IF(D1763&lt;Parameter!$G$13,QtnSeed!C1763,QtnSeed!C1763+1))</f>
        <v>26</v>
      </c>
      <c r="D1764">
        <f t="shared" si="204"/>
        <v>5</v>
      </c>
      <c r="E1764">
        <f>IF(E1763+1&lt;=Parameter!$G$13,E1763+1,2)</f>
        <v>10</v>
      </c>
      <c r="I1764">
        <f>IF(D1764=Parameter!$G$13-1,1,0)</f>
        <v>0</v>
      </c>
      <c r="J1764">
        <f>IF(E1764=Parameter!$G$13,1,0)</f>
        <v>1</v>
      </c>
      <c r="K1764">
        <f t="shared" si="205"/>
        <v>1</v>
      </c>
      <c r="N1764">
        <f t="shared" si="206"/>
        <v>0</v>
      </c>
      <c r="O1764">
        <f t="shared" si="207"/>
        <v>0</v>
      </c>
      <c r="P1764">
        <f t="shared" si="208"/>
        <v>0</v>
      </c>
      <c r="Q1764">
        <f>IF(C1764&lt;=Parameter!$G$13,SUM(N1764:P1764),99)</f>
        <v>99</v>
      </c>
    </row>
    <row r="1765" spans="1:17" x14ac:dyDescent="0.25">
      <c r="A1765" t="str">
        <f t="shared" ca="1" si="202"/>
        <v/>
      </c>
      <c r="B1765" t="str">
        <f t="shared" ca="1" si="203"/>
        <v/>
      </c>
      <c r="C1765">
        <f>IF(K1764=2,C1764+1,IF(D1764&lt;Parameter!$G$13,QtnSeed!C1764,QtnSeed!C1764+1))</f>
        <v>26</v>
      </c>
      <c r="D1765">
        <f t="shared" si="204"/>
        <v>6</v>
      </c>
      <c r="E1765">
        <f>IF(E1764+1&lt;=Parameter!$G$13,E1764+1,2)</f>
        <v>2</v>
      </c>
      <c r="I1765">
        <f>IF(D1765=Parameter!$G$13-1,1,0)</f>
        <v>0</v>
      </c>
      <c r="J1765">
        <f>IF(E1765=Parameter!$G$13,1,0)</f>
        <v>0</v>
      </c>
      <c r="K1765">
        <f t="shared" si="205"/>
        <v>0</v>
      </c>
      <c r="N1765">
        <f t="shared" si="206"/>
        <v>0</v>
      </c>
      <c r="O1765">
        <f t="shared" si="207"/>
        <v>0</v>
      </c>
      <c r="P1765">
        <f t="shared" si="208"/>
        <v>0</v>
      </c>
      <c r="Q1765">
        <f>IF(C1765&lt;=Parameter!$G$13,SUM(N1765:P1765),99)</f>
        <v>99</v>
      </c>
    </row>
    <row r="1766" spans="1:17" x14ac:dyDescent="0.25">
      <c r="A1766" t="str">
        <f t="shared" ca="1" si="202"/>
        <v/>
      </c>
      <c r="B1766" t="str">
        <f t="shared" ca="1" si="203"/>
        <v/>
      </c>
      <c r="C1766">
        <f>IF(K1765=2,C1765+1,IF(D1765&lt;Parameter!$G$13,QtnSeed!C1765,QtnSeed!C1765+1))</f>
        <v>26</v>
      </c>
      <c r="D1766">
        <f t="shared" si="204"/>
        <v>6</v>
      </c>
      <c r="E1766">
        <f>IF(E1765+1&lt;=Parameter!$G$13,E1765+1,2)</f>
        <v>3</v>
      </c>
      <c r="I1766">
        <f>IF(D1766=Parameter!$G$13-1,1,0)</f>
        <v>0</v>
      </c>
      <c r="J1766">
        <f>IF(E1766=Parameter!$G$13,1,0)</f>
        <v>0</v>
      </c>
      <c r="K1766">
        <f t="shared" si="205"/>
        <v>0</v>
      </c>
      <c r="N1766">
        <f t="shared" si="206"/>
        <v>0</v>
      </c>
      <c r="O1766">
        <f t="shared" si="207"/>
        <v>0</v>
      </c>
      <c r="P1766">
        <f t="shared" si="208"/>
        <v>0</v>
      </c>
      <c r="Q1766">
        <f>IF(C1766&lt;=Parameter!$G$13,SUM(N1766:P1766),99)</f>
        <v>99</v>
      </c>
    </row>
    <row r="1767" spans="1:17" x14ac:dyDescent="0.25">
      <c r="A1767" t="str">
        <f t="shared" ca="1" si="202"/>
        <v/>
      </c>
      <c r="B1767" t="str">
        <f t="shared" ca="1" si="203"/>
        <v/>
      </c>
      <c r="C1767">
        <f>IF(K1766=2,C1766+1,IF(D1766&lt;Parameter!$G$13,QtnSeed!C1766,QtnSeed!C1766+1))</f>
        <v>26</v>
      </c>
      <c r="D1767">
        <f t="shared" si="204"/>
        <v>6</v>
      </c>
      <c r="E1767">
        <f>IF(E1766+1&lt;=Parameter!$G$13,E1766+1,2)</f>
        <v>4</v>
      </c>
      <c r="I1767">
        <f>IF(D1767=Parameter!$G$13-1,1,0)</f>
        <v>0</v>
      </c>
      <c r="J1767">
        <f>IF(E1767=Parameter!$G$13,1,0)</f>
        <v>0</v>
      </c>
      <c r="K1767">
        <f t="shared" si="205"/>
        <v>0</v>
      </c>
      <c r="N1767">
        <f t="shared" si="206"/>
        <v>0</v>
      </c>
      <c r="O1767">
        <f t="shared" si="207"/>
        <v>0</v>
      </c>
      <c r="P1767">
        <f t="shared" si="208"/>
        <v>0</v>
      </c>
      <c r="Q1767">
        <f>IF(C1767&lt;=Parameter!$G$13,SUM(N1767:P1767),99)</f>
        <v>99</v>
      </c>
    </row>
    <row r="1768" spans="1:17" x14ac:dyDescent="0.25">
      <c r="A1768" t="str">
        <f t="shared" ca="1" si="202"/>
        <v/>
      </c>
      <c r="B1768" t="str">
        <f t="shared" ca="1" si="203"/>
        <v/>
      </c>
      <c r="C1768">
        <f>IF(K1767=2,C1767+1,IF(D1767&lt;Parameter!$G$13,QtnSeed!C1767,QtnSeed!C1767+1))</f>
        <v>26</v>
      </c>
      <c r="D1768">
        <f t="shared" si="204"/>
        <v>6</v>
      </c>
      <c r="E1768">
        <f>IF(E1767+1&lt;=Parameter!$G$13,E1767+1,2)</f>
        <v>5</v>
      </c>
      <c r="I1768">
        <f>IF(D1768=Parameter!$G$13-1,1,0)</f>
        <v>0</v>
      </c>
      <c r="J1768">
        <f>IF(E1768=Parameter!$G$13,1,0)</f>
        <v>0</v>
      </c>
      <c r="K1768">
        <f t="shared" si="205"/>
        <v>0</v>
      </c>
      <c r="N1768">
        <f t="shared" si="206"/>
        <v>0</v>
      </c>
      <c r="O1768">
        <f t="shared" si="207"/>
        <v>0</v>
      </c>
      <c r="P1768">
        <f t="shared" si="208"/>
        <v>0</v>
      </c>
      <c r="Q1768">
        <f>IF(C1768&lt;=Parameter!$G$13,SUM(N1768:P1768),99)</f>
        <v>99</v>
      </c>
    </row>
    <row r="1769" spans="1:17" x14ac:dyDescent="0.25">
      <c r="A1769" t="str">
        <f t="shared" ca="1" si="202"/>
        <v/>
      </c>
      <c r="B1769" t="str">
        <f t="shared" ca="1" si="203"/>
        <v/>
      </c>
      <c r="C1769">
        <f>IF(K1768=2,C1768+1,IF(D1768&lt;Parameter!$G$13,QtnSeed!C1768,QtnSeed!C1768+1))</f>
        <v>26</v>
      </c>
      <c r="D1769">
        <f t="shared" si="204"/>
        <v>6</v>
      </c>
      <c r="E1769">
        <f>IF(E1768+1&lt;=Parameter!$G$13,E1768+1,2)</f>
        <v>6</v>
      </c>
      <c r="I1769">
        <f>IF(D1769=Parameter!$G$13-1,1,0)</f>
        <v>0</v>
      </c>
      <c r="J1769">
        <f>IF(E1769=Parameter!$G$13,1,0)</f>
        <v>0</v>
      </c>
      <c r="K1769">
        <f t="shared" si="205"/>
        <v>0</v>
      </c>
      <c r="N1769">
        <f t="shared" si="206"/>
        <v>0</v>
      </c>
      <c r="O1769">
        <f t="shared" si="207"/>
        <v>0</v>
      </c>
      <c r="P1769">
        <f t="shared" si="208"/>
        <v>1</v>
      </c>
      <c r="Q1769">
        <f>IF(C1769&lt;=Parameter!$G$13,SUM(N1769:P1769),99)</f>
        <v>99</v>
      </c>
    </row>
    <row r="1770" spans="1:17" x14ac:dyDescent="0.25">
      <c r="A1770" t="str">
        <f t="shared" ca="1" si="202"/>
        <v/>
      </c>
      <c r="B1770" t="str">
        <f t="shared" ca="1" si="203"/>
        <v/>
      </c>
      <c r="C1770">
        <f>IF(K1769=2,C1769+1,IF(D1769&lt;Parameter!$G$13,QtnSeed!C1769,QtnSeed!C1769+1))</f>
        <v>26</v>
      </c>
      <c r="D1770">
        <f t="shared" si="204"/>
        <v>6</v>
      </c>
      <c r="E1770">
        <f>IF(E1769+1&lt;=Parameter!$G$13,E1769+1,2)</f>
        <v>7</v>
      </c>
      <c r="I1770">
        <f>IF(D1770=Parameter!$G$13-1,1,0)</f>
        <v>0</v>
      </c>
      <c r="J1770">
        <f>IF(E1770=Parameter!$G$13,1,0)</f>
        <v>0</v>
      </c>
      <c r="K1770">
        <f t="shared" si="205"/>
        <v>0</v>
      </c>
      <c r="N1770">
        <f t="shared" si="206"/>
        <v>0</v>
      </c>
      <c r="O1770">
        <f t="shared" si="207"/>
        <v>0</v>
      </c>
      <c r="P1770">
        <f t="shared" si="208"/>
        <v>0</v>
      </c>
      <c r="Q1770">
        <f>IF(C1770&lt;=Parameter!$G$13,SUM(N1770:P1770),99)</f>
        <v>99</v>
      </c>
    </row>
    <row r="1771" spans="1:17" x14ac:dyDescent="0.25">
      <c r="A1771" t="str">
        <f t="shared" ca="1" si="202"/>
        <v/>
      </c>
      <c r="B1771" t="str">
        <f t="shared" ca="1" si="203"/>
        <v/>
      </c>
      <c r="C1771">
        <f>IF(K1770=2,C1770+1,IF(D1770&lt;Parameter!$G$13,QtnSeed!C1770,QtnSeed!C1770+1))</f>
        <v>26</v>
      </c>
      <c r="D1771">
        <f t="shared" si="204"/>
        <v>6</v>
      </c>
      <c r="E1771">
        <f>IF(E1770+1&lt;=Parameter!$G$13,E1770+1,2)</f>
        <v>8</v>
      </c>
      <c r="I1771">
        <f>IF(D1771=Parameter!$G$13-1,1,0)</f>
        <v>0</v>
      </c>
      <c r="J1771">
        <f>IF(E1771=Parameter!$G$13,1,0)</f>
        <v>0</v>
      </c>
      <c r="K1771">
        <f t="shared" si="205"/>
        <v>0</v>
      </c>
      <c r="N1771">
        <f t="shared" si="206"/>
        <v>0</v>
      </c>
      <c r="O1771">
        <f t="shared" si="207"/>
        <v>0</v>
      </c>
      <c r="P1771">
        <f t="shared" si="208"/>
        <v>0</v>
      </c>
      <c r="Q1771">
        <f>IF(C1771&lt;=Parameter!$G$13,SUM(N1771:P1771),99)</f>
        <v>99</v>
      </c>
    </row>
    <row r="1772" spans="1:17" x14ac:dyDescent="0.25">
      <c r="A1772" t="str">
        <f t="shared" ca="1" si="202"/>
        <v/>
      </c>
      <c r="B1772" t="str">
        <f t="shared" ca="1" si="203"/>
        <v/>
      </c>
      <c r="C1772">
        <f>IF(K1771=2,C1771+1,IF(D1771&lt;Parameter!$G$13,QtnSeed!C1771,QtnSeed!C1771+1))</f>
        <v>26</v>
      </c>
      <c r="D1772">
        <f t="shared" si="204"/>
        <v>6</v>
      </c>
      <c r="E1772">
        <f>IF(E1771+1&lt;=Parameter!$G$13,E1771+1,2)</f>
        <v>9</v>
      </c>
      <c r="I1772">
        <f>IF(D1772=Parameter!$G$13-1,1,0)</f>
        <v>0</v>
      </c>
      <c r="J1772">
        <f>IF(E1772=Parameter!$G$13,1,0)</f>
        <v>0</v>
      </c>
      <c r="K1772">
        <f t="shared" si="205"/>
        <v>0</v>
      </c>
      <c r="N1772">
        <f t="shared" si="206"/>
        <v>0</v>
      </c>
      <c r="O1772">
        <f t="shared" si="207"/>
        <v>0</v>
      </c>
      <c r="P1772">
        <f t="shared" si="208"/>
        <v>0</v>
      </c>
      <c r="Q1772">
        <f>IF(C1772&lt;=Parameter!$G$13,SUM(N1772:P1772),99)</f>
        <v>99</v>
      </c>
    </row>
    <row r="1773" spans="1:17" x14ac:dyDescent="0.25">
      <c r="A1773" t="str">
        <f t="shared" ca="1" si="202"/>
        <v/>
      </c>
      <c r="B1773" t="str">
        <f t="shared" ca="1" si="203"/>
        <v/>
      </c>
      <c r="C1773">
        <f>IF(K1772=2,C1772+1,IF(D1772&lt;Parameter!$G$13,QtnSeed!C1772,QtnSeed!C1772+1))</f>
        <v>26</v>
      </c>
      <c r="D1773">
        <f t="shared" si="204"/>
        <v>6</v>
      </c>
      <c r="E1773">
        <f>IF(E1772+1&lt;=Parameter!$G$13,E1772+1,2)</f>
        <v>10</v>
      </c>
      <c r="I1773">
        <f>IF(D1773=Parameter!$G$13-1,1,0)</f>
        <v>0</v>
      </c>
      <c r="J1773">
        <f>IF(E1773=Parameter!$G$13,1,0)</f>
        <v>1</v>
      </c>
      <c r="K1773">
        <f t="shared" si="205"/>
        <v>1</v>
      </c>
      <c r="N1773">
        <f t="shared" si="206"/>
        <v>0</v>
      </c>
      <c r="O1773">
        <f t="shared" si="207"/>
        <v>0</v>
      </c>
      <c r="P1773">
        <f t="shared" si="208"/>
        <v>0</v>
      </c>
      <c r="Q1773">
        <f>IF(C1773&lt;=Parameter!$G$13,SUM(N1773:P1773),99)</f>
        <v>99</v>
      </c>
    </row>
    <row r="1774" spans="1:17" x14ac:dyDescent="0.25">
      <c r="A1774" t="str">
        <f t="shared" ca="1" si="202"/>
        <v/>
      </c>
      <c r="B1774" t="str">
        <f t="shared" ca="1" si="203"/>
        <v/>
      </c>
      <c r="C1774">
        <f>IF(K1773=2,C1773+1,IF(D1773&lt;Parameter!$G$13,QtnSeed!C1773,QtnSeed!C1773+1))</f>
        <v>26</v>
      </c>
      <c r="D1774">
        <f t="shared" si="204"/>
        <v>7</v>
      </c>
      <c r="E1774">
        <f>IF(E1773+1&lt;=Parameter!$G$13,E1773+1,2)</f>
        <v>2</v>
      </c>
      <c r="I1774">
        <f>IF(D1774=Parameter!$G$13-1,1,0)</f>
        <v>0</v>
      </c>
      <c r="J1774">
        <f>IF(E1774=Parameter!$G$13,1,0)</f>
        <v>0</v>
      </c>
      <c r="K1774">
        <f t="shared" si="205"/>
        <v>0</v>
      </c>
      <c r="N1774">
        <f t="shared" si="206"/>
        <v>0</v>
      </c>
      <c r="O1774">
        <f t="shared" si="207"/>
        <v>0</v>
      </c>
      <c r="P1774">
        <f t="shared" si="208"/>
        <v>0</v>
      </c>
      <c r="Q1774">
        <f>IF(C1774&lt;=Parameter!$G$13,SUM(N1774:P1774),99)</f>
        <v>99</v>
      </c>
    </row>
    <row r="1775" spans="1:17" x14ac:dyDescent="0.25">
      <c r="A1775" t="str">
        <f t="shared" ca="1" si="202"/>
        <v/>
      </c>
      <c r="B1775" t="str">
        <f t="shared" ca="1" si="203"/>
        <v/>
      </c>
      <c r="C1775">
        <f>IF(K1774=2,C1774+1,IF(D1774&lt;Parameter!$G$13,QtnSeed!C1774,QtnSeed!C1774+1))</f>
        <v>26</v>
      </c>
      <c r="D1775">
        <f t="shared" si="204"/>
        <v>7</v>
      </c>
      <c r="E1775">
        <f>IF(E1774+1&lt;=Parameter!$G$13,E1774+1,2)</f>
        <v>3</v>
      </c>
      <c r="I1775">
        <f>IF(D1775=Parameter!$G$13-1,1,0)</f>
        <v>0</v>
      </c>
      <c r="J1775">
        <f>IF(E1775=Parameter!$G$13,1,0)</f>
        <v>0</v>
      </c>
      <c r="K1775">
        <f t="shared" si="205"/>
        <v>0</v>
      </c>
      <c r="N1775">
        <f t="shared" si="206"/>
        <v>0</v>
      </c>
      <c r="O1775">
        <f t="shared" si="207"/>
        <v>0</v>
      </c>
      <c r="P1775">
        <f t="shared" si="208"/>
        <v>0</v>
      </c>
      <c r="Q1775">
        <f>IF(C1775&lt;=Parameter!$G$13,SUM(N1775:P1775),99)</f>
        <v>99</v>
      </c>
    </row>
    <row r="1776" spans="1:17" x14ac:dyDescent="0.25">
      <c r="A1776" t="str">
        <f t="shared" ca="1" si="202"/>
        <v/>
      </c>
      <c r="B1776" t="str">
        <f t="shared" ca="1" si="203"/>
        <v/>
      </c>
      <c r="C1776">
        <f>IF(K1775=2,C1775+1,IF(D1775&lt;Parameter!$G$13,QtnSeed!C1775,QtnSeed!C1775+1))</f>
        <v>26</v>
      </c>
      <c r="D1776">
        <f t="shared" si="204"/>
        <v>7</v>
      </c>
      <c r="E1776">
        <f>IF(E1775+1&lt;=Parameter!$G$13,E1775+1,2)</f>
        <v>4</v>
      </c>
      <c r="I1776">
        <f>IF(D1776=Parameter!$G$13-1,1,0)</f>
        <v>0</v>
      </c>
      <c r="J1776">
        <f>IF(E1776=Parameter!$G$13,1,0)</f>
        <v>0</v>
      </c>
      <c r="K1776">
        <f t="shared" si="205"/>
        <v>0</v>
      </c>
      <c r="N1776">
        <f t="shared" si="206"/>
        <v>0</v>
      </c>
      <c r="O1776">
        <f t="shared" si="207"/>
        <v>0</v>
      </c>
      <c r="P1776">
        <f t="shared" si="208"/>
        <v>0</v>
      </c>
      <c r="Q1776">
        <f>IF(C1776&lt;=Parameter!$G$13,SUM(N1776:P1776),99)</f>
        <v>99</v>
      </c>
    </row>
    <row r="1777" spans="1:17" x14ac:dyDescent="0.25">
      <c r="A1777" t="str">
        <f t="shared" ca="1" si="202"/>
        <v/>
      </c>
      <c r="B1777" t="str">
        <f t="shared" ca="1" si="203"/>
        <v/>
      </c>
      <c r="C1777">
        <f>IF(K1776=2,C1776+1,IF(D1776&lt;Parameter!$G$13,QtnSeed!C1776,QtnSeed!C1776+1))</f>
        <v>26</v>
      </c>
      <c r="D1777">
        <f t="shared" si="204"/>
        <v>7</v>
      </c>
      <c r="E1777">
        <f>IF(E1776+1&lt;=Parameter!$G$13,E1776+1,2)</f>
        <v>5</v>
      </c>
      <c r="I1777">
        <f>IF(D1777=Parameter!$G$13-1,1,0)</f>
        <v>0</v>
      </c>
      <c r="J1777">
        <f>IF(E1777=Parameter!$G$13,1,0)</f>
        <v>0</v>
      </c>
      <c r="K1777">
        <f t="shared" si="205"/>
        <v>0</v>
      </c>
      <c r="N1777">
        <f t="shared" si="206"/>
        <v>0</v>
      </c>
      <c r="O1777">
        <f t="shared" si="207"/>
        <v>0</v>
      </c>
      <c r="P1777">
        <f t="shared" si="208"/>
        <v>0</v>
      </c>
      <c r="Q1777">
        <f>IF(C1777&lt;=Parameter!$G$13,SUM(N1777:P1777),99)</f>
        <v>99</v>
      </c>
    </row>
    <row r="1778" spans="1:17" x14ac:dyDescent="0.25">
      <c r="A1778" t="str">
        <f t="shared" ca="1" si="202"/>
        <v/>
      </c>
      <c r="B1778" t="str">
        <f t="shared" ca="1" si="203"/>
        <v/>
      </c>
      <c r="C1778">
        <f>IF(K1777=2,C1777+1,IF(D1777&lt;Parameter!$G$13,QtnSeed!C1777,QtnSeed!C1777+1))</f>
        <v>26</v>
      </c>
      <c r="D1778">
        <f t="shared" si="204"/>
        <v>7</v>
      </c>
      <c r="E1778">
        <f>IF(E1777+1&lt;=Parameter!$G$13,E1777+1,2)</f>
        <v>6</v>
      </c>
      <c r="I1778">
        <f>IF(D1778=Parameter!$G$13-1,1,0)</f>
        <v>0</v>
      </c>
      <c r="J1778">
        <f>IF(E1778=Parameter!$G$13,1,0)</f>
        <v>0</v>
      </c>
      <c r="K1778">
        <f t="shared" si="205"/>
        <v>0</v>
      </c>
      <c r="N1778">
        <f t="shared" si="206"/>
        <v>0</v>
      </c>
      <c r="O1778">
        <f t="shared" si="207"/>
        <v>0</v>
      </c>
      <c r="P1778">
        <f t="shared" si="208"/>
        <v>0</v>
      </c>
      <c r="Q1778">
        <f>IF(C1778&lt;=Parameter!$G$13,SUM(N1778:P1778),99)</f>
        <v>99</v>
      </c>
    </row>
    <row r="1779" spans="1:17" x14ac:dyDescent="0.25">
      <c r="A1779" t="str">
        <f t="shared" ca="1" si="202"/>
        <v/>
      </c>
      <c r="B1779" t="str">
        <f t="shared" ca="1" si="203"/>
        <v/>
      </c>
      <c r="C1779">
        <f>IF(K1778=2,C1778+1,IF(D1778&lt;Parameter!$G$13,QtnSeed!C1778,QtnSeed!C1778+1))</f>
        <v>26</v>
      </c>
      <c r="D1779">
        <f t="shared" si="204"/>
        <v>7</v>
      </c>
      <c r="E1779">
        <f>IF(E1778+1&lt;=Parameter!$G$13,E1778+1,2)</f>
        <v>7</v>
      </c>
      <c r="I1779">
        <f>IF(D1779=Parameter!$G$13-1,1,0)</f>
        <v>0</v>
      </c>
      <c r="J1779">
        <f>IF(E1779=Parameter!$G$13,1,0)</f>
        <v>0</v>
      </c>
      <c r="K1779">
        <f t="shared" si="205"/>
        <v>0</v>
      </c>
      <c r="N1779">
        <f t="shared" si="206"/>
        <v>0</v>
      </c>
      <c r="O1779">
        <f t="shared" si="207"/>
        <v>0</v>
      </c>
      <c r="P1779">
        <f t="shared" si="208"/>
        <v>1</v>
      </c>
      <c r="Q1779">
        <f>IF(C1779&lt;=Parameter!$G$13,SUM(N1779:P1779),99)</f>
        <v>99</v>
      </c>
    </row>
    <row r="1780" spans="1:17" x14ac:dyDescent="0.25">
      <c r="A1780" t="str">
        <f t="shared" ca="1" si="202"/>
        <v/>
      </c>
      <c r="B1780" t="str">
        <f t="shared" ca="1" si="203"/>
        <v/>
      </c>
      <c r="C1780">
        <f>IF(K1779=2,C1779+1,IF(D1779&lt;Parameter!$G$13,QtnSeed!C1779,QtnSeed!C1779+1))</f>
        <v>26</v>
      </c>
      <c r="D1780">
        <f t="shared" si="204"/>
        <v>7</v>
      </c>
      <c r="E1780">
        <f>IF(E1779+1&lt;=Parameter!$G$13,E1779+1,2)</f>
        <v>8</v>
      </c>
      <c r="I1780">
        <f>IF(D1780=Parameter!$G$13-1,1,0)</f>
        <v>0</v>
      </c>
      <c r="J1780">
        <f>IF(E1780=Parameter!$G$13,1,0)</f>
        <v>0</v>
      </c>
      <c r="K1780">
        <f t="shared" si="205"/>
        <v>0</v>
      </c>
      <c r="N1780">
        <f t="shared" si="206"/>
        <v>0</v>
      </c>
      <c r="O1780">
        <f t="shared" si="207"/>
        <v>0</v>
      </c>
      <c r="P1780">
        <f t="shared" si="208"/>
        <v>0</v>
      </c>
      <c r="Q1780">
        <f>IF(C1780&lt;=Parameter!$G$13,SUM(N1780:P1780),99)</f>
        <v>99</v>
      </c>
    </row>
    <row r="1781" spans="1:17" x14ac:dyDescent="0.25">
      <c r="A1781" t="str">
        <f t="shared" ca="1" si="202"/>
        <v/>
      </c>
      <c r="B1781" t="str">
        <f t="shared" ca="1" si="203"/>
        <v/>
      </c>
      <c r="C1781">
        <f>IF(K1780=2,C1780+1,IF(D1780&lt;Parameter!$G$13,QtnSeed!C1780,QtnSeed!C1780+1))</f>
        <v>26</v>
      </c>
      <c r="D1781">
        <f t="shared" si="204"/>
        <v>7</v>
      </c>
      <c r="E1781">
        <f>IF(E1780+1&lt;=Parameter!$G$13,E1780+1,2)</f>
        <v>9</v>
      </c>
      <c r="I1781">
        <f>IF(D1781=Parameter!$G$13-1,1,0)</f>
        <v>0</v>
      </c>
      <c r="J1781">
        <f>IF(E1781=Parameter!$G$13,1,0)</f>
        <v>0</v>
      </c>
      <c r="K1781">
        <f t="shared" si="205"/>
        <v>0</v>
      </c>
      <c r="N1781">
        <f t="shared" si="206"/>
        <v>0</v>
      </c>
      <c r="O1781">
        <f t="shared" si="207"/>
        <v>0</v>
      </c>
      <c r="P1781">
        <f t="shared" si="208"/>
        <v>0</v>
      </c>
      <c r="Q1781">
        <f>IF(C1781&lt;=Parameter!$G$13,SUM(N1781:P1781),99)</f>
        <v>99</v>
      </c>
    </row>
    <row r="1782" spans="1:17" x14ac:dyDescent="0.25">
      <c r="A1782" t="str">
        <f t="shared" ca="1" si="202"/>
        <v/>
      </c>
      <c r="B1782" t="str">
        <f t="shared" ca="1" si="203"/>
        <v/>
      </c>
      <c r="C1782">
        <f>IF(K1781=2,C1781+1,IF(D1781&lt;Parameter!$G$13,QtnSeed!C1781,QtnSeed!C1781+1))</f>
        <v>26</v>
      </c>
      <c r="D1782">
        <f t="shared" si="204"/>
        <v>7</v>
      </c>
      <c r="E1782">
        <f>IF(E1781+1&lt;=Parameter!$G$13,E1781+1,2)</f>
        <v>10</v>
      </c>
      <c r="I1782">
        <f>IF(D1782=Parameter!$G$13-1,1,0)</f>
        <v>0</v>
      </c>
      <c r="J1782">
        <f>IF(E1782=Parameter!$G$13,1,0)</f>
        <v>1</v>
      </c>
      <c r="K1782">
        <f t="shared" si="205"/>
        <v>1</v>
      </c>
      <c r="N1782">
        <f t="shared" si="206"/>
        <v>0</v>
      </c>
      <c r="O1782">
        <f t="shared" si="207"/>
        <v>0</v>
      </c>
      <c r="P1782">
        <f t="shared" si="208"/>
        <v>0</v>
      </c>
      <c r="Q1782">
        <f>IF(C1782&lt;=Parameter!$G$13,SUM(N1782:P1782),99)</f>
        <v>99</v>
      </c>
    </row>
    <row r="1783" spans="1:17" x14ac:dyDescent="0.25">
      <c r="A1783" t="str">
        <f t="shared" ca="1" si="202"/>
        <v/>
      </c>
      <c r="B1783" t="str">
        <f t="shared" ca="1" si="203"/>
        <v/>
      </c>
      <c r="C1783">
        <f>IF(K1782=2,C1782+1,IF(D1782&lt;Parameter!$G$13,QtnSeed!C1782,QtnSeed!C1782+1))</f>
        <v>26</v>
      </c>
      <c r="D1783">
        <f t="shared" si="204"/>
        <v>8</v>
      </c>
      <c r="E1783">
        <f>IF(E1782+1&lt;=Parameter!$G$13,E1782+1,2)</f>
        <v>2</v>
      </c>
      <c r="I1783">
        <f>IF(D1783=Parameter!$G$13-1,1,0)</f>
        <v>0</v>
      </c>
      <c r="J1783">
        <f>IF(E1783=Parameter!$G$13,1,0)</f>
        <v>0</v>
      </c>
      <c r="K1783">
        <f t="shared" si="205"/>
        <v>0</v>
      </c>
      <c r="N1783">
        <f t="shared" si="206"/>
        <v>0</v>
      </c>
      <c r="O1783">
        <f t="shared" si="207"/>
        <v>0</v>
      </c>
      <c r="P1783">
        <f t="shared" si="208"/>
        <v>0</v>
      </c>
      <c r="Q1783">
        <f>IF(C1783&lt;=Parameter!$G$13,SUM(N1783:P1783),99)</f>
        <v>99</v>
      </c>
    </row>
    <row r="1784" spans="1:17" x14ac:dyDescent="0.25">
      <c r="A1784" t="str">
        <f t="shared" ca="1" si="202"/>
        <v/>
      </c>
      <c r="B1784" t="str">
        <f t="shared" ca="1" si="203"/>
        <v/>
      </c>
      <c r="C1784">
        <f>IF(K1783=2,C1783+1,IF(D1783&lt;Parameter!$G$13,QtnSeed!C1783,QtnSeed!C1783+1))</f>
        <v>26</v>
      </c>
      <c r="D1784">
        <f t="shared" si="204"/>
        <v>8</v>
      </c>
      <c r="E1784">
        <f>IF(E1783+1&lt;=Parameter!$G$13,E1783+1,2)</f>
        <v>3</v>
      </c>
      <c r="I1784">
        <f>IF(D1784=Parameter!$G$13-1,1,0)</f>
        <v>0</v>
      </c>
      <c r="J1784">
        <f>IF(E1784=Parameter!$G$13,1,0)</f>
        <v>0</v>
      </c>
      <c r="K1784">
        <f t="shared" si="205"/>
        <v>0</v>
      </c>
      <c r="N1784">
        <f t="shared" si="206"/>
        <v>0</v>
      </c>
      <c r="O1784">
        <f t="shared" si="207"/>
        <v>0</v>
      </c>
      <c r="P1784">
        <f t="shared" si="208"/>
        <v>0</v>
      </c>
      <c r="Q1784">
        <f>IF(C1784&lt;=Parameter!$G$13,SUM(N1784:P1784),99)</f>
        <v>99</v>
      </c>
    </row>
    <row r="1785" spans="1:17" x14ac:dyDescent="0.25">
      <c r="A1785" t="str">
        <f t="shared" ca="1" si="202"/>
        <v/>
      </c>
      <c r="B1785" t="str">
        <f t="shared" ca="1" si="203"/>
        <v/>
      </c>
      <c r="C1785">
        <f>IF(K1784=2,C1784+1,IF(D1784&lt;Parameter!$G$13,QtnSeed!C1784,QtnSeed!C1784+1))</f>
        <v>26</v>
      </c>
      <c r="D1785">
        <f t="shared" si="204"/>
        <v>8</v>
      </c>
      <c r="E1785">
        <f>IF(E1784+1&lt;=Parameter!$G$13,E1784+1,2)</f>
        <v>4</v>
      </c>
      <c r="I1785">
        <f>IF(D1785=Parameter!$G$13-1,1,0)</f>
        <v>0</v>
      </c>
      <c r="J1785">
        <f>IF(E1785=Parameter!$G$13,1,0)</f>
        <v>0</v>
      </c>
      <c r="K1785">
        <f t="shared" si="205"/>
        <v>0</v>
      </c>
      <c r="N1785">
        <f t="shared" si="206"/>
        <v>0</v>
      </c>
      <c r="O1785">
        <f t="shared" si="207"/>
        <v>0</v>
      </c>
      <c r="P1785">
        <f t="shared" si="208"/>
        <v>0</v>
      </c>
      <c r="Q1785">
        <f>IF(C1785&lt;=Parameter!$G$13,SUM(N1785:P1785),99)</f>
        <v>99</v>
      </c>
    </row>
    <row r="1786" spans="1:17" x14ac:dyDescent="0.25">
      <c r="A1786" t="str">
        <f t="shared" ca="1" si="202"/>
        <v/>
      </c>
      <c r="B1786" t="str">
        <f t="shared" ca="1" si="203"/>
        <v/>
      </c>
      <c r="C1786">
        <f>IF(K1785=2,C1785+1,IF(D1785&lt;Parameter!$G$13,QtnSeed!C1785,QtnSeed!C1785+1))</f>
        <v>26</v>
      </c>
      <c r="D1786">
        <f t="shared" si="204"/>
        <v>8</v>
      </c>
      <c r="E1786">
        <f>IF(E1785+1&lt;=Parameter!$G$13,E1785+1,2)</f>
        <v>5</v>
      </c>
      <c r="I1786">
        <f>IF(D1786=Parameter!$G$13-1,1,0)</f>
        <v>0</v>
      </c>
      <c r="J1786">
        <f>IF(E1786=Parameter!$G$13,1,0)</f>
        <v>0</v>
      </c>
      <c r="K1786">
        <f t="shared" si="205"/>
        <v>0</v>
      </c>
      <c r="N1786">
        <f t="shared" si="206"/>
        <v>0</v>
      </c>
      <c r="O1786">
        <f t="shared" si="207"/>
        <v>0</v>
      </c>
      <c r="P1786">
        <f t="shared" si="208"/>
        <v>0</v>
      </c>
      <c r="Q1786">
        <f>IF(C1786&lt;=Parameter!$G$13,SUM(N1786:P1786),99)</f>
        <v>99</v>
      </c>
    </row>
    <row r="1787" spans="1:17" x14ac:dyDescent="0.25">
      <c r="A1787" t="str">
        <f t="shared" ca="1" si="202"/>
        <v/>
      </c>
      <c r="B1787" t="str">
        <f t="shared" ca="1" si="203"/>
        <v/>
      </c>
      <c r="C1787">
        <f>IF(K1786=2,C1786+1,IF(D1786&lt;Parameter!$G$13,QtnSeed!C1786,QtnSeed!C1786+1))</f>
        <v>26</v>
      </c>
      <c r="D1787">
        <f t="shared" si="204"/>
        <v>8</v>
      </c>
      <c r="E1787">
        <f>IF(E1786+1&lt;=Parameter!$G$13,E1786+1,2)</f>
        <v>6</v>
      </c>
      <c r="I1787">
        <f>IF(D1787=Parameter!$G$13-1,1,0)</f>
        <v>0</v>
      </c>
      <c r="J1787">
        <f>IF(E1787=Parameter!$G$13,1,0)</f>
        <v>0</v>
      </c>
      <c r="K1787">
        <f t="shared" si="205"/>
        <v>0</v>
      </c>
      <c r="N1787">
        <f t="shared" si="206"/>
        <v>0</v>
      </c>
      <c r="O1787">
        <f t="shared" si="207"/>
        <v>0</v>
      </c>
      <c r="P1787">
        <f t="shared" si="208"/>
        <v>0</v>
      </c>
      <c r="Q1787">
        <f>IF(C1787&lt;=Parameter!$G$13,SUM(N1787:P1787),99)</f>
        <v>99</v>
      </c>
    </row>
    <row r="1788" spans="1:17" x14ac:dyDescent="0.25">
      <c r="A1788" t="str">
        <f t="shared" ca="1" si="202"/>
        <v/>
      </c>
      <c r="B1788" t="str">
        <f t="shared" ca="1" si="203"/>
        <v/>
      </c>
      <c r="C1788">
        <f>IF(K1787=2,C1787+1,IF(D1787&lt;Parameter!$G$13,QtnSeed!C1787,QtnSeed!C1787+1))</f>
        <v>26</v>
      </c>
      <c r="D1788">
        <f t="shared" si="204"/>
        <v>8</v>
      </c>
      <c r="E1788">
        <f>IF(E1787+1&lt;=Parameter!$G$13,E1787+1,2)</f>
        <v>7</v>
      </c>
      <c r="I1788">
        <f>IF(D1788=Parameter!$G$13-1,1,0)</f>
        <v>0</v>
      </c>
      <c r="J1788">
        <f>IF(E1788=Parameter!$G$13,1,0)</f>
        <v>0</v>
      </c>
      <c r="K1788">
        <f t="shared" si="205"/>
        <v>0</v>
      </c>
      <c r="N1788">
        <f t="shared" si="206"/>
        <v>0</v>
      </c>
      <c r="O1788">
        <f t="shared" si="207"/>
        <v>0</v>
      </c>
      <c r="P1788">
        <f t="shared" si="208"/>
        <v>0</v>
      </c>
      <c r="Q1788">
        <f>IF(C1788&lt;=Parameter!$G$13,SUM(N1788:P1788),99)</f>
        <v>99</v>
      </c>
    </row>
    <row r="1789" spans="1:17" x14ac:dyDescent="0.25">
      <c r="A1789" t="str">
        <f t="shared" ca="1" si="202"/>
        <v/>
      </c>
      <c r="B1789" t="str">
        <f t="shared" ca="1" si="203"/>
        <v/>
      </c>
      <c r="C1789">
        <f>IF(K1788=2,C1788+1,IF(D1788&lt;Parameter!$G$13,QtnSeed!C1788,QtnSeed!C1788+1))</f>
        <v>26</v>
      </c>
      <c r="D1789">
        <f t="shared" si="204"/>
        <v>8</v>
      </c>
      <c r="E1789">
        <f>IF(E1788+1&lt;=Parameter!$G$13,E1788+1,2)</f>
        <v>8</v>
      </c>
      <c r="I1789">
        <f>IF(D1789=Parameter!$G$13-1,1,0)</f>
        <v>0</v>
      </c>
      <c r="J1789">
        <f>IF(E1789=Parameter!$G$13,1,0)</f>
        <v>0</v>
      </c>
      <c r="K1789">
        <f t="shared" si="205"/>
        <v>0</v>
      </c>
      <c r="N1789">
        <f t="shared" si="206"/>
        <v>0</v>
      </c>
      <c r="O1789">
        <f t="shared" si="207"/>
        <v>0</v>
      </c>
      <c r="P1789">
        <f t="shared" si="208"/>
        <v>1</v>
      </c>
      <c r="Q1789">
        <f>IF(C1789&lt;=Parameter!$G$13,SUM(N1789:P1789),99)</f>
        <v>99</v>
      </c>
    </row>
    <row r="1790" spans="1:17" x14ac:dyDescent="0.25">
      <c r="A1790" t="str">
        <f t="shared" ca="1" si="202"/>
        <v/>
      </c>
      <c r="B1790" t="str">
        <f t="shared" ca="1" si="203"/>
        <v/>
      </c>
      <c r="C1790">
        <f>IF(K1789=2,C1789+1,IF(D1789&lt;Parameter!$G$13,QtnSeed!C1789,QtnSeed!C1789+1))</f>
        <v>26</v>
      </c>
      <c r="D1790">
        <f t="shared" si="204"/>
        <v>8</v>
      </c>
      <c r="E1790">
        <f>IF(E1789+1&lt;=Parameter!$G$13,E1789+1,2)</f>
        <v>9</v>
      </c>
      <c r="I1790">
        <f>IF(D1790=Parameter!$G$13-1,1,0)</f>
        <v>0</v>
      </c>
      <c r="J1790">
        <f>IF(E1790=Parameter!$G$13,1,0)</f>
        <v>0</v>
      </c>
      <c r="K1790">
        <f t="shared" si="205"/>
        <v>0</v>
      </c>
      <c r="N1790">
        <f t="shared" si="206"/>
        <v>0</v>
      </c>
      <c r="O1790">
        <f t="shared" si="207"/>
        <v>0</v>
      </c>
      <c r="P1790">
        <f t="shared" si="208"/>
        <v>0</v>
      </c>
      <c r="Q1790">
        <f>IF(C1790&lt;=Parameter!$G$13,SUM(N1790:P1790),99)</f>
        <v>99</v>
      </c>
    </row>
    <row r="1791" spans="1:17" x14ac:dyDescent="0.25">
      <c r="A1791" t="str">
        <f t="shared" ca="1" si="202"/>
        <v/>
      </c>
      <c r="B1791" t="str">
        <f t="shared" ca="1" si="203"/>
        <v/>
      </c>
      <c r="C1791">
        <f>IF(K1790=2,C1790+1,IF(D1790&lt;Parameter!$G$13,QtnSeed!C1790,QtnSeed!C1790+1))</f>
        <v>26</v>
      </c>
      <c r="D1791">
        <f t="shared" si="204"/>
        <v>8</v>
      </c>
      <c r="E1791">
        <f>IF(E1790+1&lt;=Parameter!$G$13,E1790+1,2)</f>
        <v>10</v>
      </c>
      <c r="I1791">
        <f>IF(D1791=Parameter!$G$13-1,1,0)</f>
        <v>0</v>
      </c>
      <c r="J1791">
        <f>IF(E1791=Parameter!$G$13,1,0)</f>
        <v>1</v>
      </c>
      <c r="K1791">
        <f t="shared" si="205"/>
        <v>1</v>
      </c>
      <c r="N1791">
        <f t="shared" si="206"/>
        <v>0</v>
      </c>
      <c r="O1791">
        <f t="shared" si="207"/>
        <v>0</v>
      </c>
      <c r="P1791">
        <f t="shared" si="208"/>
        <v>0</v>
      </c>
      <c r="Q1791">
        <f>IF(C1791&lt;=Parameter!$G$13,SUM(N1791:P1791),99)</f>
        <v>99</v>
      </c>
    </row>
    <row r="1792" spans="1:17" x14ac:dyDescent="0.25">
      <c r="A1792" t="str">
        <f t="shared" ca="1" si="202"/>
        <v/>
      </c>
      <c r="B1792" t="str">
        <f t="shared" ca="1" si="203"/>
        <v/>
      </c>
      <c r="C1792">
        <f>IF(K1791=2,C1791+1,IF(D1791&lt;Parameter!$G$13,QtnSeed!C1791,QtnSeed!C1791+1))</f>
        <v>26</v>
      </c>
      <c r="D1792">
        <f t="shared" si="204"/>
        <v>9</v>
      </c>
      <c r="E1792">
        <f>IF(E1791+1&lt;=Parameter!$G$13,E1791+1,2)</f>
        <v>2</v>
      </c>
      <c r="I1792">
        <f>IF(D1792=Parameter!$G$13-1,1,0)</f>
        <v>1</v>
      </c>
      <c r="J1792">
        <f>IF(E1792=Parameter!$G$13,1,0)</f>
        <v>0</v>
      </c>
      <c r="K1792">
        <f t="shared" si="205"/>
        <v>1</v>
      </c>
      <c r="N1792">
        <f t="shared" si="206"/>
        <v>0</v>
      </c>
      <c r="O1792">
        <f t="shared" si="207"/>
        <v>0</v>
      </c>
      <c r="P1792">
        <f t="shared" si="208"/>
        <v>0</v>
      </c>
      <c r="Q1792">
        <f>IF(C1792&lt;=Parameter!$G$13,SUM(N1792:P1792),99)</f>
        <v>99</v>
      </c>
    </row>
    <row r="1793" spans="1:17" x14ac:dyDescent="0.25">
      <c r="A1793" t="str">
        <f t="shared" ca="1" si="202"/>
        <v/>
      </c>
      <c r="B1793" t="str">
        <f t="shared" ca="1" si="203"/>
        <v/>
      </c>
      <c r="C1793">
        <f>IF(K1792=2,C1792+1,IF(D1792&lt;Parameter!$G$13,QtnSeed!C1792,QtnSeed!C1792+1))</f>
        <v>26</v>
      </c>
      <c r="D1793">
        <f t="shared" si="204"/>
        <v>9</v>
      </c>
      <c r="E1793">
        <f>IF(E1792+1&lt;=Parameter!$G$13,E1792+1,2)</f>
        <v>3</v>
      </c>
      <c r="I1793">
        <f>IF(D1793=Parameter!$G$13-1,1,0)</f>
        <v>1</v>
      </c>
      <c r="J1793">
        <f>IF(E1793=Parameter!$G$13,1,0)</f>
        <v>0</v>
      </c>
      <c r="K1793">
        <f t="shared" si="205"/>
        <v>1</v>
      </c>
      <c r="N1793">
        <f t="shared" si="206"/>
        <v>0</v>
      </c>
      <c r="O1793">
        <f t="shared" si="207"/>
        <v>0</v>
      </c>
      <c r="P1793">
        <f t="shared" si="208"/>
        <v>0</v>
      </c>
      <c r="Q1793">
        <f>IF(C1793&lt;=Parameter!$G$13,SUM(N1793:P1793),99)</f>
        <v>99</v>
      </c>
    </row>
    <row r="1794" spans="1:17" x14ac:dyDescent="0.25">
      <c r="A1794" t="str">
        <f t="shared" ref="A1794:A1857" ca="1" si="209">IF(B1794&lt;&gt;"",RANK(B1794,B:B),"")</f>
        <v/>
      </c>
      <c r="B1794" t="str">
        <f t="shared" ca="1" si="203"/>
        <v/>
      </c>
      <c r="C1794">
        <f>IF(K1793=2,C1793+1,IF(D1793&lt;Parameter!$G$13,QtnSeed!C1793,QtnSeed!C1793+1))</f>
        <v>26</v>
      </c>
      <c r="D1794">
        <f t="shared" si="204"/>
        <v>9</v>
      </c>
      <c r="E1794">
        <f>IF(E1793+1&lt;=Parameter!$G$13,E1793+1,2)</f>
        <v>4</v>
      </c>
      <c r="I1794">
        <f>IF(D1794=Parameter!$G$13-1,1,0)</f>
        <v>1</v>
      </c>
      <c r="J1794">
        <f>IF(E1794=Parameter!$G$13,1,0)</f>
        <v>0</v>
      </c>
      <c r="K1794">
        <f t="shared" si="205"/>
        <v>1</v>
      </c>
      <c r="N1794">
        <f t="shared" si="206"/>
        <v>0</v>
      </c>
      <c r="O1794">
        <f t="shared" si="207"/>
        <v>0</v>
      </c>
      <c r="P1794">
        <f t="shared" si="208"/>
        <v>0</v>
      </c>
      <c r="Q1794">
        <f>IF(C1794&lt;=Parameter!$G$13,SUM(N1794:P1794),99)</f>
        <v>99</v>
      </c>
    </row>
    <row r="1795" spans="1:17" x14ac:dyDescent="0.25">
      <c r="A1795" t="str">
        <f t="shared" ca="1" si="209"/>
        <v/>
      </c>
      <c r="B1795" t="str">
        <f t="shared" ca="1" si="203"/>
        <v/>
      </c>
      <c r="C1795">
        <f>IF(K1794=2,C1794+1,IF(D1794&lt;Parameter!$G$13,QtnSeed!C1794,QtnSeed!C1794+1))</f>
        <v>26</v>
      </c>
      <c r="D1795">
        <f t="shared" si="204"/>
        <v>9</v>
      </c>
      <c r="E1795">
        <f>IF(E1794+1&lt;=Parameter!$G$13,E1794+1,2)</f>
        <v>5</v>
      </c>
      <c r="I1795">
        <f>IF(D1795=Parameter!$G$13-1,1,0)</f>
        <v>1</v>
      </c>
      <c r="J1795">
        <f>IF(E1795=Parameter!$G$13,1,0)</f>
        <v>0</v>
      </c>
      <c r="K1795">
        <f t="shared" si="205"/>
        <v>1</v>
      </c>
      <c r="N1795">
        <f t="shared" si="206"/>
        <v>0</v>
      </c>
      <c r="O1795">
        <f t="shared" si="207"/>
        <v>0</v>
      </c>
      <c r="P1795">
        <f t="shared" si="208"/>
        <v>0</v>
      </c>
      <c r="Q1795">
        <f>IF(C1795&lt;=Parameter!$G$13,SUM(N1795:P1795),99)</f>
        <v>99</v>
      </c>
    </row>
    <row r="1796" spans="1:17" x14ac:dyDescent="0.25">
      <c r="A1796" t="str">
        <f t="shared" ca="1" si="209"/>
        <v/>
      </c>
      <c r="B1796" t="str">
        <f t="shared" ca="1" si="203"/>
        <v/>
      </c>
      <c r="C1796">
        <f>IF(K1795=2,C1795+1,IF(D1795&lt;Parameter!$G$13,QtnSeed!C1795,QtnSeed!C1795+1))</f>
        <v>26</v>
      </c>
      <c r="D1796">
        <f t="shared" si="204"/>
        <v>9</v>
      </c>
      <c r="E1796">
        <f>IF(E1795+1&lt;=Parameter!$G$13,E1795+1,2)</f>
        <v>6</v>
      </c>
      <c r="I1796">
        <f>IF(D1796=Parameter!$G$13-1,1,0)</f>
        <v>1</v>
      </c>
      <c r="J1796">
        <f>IF(E1796=Parameter!$G$13,1,0)</f>
        <v>0</v>
      </c>
      <c r="K1796">
        <f t="shared" si="205"/>
        <v>1</v>
      </c>
      <c r="N1796">
        <f t="shared" si="206"/>
        <v>0</v>
      </c>
      <c r="O1796">
        <f t="shared" si="207"/>
        <v>0</v>
      </c>
      <c r="P1796">
        <f t="shared" si="208"/>
        <v>0</v>
      </c>
      <c r="Q1796">
        <f>IF(C1796&lt;=Parameter!$G$13,SUM(N1796:P1796),99)</f>
        <v>99</v>
      </c>
    </row>
    <row r="1797" spans="1:17" x14ac:dyDescent="0.25">
      <c r="A1797" t="str">
        <f t="shared" ca="1" si="209"/>
        <v/>
      </c>
      <c r="B1797" t="str">
        <f t="shared" ca="1" si="203"/>
        <v/>
      </c>
      <c r="C1797">
        <f>IF(K1796=2,C1796+1,IF(D1796&lt;Parameter!$G$13,QtnSeed!C1796,QtnSeed!C1796+1))</f>
        <v>26</v>
      </c>
      <c r="D1797">
        <f t="shared" si="204"/>
        <v>9</v>
      </c>
      <c r="E1797">
        <f>IF(E1796+1&lt;=Parameter!$G$13,E1796+1,2)</f>
        <v>7</v>
      </c>
      <c r="I1797">
        <f>IF(D1797=Parameter!$G$13-1,1,0)</f>
        <v>1</v>
      </c>
      <c r="J1797">
        <f>IF(E1797=Parameter!$G$13,1,0)</f>
        <v>0</v>
      </c>
      <c r="K1797">
        <f t="shared" si="205"/>
        <v>1</v>
      </c>
      <c r="N1797">
        <f t="shared" si="206"/>
        <v>0</v>
      </c>
      <c r="O1797">
        <f t="shared" si="207"/>
        <v>0</v>
      </c>
      <c r="P1797">
        <f t="shared" si="208"/>
        <v>0</v>
      </c>
      <c r="Q1797">
        <f>IF(C1797&lt;=Parameter!$G$13,SUM(N1797:P1797),99)</f>
        <v>99</v>
      </c>
    </row>
    <row r="1798" spans="1:17" x14ac:dyDescent="0.25">
      <c r="A1798" t="str">
        <f t="shared" ca="1" si="209"/>
        <v/>
      </c>
      <c r="B1798" t="str">
        <f t="shared" ca="1" si="203"/>
        <v/>
      </c>
      <c r="C1798">
        <f>IF(K1797=2,C1797+1,IF(D1797&lt;Parameter!$G$13,QtnSeed!C1797,QtnSeed!C1797+1))</f>
        <v>26</v>
      </c>
      <c r="D1798">
        <f t="shared" si="204"/>
        <v>9</v>
      </c>
      <c r="E1798">
        <f>IF(E1797+1&lt;=Parameter!$G$13,E1797+1,2)</f>
        <v>8</v>
      </c>
      <c r="I1798">
        <f>IF(D1798=Parameter!$G$13-1,1,0)</f>
        <v>1</v>
      </c>
      <c r="J1798">
        <f>IF(E1798=Parameter!$G$13,1,0)</f>
        <v>0</v>
      </c>
      <c r="K1798">
        <f t="shared" si="205"/>
        <v>1</v>
      </c>
      <c r="N1798">
        <f t="shared" si="206"/>
        <v>0</v>
      </c>
      <c r="O1798">
        <f t="shared" si="207"/>
        <v>0</v>
      </c>
      <c r="P1798">
        <f t="shared" si="208"/>
        <v>0</v>
      </c>
      <c r="Q1798">
        <f>IF(C1798&lt;=Parameter!$G$13,SUM(N1798:P1798),99)</f>
        <v>99</v>
      </c>
    </row>
    <row r="1799" spans="1:17" x14ac:dyDescent="0.25">
      <c r="A1799" t="str">
        <f t="shared" ca="1" si="209"/>
        <v/>
      </c>
      <c r="B1799" t="str">
        <f t="shared" ca="1" si="203"/>
        <v/>
      </c>
      <c r="C1799">
        <f>IF(K1798=2,C1798+1,IF(D1798&lt;Parameter!$G$13,QtnSeed!C1798,QtnSeed!C1798+1))</f>
        <v>26</v>
      </c>
      <c r="D1799">
        <f t="shared" si="204"/>
        <v>9</v>
      </c>
      <c r="E1799">
        <f>IF(E1798+1&lt;=Parameter!$G$13,E1798+1,2)</f>
        <v>9</v>
      </c>
      <c r="I1799">
        <f>IF(D1799=Parameter!$G$13-1,1,0)</f>
        <v>1</v>
      </c>
      <c r="J1799">
        <f>IF(E1799=Parameter!$G$13,1,0)</f>
        <v>0</v>
      </c>
      <c r="K1799">
        <f t="shared" si="205"/>
        <v>1</v>
      </c>
      <c r="N1799">
        <f t="shared" si="206"/>
        <v>0</v>
      </c>
      <c r="O1799">
        <f t="shared" si="207"/>
        <v>0</v>
      </c>
      <c r="P1799">
        <f t="shared" si="208"/>
        <v>1</v>
      </c>
      <c r="Q1799">
        <f>IF(C1799&lt;=Parameter!$G$13,SUM(N1799:P1799),99)</f>
        <v>99</v>
      </c>
    </row>
    <row r="1800" spans="1:17" x14ac:dyDescent="0.25">
      <c r="A1800" t="str">
        <f t="shared" ca="1" si="209"/>
        <v/>
      </c>
      <c r="B1800" t="str">
        <f t="shared" ca="1" si="203"/>
        <v/>
      </c>
      <c r="C1800">
        <f>IF(K1799=2,C1799+1,IF(D1799&lt;Parameter!$G$13,QtnSeed!C1799,QtnSeed!C1799+1))</f>
        <v>26</v>
      </c>
      <c r="D1800">
        <f t="shared" si="204"/>
        <v>9</v>
      </c>
      <c r="E1800">
        <f>IF(E1799+1&lt;=Parameter!$G$13,E1799+1,2)</f>
        <v>10</v>
      </c>
      <c r="I1800">
        <f>IF(D1800=Parameter!$G$13-1,1,0)</f>
        <v>1</v>
      </c>
      <c r="J1800">
        <f>IF(E1800=Parameter!$G$13,1,0)</f>
        <v>1</v>
      </c>
      <c r="K1800">
        <f t="shared" si="205"/>
        <v>2</v>
      </c>
      <c r="N1800">
        <f t="shared" si="206"/>
        <v>0</v>
      </c>
      <c r="O1800">
        <f t="shared" si="207"/>
        <v>0</v>
      </c>
      <c r="P1800">
        <f t="shared" si="208"/>
        <v>0</v>
      </c>
      <c r="Q1800">
        <f>IF(C1800&lt;=Parameter!$G$13,SUM(N1800:P1800),99)</f>
        <v>99</v>
      </c>
    </row>
    <row r="1801" spans="1:17" x14ac:dyDescent="0.25">
      <c r="A1801" t="str">
        <f t="shared" ca="1" si="209"/>
        <v/>
      </c>
      <c r="B1801" t="str">
        <f t="shared" ca="1" si="203"/>
        <v/>
      </c>
      <c r="C1801">
        <f>IF(K1800=2,C1800+1,IF(D1800&lt;Parameter!$G$13,QtnSeed!C1800,QtnSeed!C1800+1))</f>
        <v>27</v>
      </c>
      <c r="D1801">
        <f t="shared" si="204"/>
        <v>2</v>
      </c>
      <c r="E1801">
        <f>IF(E1800+1&lt;=Parameter!$G$13,E1800+1,2)</f>
        <v>2</v>
      </c>
      <c r="I1801">
        <f>IF(D1801=Parameter!$G$13-1,1,0)</f>
        <v>0</v>
      </c>
      <c r="J1801">
        <f>IF(E1801=Parameter!$G$13,1,0)</f>
        <v>0</v>
      </c>
      <c r="K1801">
        <f t="shared" si="205"/>
        <v>0</v>
      </c>
      <c r="N1801">
        <f t="shared" si="206"/>
        <v>0</v>
      </c>
      <c r="O1801">
        <f t="shared" si="207"/>
        <v>0</v>
      </c>
      <c r="P1801">
        <f t="shared" si="208"/>
        <v>1</v>
      </c>
      <c r="Q1801">
        <f>IF(C1801&lt;=Parameter!$G$13,SUM(N1801:P1801),99)</f>
        <v>99</v>
      </c>
    </row>
    <row r="1802" spans="1:17" x14ac:dyDescent="0.25">
      <c r="A1802" t="str">
        <f t="shared" ca="1" si="209"/>
        <v/>
      </c>
      <c r="B1802" t="str">
        <f t="shared" ca="1" si="203"/>
        <v/>
      </c>
      <c r="C1802">
        <f>IF(K1801=2,C1801+1,IF(D1801&lt;Parameter!$G$13,QtnSeed!C1801,QtnSeed!C1801+1))</f>
        <v>27</v>
      </c>
      <c r="D1802">
        <f t="shared" si="204"/>
        <v>2</v>
      </c>
      <c r="E1802">
        <f>IF(E1801+1&lt;=Parameter!$G$13,E1801+1,2)</f>
        <v>3</v>
      </c>
      <c r="I1802">
        <f>IF(D1802=Parameter!$G$13-1,1,0)</f>
        <v>0</v>
      </c>
      <c r="J1802">
        <f>IF(E1802=Parameter!$G$13,1,0)</f>
        <v>0</v>
      </c>
      <c r="K1802">
        <f t="shared" si="205"/>
        <v>0</v>
      </c>
      <c r="N1802">
        <f t="shared" si="206"/>
        <v>0</v>
      </c>
      <c r="O1802">
        <f t="shared" si="207"/>
        <v>0</v>
      </c>
      <c r="P1802">
        <f t="shared" si="208"/>
        <v>0</v>
      </c>
      <c r="Q1802">
        <f>IF(C1802&lt;=Parameter!$G$13,SUM(N1802:P1802),99)</f>
        <v>99</v>
      </c>
    </row>
    <row r="1803" spans="1:17" x14ac:dyDescent="0.25">
      <c r="A1803" t="str">
        <f t="shared" ca="1" si="209"/>
        <v/>
      </c>
      <c r="B1803" t="str">
        <f t="shared" ca="1" si="203"/>
        <v/>
      </c>
      <c r="C1803">
        <f>IF(K1802=2,C1802+1,IF(D1802&lt;Parameter!$G$13,QtnSeed!C1802,QtnSeed!C1802+1))</f>
        <v>27</v>
      </c>
      <c r="D1803">
        <f t="shared" si="204"/>
        <v>2</v>
      </c>
      <c r="E1803">
        <f>IF(E1802+1&lt;=Parameter!$G$13,E1802+1,2)</f>
        <v>4</v>
      </c>
      <c r="I1803">
        <f>IF(D1803=Parameter!$G$13-1,1,0)</f>
        <v>0</v>
      </c>
      <c r="J1803">
        <f>IF(E1803=Parameter!$G$13,1,0)</f>
        <v>0</v>
      </c>
      <c r="K1803">
        <f t="shared" si="205"/>
        <v>0</v>
      </c>
      <c r="N1803">
        <f t="shared" si="206"/>
        <v>0</v>
      </c>
      <c r="O1803">
        <f t="shared" si="207"/>
        <v>0</v>
      </c>
      <c r="P1803">
        <f t="shared" si="208"/>
        <v>0</v>
      </c>
      <c r="Q1803">
        <f>IF(C1803&lt;=Parameter!$G$13,SUM(N1803:P1803),99)</f>
        <v>99</v>
      </c>
    </row>
    <row r="1804" spans="1:17" x14ac:dyDescent="0.25">
      <c r="A1804" t="str">
        <f t="shared" ca="1" si="209"/>
        <v/>
      </c>
      <c r="B1804" t="str">
        <f t="shared" ca="1" si="203"/>
        <v/>
      </c>
      <c r="C1804">
        <f>IF(K1803=2,C1803+1,IF(D1803&lt;Parameter!$G$13,QtnSeed!C1803,QtnSeed!C1803+1))</f>
        <v>27</v>
      </c>
      <c r="D1804">
        <f t="shared" si="204"/>
        <v>2</v>
      </c>
      <c r="E1804">
        <f>IF(E1803+1&lt;=Parameter!$G$13,E1803+1,2)</f>
        <v>5</v>
      </c>
      <c r="I1804">
        <f>IF(D1804=Parameter!$G$13-1,1,0)</f>
        <v>0</v>
      </c>
      <c r="J1804">
        <f>IF(E1804=Parameter!$G$13,1,0)</f>
        <v>0</v>
      </c>
      <c r="K1804">
        <f t="shared" si="205"/>
        <v>0</v>
      </c>
      <c r="N1804">
        <f t="shared" si="206"/>
        <v>0</v>
      </c>
      <c r="O1804">
        <f t="shared" si="207"/>
        <v>0</v>
      </c>
      <c r="P1804">
        <f t="shared" si="208"/>
        <v>0</v>
      </c>
      <c r="Q1804">
        <f>IF(C1804&lt;=Parameter!$G$13,SUM(N1804:P1804),99)</f>
        <v>99</v>
      </c>
    </row>
    <row r="1805" spans="1:17" x14ac:dyDescent="0.25">
      <c r="A1805" t="str">
        <f t="shared" ca="1" si="209"/>
        <v/>
      </c>
      <c r="B1805" t="str">
        <f t="shared" ca="1" si="203"/>
        <v/>
      </c>
      <c r="C1805">
        <f>IF(K1804=2,C1804+1,IF(D1804&lt;Parameter!$G$13,QtnSeed!C1804,QtnSeed!C1804+1))</f>
        <v>27</v>
      </c>
      <c r="D1805">
        <f t="shared" si="204"/>
        <v>2</v>
      </c>
      <c r="E1805">
        <f>IF(E1804+1&lt;=Parameter!$G$13,E1804+1,2)</f>
        <v>6</v>
      </c>
      <c r="I1805">
        <f>IF(D1805=Parameter!$G$13-1,1,0)</f>
        <v>0</v>
      </c>
      <c r="J1805">
        <f>IF(E1805=Parameter!$G$13,1,0)</f>
        <v>0</v>
      </c>
      <c r="K1805">
        <f t="shared" si="205"/>
        <v>0</v>
      </c>
      <c r="N1805">
        <f t="shared" si="206"/>
        <v>0</v>
      </c>
      <c r="O1805">
        <f t="shared" si="207"/>
        <v>0</v>
      </c>
      <c r="P1805">
        <f t="shared" si="208"/>
        <v>0</v>
      </c>
      <c r="Q1805">
        <f>IF(C1805&lt;=Parameter!$G$13,SUM(N1805:P1805),99)</f>
        <v>99</v>
      </c>
    </row>
    <row r="1806" spans="1:17" x14ac:dyDescent="0.25">
      <c r="A1806" t="str">
        <f t="shared" ca="1" si="209"/>
        <v/>
      </c>
      <c r="B1806" t="str">
        <f t="shared" ca="1" si="203"/>
        <v/>
      </c>
      <c r="C1806">
        <f>IF(K1805=2,C1805+1,IF(D1805&lt;Parameter!$G$13,QtnSeed!C1805,QtnSeed!C1805+1))</f>
        <v>27</v>
      </c>
      <c r="D1806">
        <f t="shared" si="204"/>
        <v>2</v>
      </c>
      <c r="E1806">
        <f>IF(E1805+1&lt;=Parameter!$G$13,E1805+1,2)</f>
        <v>7</v>
      </c>
      <c r="I1806">
        <f>IF(D1806=Parameter!$G$13-1,1,0)</f>
        <v>0</v>
      </c>
      <c r="J1806">
        <f>IF(E1806=Parameter!$G$13,1,0)</f>
        <v>0</v>
      </c>
      <c r="K1806">
        <f t="shared" si="205"/>
        <v>0</v>
      </c>
      <c r="N1806">
        <f t="shared" si="206"/>
        <v>0</v>
      </c>
      <c r="O1806">
        <f t="shared" si="207"/>
        <v>0</v>
      </c>
      <c r="P1806">
        <f t="shared" si="208"/>
        <v>0</v>
      </c>
      <c r="Q1806">
        <f>IF(C1806&lt;=Parameter!$G$13,SUM(N1806:P1806),99)</f>
        <v>99</v>
      </c>
    </row>
    <row r="1807" spans="1:17" x14ac:dyDescent="0.25">
      <c r="A1807" t="str">
        <f t="shared" ca="1" si="209"/>
        <v/>
      </c>
      <c r="B1807" t="str">
        <f t="shared" ca="1" si="203"/>
        <v/>
      </c>
      <c r="C1807">
        <f>IF(K1806=2,C1806+1,IF(D1806&lt;Parameter!$G$13,QtnSeed!C1806,QtnSeed!C1806+1))</f>
        <v>27</v>
      </c>
      <c r="D1807">
        <f t="shared" si="204"/>
        <v>2</v>
      </c>
      <c r="E1807">
        <f>IF(E1806+1&lt;=Parameter!$G$13,E1806+1,2)</f>
        <v>8</v>
      </c>
      <c r="I1807">
        <f>IF(D1807=Parameter!$G$13-1,1,0)</f>
        <v>0</v>
      </c>
      <c r="J1807">
        <f>IF(E1807=Parameter!$G$13,1,0)</f>
        <v>0</v>
      </c>
      <c r="K1807">
        <f t="shared" si="205"/>
        <v>0</v>
      </c>
      <c r="N1807">
        <f t="shared" si="206"/>
        <v>0</v>
      </c>
      <c r="O1807">
        <f t="shared" si="207"/>
        <v>0</v>
      </c>
      <c r="P1807">
        <f t="shared" si="208"/>
        <v>0</v>
      </c>
      <c r="Q1807">
        <f>IF(C1807&lt;=Parameter!$G$13,SUM(N1807:P1807),99)</f>
        <v>99</v>
      </c>
    </row>
    <row r="1808" spans="1:17" x14ac:dyDescent="0.25">
      <c r="A1808" t="str">
        <f t="shared" ca="1" si="209"/>
        <v/>
      </c>
      <c r="B1808" t="str">
        <f t="shared" ca="1" si="203"/>
        <v/>
      </c>
      <c r="C1808">
        <f>IF(K1807=2,C1807+1,IF(D1807&lt;Parameter!$G$13,QtnSeed!C1807,QtnSeed!C1807+1))</f>
        <v>27</v>
      </c>
      <c r="D1808">
        <f t="shared" si="204"/>
        <v>2</v>
      </c>
      <c r="E1808">
        <f>IF(E1807+1&lt;=Parameter!$G$13,E1807+1,2)</f>
        <v>9</v>
      </c>
      <c r="I1808">
        <f>IF(D1808=Parameter!$G$13-1,1,0)</f>
        <v>0</v>
      </c>
      <c r="J1808">
        <f>IF(E1808=Parameter!$G$13,1,0)</f>
        <v>0</v>
      </c>
      <c r="K1808">
        <f t="shared" si="205"/>
        <v>0</v>
      </c>
      <c r="N1808">
        <f t="shared" si="206"/>
        <v>0</v>
      </c>
      <c r="O1808">
        <f t="shared" si="207"/>
        <v>0</v>
      </c>
      <c r="P1808">
        <f t="shared" si="208"/>
        <v>0</v>
      </c>
      <c r="Q1808">
        <f>IF(C1808&lt;=Parameter!$G$13,SUM(N1808:P1808),99)</f>
        <v>99</v>
      </c>
    </row>
    <row r="1809" spans="1:17" x14ac:dyDescent="0.25">
      <c r="A1809" t="str">
        <f t="shared" ca="1" si="209"/>
        <v/>
      </c>
      <c r="B1809" t="str">
        <f t="shared" ca="1" si="203"/>
        <v/>
      </c>
      <c r="C1809">
        <f>IF(K1808=2,C1808+1,IF(D1808&lt;Parameter!$G$13,QtnSeed!C1808,QtnSeed!C1808+1))</f>
        <v>27</v>
      </c>
      <c r="D1809">
        <f t="shared" si="204"/>
        <v>2</v>
      </c>
      <c r="E1809">
        <f>IF(E1808+1&lt;=Parameter!$G$13,E1808+1,2)</f>
        <v>10</v>
      </c>
      <c r="I1809">
        <f>IF(D1809=Parameter!$G$13-1,1,0)</f>
        <v>0</v>
      </c>
      <c r="J1809">
        <f>IF(E1809=Parameter!$G$13,1,0)</f>
        <v>1</v>
      </c>
      <c r="K1809">
        <f t="shared" si="205"/>
        <v>1</v>
      </c>
      <c r="N1809">
        <f t="shared" si="206"/>
        <v>0</v>
      </c>
      <c r="O1809">
        <f t="shared" si="207"/>
        <v>0</v>
      </c>
      <c r="P1809">
        <f t="shared" si="208"/>
        <v>0</v>
      </c>
      <c r="Q1809">
        <f>IF(C1809&lt;=Parameter!$G$13,SUM(N1809:P1809),99)</f>
        <v>99</v>
      </c>
    </row>
    <row r="1810" spans="1:17" x14ac:dyDescent="0.25">
      <c r="A1810" t="str">
        <f t="shared" ca="1" si="209"/>
        <v/>
      </c>
      <c r="B1810" t="str">
        <f t="shared" ca="1" si="203"/>
        <v/>
      </c>
      <c r="C1810">
        <f>IF(K1809=2,C1809+1,IF(D1809&lt;Parameter!$G$13,QtnSeed!C1809,QtnSeed!C1809+1))</f>
        <v>27</v>
      </c>
      <c r="D1810">
        <f t="shared" si="204"/>
        <v>3</v>
      </c>
      <c r="E1810">
        <f>IF(E1809+1&lt;=Parameter!$G$13,E1809+1,2)</f>
        <v>2</v>
      </c>
      <c r="I1810">
        <f>IF(D1810=Parameter!$G$13-1,1,0)</f>
        <v>0</v>
      </c>
      <c r="J1810">
        <f>IF(E1810=Parameter!$G$13,1,0)</f>
        <v>0</v>
      </c>
      <c r="K1810">
        <f t="shared" si="205"/>
        <v>0</v>
      </c>
      <c r="N1810">
        <f t="shared" si="206"/>
        <v>0</v>
      </c>
      <c r="O1810">
        <f t="shared" si="207"/>
        <v>0</v>
      </c>
      <c r="P1810">
        <f t="shared" si="208"/>
        <v>0</v>
      </c>
      <c r="Q1810">
        <f>IF(C1810&lt;=Parameter!$G$13,SUM(N1810:P1810),99)</f>
        <v>99</v>
      </c>
    </row>
    <row r="1811" spans="1:17" x14ac:dyDescent="0.25">
      <c r="A1811" t="str">
        <f t="shared" ca="1" si="209"/>
        <v/>
      </c>
      <c r="B1811" t="str">
        <f t="shared" ca="1" si="203"/>
        <v/>
      </c>
      <c r="C1811">
        <f>IF(K1810=2,C1810+1,IF(D1810&lt;Parameter!$G$13,QtnSeed!C1810,QtnSeed!C1810+1))</f>
        <v>27</v>
      </c>
      <c r="D1811">
        <f t="shared" si="204"/>
        <v>3</v>
      </c>
      <c r="E1811">
        <f>IF(E1810+1&lt;=Parameter!$G$13,E1810+1,2)</f>
        <v>3</v>
      </c>
      <c r="I1811">
        <f>IF(D1811=Parameter!$G$13-1,1,0)</f>
        <v>0</v>
      </c>
      <c r="J1811">
        <f>IF(E1811=Parameter!$G$13,1,0)</f>
        <v>0</v>
      </c>
      <c r="K1811">
        <f t="shared" si="205"/>
        <v>0</v>
      </c>
      <c r="N1811">
        <f t="shared" si="206"/>
        <v>0</v>
      </c>
      <c r="O1811">
        <f t="shared" si="207"/>
        <v>0</v>
      </c>
      <c r="P1811">
        <f t="shared" si="208"/>
        <v>1</v>
      </c>
      <c r="Q1811">
        <f>IF(C1811&lt;=Parameter!$G$13,SUM(N1811:P1811),99)</f>
        <v>99</v>
      </c>
    </row>
    <row r="1812" spans="1:17" x14ac:dyDescent="0.25">
      <c r="A1812" t="str">
        <f t="shared" ca="1" si="209"/>
        <v/>
      </c>
      <c r="B1812" t="str">
        <f t="shared" ca="1" si="203"/>
        <v/>
      </c>
      <c r="C1812">
        <f>IF(K1811=2,C1811+1,IF(D1811&lt;Parameter!$G$13,QtnSeed!C1811,QtnSeed!C1811+1))</f>
        <v>27</v>
      </c>
      <c r="D1812">
        <f t="shared" si="204"/>
        <v>3</v>
      </c>
      <c r="E1812">
        <f>IF(E1811+1&lt;=Parameter!$G$13,E1811+1,2)</f>
        <v>4</v>
      </c>
      <c r="I1812">
        <f>IF(D1812=Parameter!$G$13-1,1,0)</f>
        <v>0</v>
      </c>
      <c r="J1812">
        <f>IF(E1812=Parameter!$G$13,1,0)</f>
        <v>0</v>
      </c>
      <c r="K1812">
        <f t="shared" si="205"/>
        <v>0</v>
      </c>
      <c r="N1812">
        <f t="shared" si="206"/>
        <v>0</v>
      </c>
      <c r="O1812">
        <f t="shared" si="207"/>
        <v>0</v>
      </c>
      <c r="P1812">
        <f t="shared" si="208"/>
        <v>0</v>
      </c>
      <c r="Q1812">
        <f>IF(C1812&lt;=Parameter!$G$13,SUM(N1812:P1812),99)</f>
        <v>99</v>
      </c>
    </row>
    <row r="1813" spans="1:17" x14ac:dyDescent="0.25">
      <c r="A1813" t="str">
        <f t="shared" ca="1" si="209"/>
        <v/>
      </c>
      <c r="B1813" t="str">
        <f t="shared" ca="1" si="203"/>
        <v/>
      </c>
      <c r="C1813">
        <f>IF(K1812=2,C1812+1,IF(D1812&lt;Parameter!$G$13,QtnSeed!C1812,QtnSeed!C1812+1))</f>
        <v>27</v>
      </c>
      <c r="D1813">
        <f t="shared" si="204"/>
        <v>3</v>
      </c>
      <c r="E1813">
        <f>IF(E1812+1&lt;=Parameter!$G$13,E1812+1,2)</f>
        <v>5</v>
      </c>
      <c r="I1813">
        <f>IF(D1813=Parameter!$G$13-1,1,0)</f>
        <v>0</v>
      </c>
      <c r="J1813">
        <f>IF(E1813=Parameter!$G$13,1,0)</f>
        <v>0</v>
      </c>
      <c r="K1813">
        <f t="shared" si="205"/>
        <v>0</v>
      </c>
      <c r="N1813">
        <f t="shared" si="206"/>
        <v>0</v>
      </c>
      <c r="O1813">
        <f t="shared" si="207"/>
        <v>0</v>
      </c>
      <c r="P1813">
        <f t="shared" si="208"/>
        <v>0</v>
      </c>
      <c r="Q1813">
        <f>IF(C1813&lt;=Parameter!$G$13,SUM(N1813:P1813),99)</f>
        <v>99</v>
      </c>
    </row>
    <row r="1814" spans="1:17" x14ac:dyDescent="0.25">
      <c r="A1814" t="str">
        <f t="shared" ca="1" si="209"/>
        <v/>
      </c>
      <c r="B1814" t="str">
        <f t="shared" ref="B1814:B1877" ca="1" si="210">IF(Q1814=0,RAND(),"")</f>
        <v/>
      </c>
      <c r="C1814">
        <f>IF(K1813=2,C1813+1,IF(D1813&lt;Parameter!$G$13,QtnSeed!C1813,QtnSeed!C1813+1))</f>
        <v>27</v>
      </c>
      <c r="D1814">
        <f t="shared" ref="D1814:D1877" si="211">IF(K1813=2,2,IF(J1813=1,D1813+1,D1813))</f>
        <v>3</v>
      </c>
      <c r="E1814">
        <f>IF(E1813+1&lt;=Parameter!$G$13,E1813+1,2)</f>
        <v>6</v>
      </c>
      <c r="I1814">
        <f>IF(D1814=Parameter!$G$13-1,1,0)</f>
        <v>0</v>
      </c>
      <c r="J1814">
        <f>IF(E1814=Parameter!$G$13,1,0)</f>
        <v>0</v>
      </c>
      <c r="K1814">
        <f t="shared" ref="K1814:K1877" si="212">SUM(I1814:J1814)</f>
        <v>0</v>
      </c>
      <c r="N1814">
        <f t="shared" ref="N1814:N1877" si="213">IF(C1814=D1814,1,0)</f>
        <v>0</v>
      </c>
      <c r="O1814">
        <f t="shared" ref="O1814:O1877" si="214">IF(C1814=E1814,1,0)</f>
        <v>0</v>
      </c>
      <c r="P1814">
        <f t="shared" ref="P1814:P1877" si="215">IF(D1814=E1814,1,0)</f>
        <v>0</v>
      </c>
      <c r="Q1814">
        <f>IF(C1814&lt;=Parameter!$G$13,SUM(N1814:P1814),99)</f>
        <v>99</v>
      </c>
    </row>
    <row r="1815" spans="1:17" x14ac:dyDescent="0.25">
      <c r="A1815" t="str">
        <f t="shared" ca="1" si="209"/>
        <v/>
      </c>
      <c r="B1815" t="str">
        <f t="shared" ca="1" si="210"/>
        <v/>
      </c>
      <c r="C1815">
        <f>IF(K1814=2,C1814+1,IF(D1814&lt;Parameter!$G$13,QtnSeed!C1814,QtnSeed!C1814+1))</f>
        <v>27</v>
      </c>
      <c r="D1815">
        <f t="shared" si="211"/>
        <v>3</v>
      </c>
      <c r="E1815">
        <f>IF(E1814+1&lt;=Parameter!$G$13,E1814+1,2)</f>
        <v>7</v>
      </c>
      <c r="I1815">
        <f>IF(D1815=Parameter!$G$13-1,1,0)</f>
        <v>0</v>
      </c>
      <c r="J1815">
        <f>IF(E1815=Parameter!$G$13,1,0)</f>
        <v>0</v>
      </c>
      <c r="K1815">
        <f t="shared" si="212"/>
        <v>0</v>
      </c>
      <c r="N1815">
        <f t="shared" si="213"/>
        <v>0</v>
      </c>
      <c r="O1815">
        <f t="shared" si="214"/>
        <v>0</v>
      </c>
      <c r="P1815">
        <f t="shared" si="215"/>
        <v>0</v>
      </c>
      <c r="Q1815">
        <f>IF(C1815&lt;=Parameter!$G$13,SUM(N1815:P1815),99)</f>
        <v>99</v>
      </c>
    </row>
    <row r="1816" spans="1:17" x14ac:dyDescent="0.25">
      <c r="A1816" t="str">
        <f t="shared" ca="1" si="209"/>
        <v/>
      </c>
      <c r="B1816" t="str">
        <f t="shared" ca="1" si="210"/>
        <v/>
      </c>
      <c r="C1816">
        <f>IF(K1815=2,C1815+1,IF(D1815&lt;Parameter!$G$13,QtnSeed!C1815,QtnSeed!C1815+1))</f>
        <v>27</v>
      </c>
      <c r="D1816">
        <f t="shared" si="211"/>
        <v>3</v>
      </c>
      <c r="E1816">
        <f>IF(E1815+1&lt;=Parameter!$G$13,E1815+1,2)</f>
        <v>8</v>
      </c>
      <c r="I1816">
        <f>IF(D1816=Parameter!$G$13-1,1,0)</f>
        <v>0</v>
      </c>
      <c r="J1816">
        <f>IF(E1816=Parameter!$G$13,1,0)</f>
        <v>0</v>
      </c>
      <c r="K1816">
        <f t="shared" si="212"/>
        <v>0</v>
      </c>
      <c r="N1816">
        <f t="shared" si="213"/>
        <v>0</v>
      </c>
      <c r="O1816">
        <f t="shared" si="214"/>
        <v>0</v>
      </c>
      <c r="P1816">
        <f t="shared" si="215"/>
        <v>0</v>
      </c>
      <c r="Q1816">
        <f>IF(C1816&lt;=Parameter!$G$13,SUM(N1816:P1816),99)</f>
        <v>99</v>
      </c>
    </row>
    <row r="1817" spans="1:17" x14ac:dyDescent="0.25">
      <c r="A1817" t="str">
        <f t="shared" ca="1" si="209"/>
        <v/>
      </c>
      <c r="B1817" t="str">
        <f t="shared" ca="1" si="210"/>
        <v/>
      </c>
      <c r="C1817">
        <f>IF(K1816=2,C1816+1,IF(D1816&lt;Parameter!$G$13,QtnSeed!C1816,QtnSeed!C1816+1))</f>
        <v>27</v>
      </c>
      <c r="D1817">
        <f t="shared" si="211"/>
        <v>3</v>
      </c>
      <c r="E1817">
        <f>IF(E1816+1&lt;=Parameter!$G$13,E1816+1,2)</f>
        <v>9</v>
      </c>
      <c r="I1817">
        <f>IF(D1817=Parameter!$G$13-1,1,0)</f>
        <v>0</v>
      </c>
      <c r="J1817">
        <f>IF(E1817=Parameter!$G$13,1,0)</f>
        <v>0</v>
      </c>
      <c r="K1817">
        <f t="shared" si="212"/>
        <v>0</v>
      </c>
      <c r="N1817">
        <f t="shared" si="213"/>
        <v>0</v>
      </c>
      <c r="O1817">
        <f t="shared" si="214"/>
        <v>0</v>
      </c>
      <c r="P1817">
        <f t="shared" si="215"/>
        <v>0</v>
      </c>
      <c r="Q1817">
        <f>IF(C1817&lt;=Parameter!$G$13,SUM(N1817:P1817),99)</f>
        <v>99</v>
      </c>
    </row>
    <row r="1818" spans="1:17" x14ac:dyDescent="0.25">
      <c r="A1818" t="str">
        <f t="shared" ca="1" si="209"/>
        <v/>
      </c>
      <c r="B1818" t="str">
        <f t="shared" ca="1" si="210"/>
        <v/>
      </c>
      <c r="C1818">
        <f>IF(K1817=2,C1817+1,IF(D1817&lt;Parameter!$G$13,QtnSeed!C1817,QtnSeed!C1817+1))</f>
        <v>27</v>
      </c>
      <c r="D1818">
        <f t="shared" si="211"/>
        <v>3</v>
      </c>
      <c r="E1818">
        <f>IF(E1817+1&lt;=Parameter!$G$13,E1817+1,2)</f>
        <v>10</v>
      </c>
      <c r="I1818">
        <f>IF(D1818=Parameter!$G$13-1,1,0)</f>
        <v>0</v>
      </c>
      <c r="J1818">
        <f>IF(E1818=Parameter!$G$13,1,0)</f>
        <v>1</v>
      </c>
      <c r="K1818">
        <f t="shared" si="212"/>
        <v>1</v>
      </c>
      <c r="N1818">
        <f t="shared" si="213"/>
        <v>0</v>
      </c>
      <c r="O1818">
        <f t="shared" si="214"/>
        <v>0</v>
      </c>
      <c r="P1818">
        <f t="shared" si="215"/>
        <v>0</v>
      </c>
      <c r="Q1818">
        <f>IF(C1818&lt;=Parameter!$G$13,SUM(N1818:P1818),99)</f>
        <v>99</v>
      </c>
    </row>
    <row r="1819" spans="1:17" x14ac:dyDescent="0.25">
      <c r="A1819" t="str">
        <f t="shared" ca="1" si="209"/>
        <v/>
      </c>
      <c r="B1819" t="str">
        <f t="shared" ca="1" si="210"/>
        <v/>
      </c>
      <c r="C1819">
        <f>IF(K1818=2,C1818+1,IF(D1818&lt;Parameter!$G$13,QtnSeed!C1818,QtnSeed!C1818+1))</f>
        <v>27</v>
      </c>
      <c r="D1819">
        <f t="shared" si="211"/>
        <v>4</v>
      </c>
      <c r="E1819">
        <f>IF(E1818+1&lt;=Parameter!$G$13,E1818+1,2)</f>
        <v>2</v>
      </c>
      <c r="I1819">
        <f>IF(D1819=Parameter!$G$13-1,1,0)</f>
        <v>0</v>
      </c>
      <c r="J1819">
        <f>IF(E1819=Parameter!$G$13,1,0)</f>
        <v>0</v>
      </c>
      <c r="K1819">
        <f t="shared" si="212"/>
        <v>0</v>
      </c>
      <c r="N1819">
        <f t="shared" si="213"/>
        <v>0</v>
      </c>
      <c r="O1819">
        <f t="shared" si="214"/>
        <v>0</v>
      </c>
      <c r="P1819">
        <f t="shared" si="215"/>
        <v>0</v>
      </c>
      <c r="Q1819">
        <f>IF(C1819&lt;=Parameter!$G$13,SUM(N1819:P1819),99)</f>
        <v>99</v>
      </c>
    </row>
    <row r="1820" spans="1:17" x14ac:dyDescent="0.25">
      <c r="A1820" t="str">
        <f t="shared" ca="1" si="209"/>
        <v/>
      </c>
      <c r="B1820" t="str">
        <f t="shared" ca="1" si="210"/>
        <v/>
      </c>
      <c r="C1820">
        <f>IF(K1819=2,C1819+1,IF(D1819&lt;Parameter!$G$13,QtnSeed!C1819,QtnSeed!C1819+1))</f>
        <v>27</v>
      </c>
      <c r="D1820">
        <f t="shared" si="211"/>
        <v>4</v>
      </c>
      <c r="E1820">
        <f>IF(E1819+1&lt;=Parameter!$G$13,E1819+1,2)</f>
        <v>3</v>
      </c>
      <c r="I1820">
        <f>IF(D1820=Parameter!$G$13-1,1,0)</f>
        <v>0</v>
      </c>
      <c r="J1820">
        <f>IF(E1820=Parameter!$G$13,1,0)</f>
        <v>0</v>
      </c>
      <c r="K1820">
        <f t="shared" si="212"/>
        <v>0</v>
      </c>
      <c r="N1820">
        <f t="shared" si="213"/>
        <v>0</v>
      </c>
      <c r="O1820">
        <f t="shared" si="214"/>
        <v>0</v>
      </c>
      <c r="P1820">
        <f t="shared" si="215"/>
        <v>0</v>
      </c>
      <c r="Q1820">
        <f>IF(C1820&lt;=Parameter!$G$13,SUM(N1820:P1820),99)</f>
        <v>99</v>
      </c>
    </row>
    <row r="1821" spans="1:17" x14ac:dyDescent="0.25">
      <c r="A1821" t="str">
        <f t="shared" ca="1" si="209"/>
        <v/>
      </c>
      <c r="B1821" t="str">
        <f t="shared" ca="1" si="210"/>
        <v/>
      </c>
      <c r="C1821">
        <f>IF(K1820=2,C1820+1,IF(D1820&lt;Parameter!$G$13,QtnSeed!C1820,QtnSeed!C1820+1))</f>
        <v>27</v>
      </c>
      <c r="D1821">
        <f t="shared" si="211"/>
        <v>4</v>
      </c>
      <c r="E1821">
        <f>IF(E1820+1&lt;=Parameter!$G$13,E1820+1,2)</f>
        <v>4</v>
      </c>
      <c r="I1821">
        <f>IF(D1821=Parameter!$G$13-1,1,0)</f>
        <v>0</v>
      </c>
      <c r="J1821">
        <f>IF(E1821=Parameter!$G$13,1,0)</f>
        <v>0</v>
      </c>
      <c r="K1821">
        <f t="shared" si="212"/>
        <v>0</v>
      </c>
      <c r="N1821">
        <f t="shared" si="213"/>
        <v>0</v>
      </c>
      <c r="O1821">
        <f t="shared" si="214"/>
        <v>0</v>
      </c>
      <c r="P1821">
        <f t="shared" si="215"/>
        <v>1</v>
      </c>
      <c r="Q1821">
        <f>IF(C1821&lt;=Parameter!$G$13,SUM(N1821:P1821),99)</f>
        <v>99</v>
      </c>
    </row>
    <row r="1822" spans="1:17" x14ac:dyDescent="0.25">
      <c r="A1822" t="str">
        <f t="shared" ca="1" si="209"/>
        <v/>
      </c>
      <c r="B1822" t="str">
        <f t="shared" ca="1" si="210"/>
        <v/>
      </c>
      <c r="C1822">
        <f>IF(K1821=2,C1821+1,IF(D1821&lt;Parameter!$G$13,QtnSeed!C1821,QtnSeed!C1821+1))</f>
        <v>27</v>
      </c>
      <c r="D1822">
        <f t="shared" si="211"/>
        <v>4</v>
      </c>
      <c r="E1822">
        <f>IF(E1821+1&lt;=Parameter!$G$13,E1821+1,2)</f>
        <v>5</v>
      </c>
      <c r="I1822">
        <f>IF(D1822=Parameter!$G$13-1,1,0)</f>
        <v>0</v>
      </c>
      <c r="J1822">
        <f>IF(E1822=Parameter!$G$13,1,0)</f>
        <v>0</v>
      </c>
      <c r="K1822">
        <f t="shared" si="212"/>
        <v>0</v>
      </c>
      <c r="N1822">
        <f t="shared" si="213"/>
        <v>0</v>
      </c>
      <c r="O1822">
        <f t="shared" si="214"/>
        <v>0</v>
      </c>
      <c r="P1822">
        <f t="shared" si="215"/>
        <v>0</v>
      </c>
      <c r="Q1822">
        <f>IF(C1822&lt;=Parameter!$G$13,SUM(N1822:P1822),99)</f>
        <v>99</v>
      </c>
    </row>
    <row r="1823" spans="1:17" x14ac:dyDescent="0.25">
      <c r="A1823" t="str">
        <f t="shared" ca="1" si="209"/>
        <v/>
      </c>
      <c r="B1823" t="str">
        <f t="shared" ca="1" si="210"/>
        <v/>
      </c>
      <c r="C1823">
        <f>IF(K1822=2,C1822+1,IF(D1822&lt;Parameter!$G$13,QtnSeed!C1822,QtnSeed!C1822+1))</f>
        <v>27</v>
      </c>
      <c r="D1823">
        <f t="shared" si="211"/>
        <v>4</v>
      </c>
      <c r="E1823">
        <f>IF(E1822+1&lt;=Parameter!$G$13,E1822+1,2)</f>
        <v>6</v>
      </c>
      <c r="I1823">
        <f>IF(D1823=Parameter!$G$13-1,1,0)</f>
        <v>0</v>
      </c>
      <c r="J1823">
        <f>IF(E1823=Parameter!$G$13,1,0)</f>
        <v>0</v>
      </c>
      <c r="K1823">
        <f t="shared" si="212"/>
        <v>0</v>
      </c>
      <c r="N1823">
        <f t="shared" si="213"/>
        <v>0</v>
      </c>
      <c r="O1823">
        <f t="shared" si="214"/>
        <v>0</v>
      </c>
      <c r="P1823">
        <f t="shared" si="215"/>
        <v>0</v>
      </c>
      <c r="Q1823">
        <f>IF(C1823&lt;=Parameter!$G$13,SUM(N1823:P1823),99)</f>
        <v>99</v>
      </c>
    </row>
    <row r="1824" spans="1:17" x14ac:dyDescent="0.25">
      <c r="A1824" t="str">
        <f t="shared" ca="1" si="209"/>
        <v/>
      </c>
      <c r="B1824" t="str">
        <f t="shared" ca="1" si="210"/>
        <v/>
      </c>
      <c r="C1824">
        <f>IF(K1823=2,C1823+1,IF(D1823&lt;Parameter!$G$13,QtnSeed!C1823,QtnSeed!C1823+1))</f>
        <v>27</v>
      </c>
      <c r="D1824">
        <f t="shared" si="211"/>
        <v>4</v>
      </c>
      <c r="E1824">
        <f>IF(E1823+1&lt;=Parameter!$G$13,E1823+1,2)</f>
        <v>7</v>
      </c>
      <c r="I1824">
        <f>IF(D1824=Parameter!$G$13-1,1,0)</f>
        <v>0</v>
      </c>
      <c r="J1824">
        <f>IF(E1824=Parameter!$G$13,1,0)</f>
        <v>0</v>
      </c>
      <c r="K1824">
        <f t="shared" si="212"/>
        <v>0</v>
      </c>
      <c r="N1824">
        <f t="shared" si="213"/>
        <v>0</v>
      </c>
      <c r="O1824">
        <f t="shared" si="214"/>
        <v>0</v>
      </c>
      <c r="P1824">
        <f t="shared" si="215"/>
        <v>0</v>
      </c>
      <c r="Q1824">
        <f>IF(C1824&lt;=Parameter!$G$13,SUM(N1824:P1824),99)</f>
        <v>99</v>
      </c>
    </row>
    <row r="1825" spans="1:17" x14ac:dyDescent="0.25">
      <c r="A1825" t="str">
        <f t="shared" ca="1" si="209"/>
        <v/>
      </c>
      <c r="B1825" t="str">
        <f t="shared" ca="1" si="210"/>
        <v/>
      </c>
      <c r="C1825">
        <f>IF(K1824=2,C1824+1,IF(D1824&lt;Parameter!$G$13,QtnSeed!C1824,QtnSeed!C1824+1))</f>
        <v>27</v>
      </c>
      <c r="D1825">
        <f t="shared" si="211"/>
        <v>4</v>
      </c>
      <c r="E1825">
        <f>IF(E1824+1&lt;=Parameter!$G$13,E1824+1,2)</f>
        <v>8</v>
      </c>
      <c r="I1825">
        <f>IF(D1825=Parameter!$G$13-1,1,0)</f>
        <v>0</v>
      </c>
      <c r="J1825">
        <f>IF(E1825=Parameter!$G$13,1,0)</f>
        <v>0</v>
      </c>
      <c r="K1825">
        <f t="shared" si="212"/>
        <v>0</v>
      </c>
      <c r="N1825">
        <f t="shared" si="213"/>
        <v>0</v>
      </c>
      <c r="O1825">
        <f t="shared" si="214"/>
        <v>0</v>
      </c>
      <c r="P1825">
        <f t="shared" si="215"/>
        <v>0</v>
      </c>
      <c r="Q1825">
        <f>IF(C1825&lt;=Parameter!$G$13,SUM(N1825:P1825),99)</f>
        <v>99</v>
      </c>
    </row>
    <row r="1826" spans="1:17" x14ac:dyDescent="0.25">
      <c r="A1826" t="str">
        <f t="shared" ca="1" si="209"/>
        <v/>
      </c>
      <c r="B1826" t="str">
        <f t="shared" ca="1" si="210"/>
        <v/>
      </c>
      <c r="C1826">
        <f>IF(K1825=2,C1825+1,IF(D1825&lt;Parameter!$G$13,QtnSeed!C1825,QtnSeed!C1825+1))</f>
        <v>27</v>
      </c>
      <c r="D1826">
        <f t="shared" si="211"/>
        <v>4</v>
      </c>
      <c r="E1826">
        <f>IF(E1825+1&lt;=Parameter!$G$13,E1825+1,2)</f>
        <v>9</v>
      </c>
      <c r="I1826">
        <f>IF(D1826=Parameter!$G$13-1,1,0)</f>
        <v>0</v>
      </c>
      <c r="J1826">
        <f>IF(E1826=Parameter!$G$13,1,0)</f>
        <v>0</v>
      </c>
      <c r="K1826">
        <f t="shared" si="212"/>
        <v>0</v>
      </c>
      <c r="N1826">
        <f t="shared" si="213"/>
        <v>0</v>
      </c>
      <c r="O1826">
        <f t="shared" si="214"/>
        <v>0</v>
      </c>
      <c r="P1826">
        <f t="shared" si="215"/>
        <v>0</v>
      </c>
      <c r="Q1826">
        <f>IF(C1826&lt;=Parameter!$G$13,SUM(N1826:P1826),99)</f>
        <v>99</v>
      </c>
    </row>
    <row r="1827" spans="1:17" x14ac:dyDescent="0.25">
      <c r="A1827" t="str">
        <f t="shared" ca="1" si="209"/>
        <v/>
      </c>
      <c r="B1827" t="str">
        <f t="shared" ca="1" si="210"/>
        <v/>
      </c>
      <c r="C1827">
        <f>IF(K1826=2,C1826+1,IF(D1826&lt;Parameter!$G$13,QtnSeed!C1826,QtnSeed!C1826+1))</f>
        <v>27</v>
      </c>
      <c r="D1827">
        <f t="shared" si="211"/>
        <v>4</v>
      </c>
      <c r="E1827">
        <f>IF(E1826+1&lt;=Parameter!$G$13,E1826+1,2)</f>
        <v>10</v>
      </c>
      <c r="I1827">
        <f>IF(D1827=Parameter!$G$13-1,1,0)</f>
        <v>0</v>
      </c>
      <c r="J1827">
        <f>IF(E1827=Parameter!$G$13,1,0)</f>
        <v>1</v>
      </c>
      <c r="K1827">
        <f t="shared" si="212"/>
        <v>1</v>
      </c>
      <c r="N1827">
        <f t="shared" si="213"/>
        <v>0</v>
      </c>
      <c r="O1827">
        <f t="shared" si="214"/>
        <v>0</v>
      </c>
      <c r="P1827">
        <f t="shared" si="215"/>
        <v>0</v>
      </c>
      <c r="Q1827">
        <f>IF(C1827&lt;=Parameter!$G$13,SUM(N1827:P1827),99)</f>
        <v>99</v>
      </c>
    </row>
    <row r="1828" spans="1:17" x14ac:dyDescent="0.25">
      <c r="A1828" t="str">
        <f t="shared" ca="1" si="209"/>
        <v/>
      </c>
      <c r="B1828" t="str">
        <f t="shared" ca="1" si="210"/>
        <v/>
      </c>
      <c r="C1828">
        <f>IF(K1827=2,C1827+1,IF(D1827&lt;Parameter!$G$13,QtnSeed!C1827,QtnSeed!C1827+1))</f>
        <v>27</v>
      </c>
      <c r="D1828">
        <f t="shared" si="211"/>
        <v>5</v>
      </c>
      <c r="E1828">
        <f>IF(E1827+1&lt;=Parameter!$G$13,E1827+1,2)</f>
        <v>2</v>
      </c>
      <c r="I1828">
        <f>IF(D1828=Parameter!$G$13-1,1,0)</f>
        <v>0</v>
      </c>
      <c r="J1828">
        <f>IF(E1828=Parameter!$G$13,1,0)</f>
        <v>0</v>
      </c>
      <c r="K1828">
        <f t="shared" si="212"/>
        <v>0</v>
      </c>
      <c r="N1828">
        <f t="shared" si="213"/>
        <v>0</v>
      </c>
      <c r="O1828">
        <f t="shared" si="214"/>
        <v>0</v>
      </c>
      <c r="P1828">
        <f t="shared" si="215"/>
        <v>0</v>
      </c>
      <c r="Q1828">
        <f>IF(C1828&lt;=Parameter!$G$13,SUM(N1828:P1828),99)</f>
        <v>99</v>
      </c>
    </row>
    <row r="1829" spans="1:17" x14ac:dyDescent="0.25">
      <c r="A1829" t="str">
        <f t="shared" ca="1" si="209"/>
        <v/>
      </c>
      <c r="B1829" t="str">
        <f t="shared" ca="1" si="210"/>
        <v/>
      </c>
      <c r="C1829">
        <f>IF(K1828=2,C1828+1,IF(D1828&lt;Parameter!$G$13,QtnSeed!C1828,QtnSeed!C1828+1))</f>
        <v>27</v>
      </c>
      <c r="D1829">
        <f t="shared" si="211"/>
        <v>5</v>
      </c>
      <c r="E1829">
        <f>IF(E1828+1&lt;=Parameter!$G$13,E1828+1,2)</f>
        <v>3</v>
      </c>
      <c r="I1829">
        <f>IF(D1829=Parameter!$G$13-1,1,0)</f>
        <v>0</v>
      </c>
      <c r="J1829">
        <f>IF(E1829=Parameter!$G$13,1,0)</f>
        <v>0</v>
      </c>
      <c r="K1829">
        <f t="shared" si="212"/>
        <v>0</v>
      </c>
      <c r="N1829">
        <f t="shared" si="213"/>
        <v>0</v>
      </c>
      <c r="O1829">
        <f t="shared" si="214"/>
        <v>0</v>
      </c>
      <c r="P1829">
        <f t="shared" si="215"/>
        <v>0</v>
      </c>
      <c r="Q1829">
        <f>IF(C1829&lt;=Parameter!$G$13,SUM(N1829:P1829),99)</f>
        <v>99</v>
      </c>
    </row>
    <row r="1830" spans="1:17" x14ac:dyDescent="0.25">
      <c r="A1830" t="str">
        <f t="shared" ca="1" si="209"/>
        <v/>
      </c>
      <c r="B1830" t="str">
        <f t="shared" ca="1" si="210"/>
        <v/>
      </c>
      <c r="C1830">
        <f>IF(K1829=2,C1829+1,IF(D1829&lt;Parameter!$G$13,QtnSeed!C1829,QtnSeed!C1829+1))</f>
        <v>27</v>
      </c>
      <c r="D1830">
        <f t="shared" si="211"/>
        <v>5</v>
      </c>
      <c r="E1830">
        <f>IF(E1829+1&lt;=Parameter!$G$13,E1829+1,2)</f>
        <v>4</v>
      </c>
      <c r="I1830">
        <f>IF(D1830=Parameter!$G$13-1,1,0)</f>
        <v>0</v>
      </c>
      <c r="J1830">
        <f>IF(E1830=Parameter!$G$13,1,0)</f>
        <v>0</v>
      </c>
      <c r="K1830">
        <f t="shared" si="212"/>
        <v>0</v>
      </c>
      <c r="N1830">
        <f t="shared" si="213"/>
        <v>0</v>
      </c>
      <c r="O1830">
        <f t="shared" si="214"/>
        <v>0</v>
      </c>
      <c r="P1830">
        <f t="shared" si="215"/>
        <v>0</v>
      </c>
      <c r="Q1830">
        <f>IF(C1830&lt;=Parameter!$G$13,SUM(N1830:P1830),99)</f>
        <v>99</v>
      </c>
    </row>
    <row r="1831" spans="1:17" x14ac:dyDescent="0.25">
      <c r="A1831" t="str">
        <f t="shared" ca="1" si="209"/>
        <v/>
      </c>
      <c r="B1831" t="str">
        <f t="shared" ca="1" si="210"/>
        <v/>
      </c>
      <c r="C1831">
        <f>IF(K1830=2,C1830+1,IF(D1830&lt;Parameter!$G$13,QtnSeed!C1830,QtnSeed!C1830+1))</f>
        <v>27</v>
      </c>
      <c r="D1831">
        <f t="shared" si="211"/>
        <v>5</v>
      </c>
      <c r="E1831">
        <f>IF(E1830+1&lt;=Parameter!$G$13,E1830+1,2)</f>
        <v>5</v>
      </c>
      <c r="I1831">
        <f>IF(D1831=Parameter!$G$13-1,1,0)</f>
        <v>0</v>
      </c>
      <c r="J1831">
        <f>IF(E1831=Parameter!$G$13,1,0)</f>
        <v>0</v>
      </c>
      <c r="K1831">
        <f t="shared" si="212"/>
        <v>0</v>
      </c>
      <c r="N1831">
        <f t="shared" si="213"/>
        <v>0</v>
      </c>
      <c r="O1831">
        <f t="shared" si="214"/>
        <v>0</v>
      </c>
      <c r="P1831">
        <f t="shared" si="215"/>
        <v>1</v>
      </c>
      <c r="Q1831">
        <f>IF(C1831&lt;=Parameter!$G$13,SUM(N1831:P1831),99)</f>
        <v>99</v>
      </c>
    </row>
    <row r="1832" spans="1:17" x14ac:dyDescent="0.25">
      <c r="A1832" t="str">
        <f t="shared" ca="1" si="209"/>
        <v/>
      </c>
      <c r="B1832" t="str">
        <f t="shared" ca="1" si="210"/>
        <v/>
      </c>
      <c r="C1832">
        <f>IF(K1831=2,C1831+1,IF(D1831&lt;Parameter!$G$13,QtnSeed!C1831,QtnSeed!C1831+1))</f>
        <v>27</v>
      </c>
      <c r="D1832">
        <f t="shared" si="211"/>
        <v>5</v>
      </c>
      <c r="E1832">
        <f>IF(E1831+1&lt;=Parameter!$G$13,E1831+1,2)</f>
        <v>6</v>
      </c>
      <c r="I1832">
        <f>IF(D1832=Parameter!$G$13-1,1,0)</f>
        <v>0</v>
      </c>
      <c r="J1832">
        <f>IF(E1832=Parameter!$G$13,1,0)</f>
        <v>0</v>
      </c>
      <c r="K1832">
        <f t="shared" si="212"/>
        <v>0</v>
      </c>
      <c r="N1832">
        <f t="shared" si="213"/>
        <v>0</v>
      </c>
      <c r="O1832">
        <f t="shared" si="214"/>
        <v>0</v>
      </c>
      <c r="P1832">
        <f t="shared" si="215"/>
        <v>0</v>
      </c>
      <c r="Q1832">
        <f>IF(C1832&lt;=Parameter!$G$13,SUM(N1832:P1832),99)</f>
        <v>99</v>
      </c>
    </row>
    <row r="1833" spans="1:17" x14ac:dyDescent="0.25">
      <c r="A1833" t="str">
        <f t="shared" ca="1" si="209"/>
        <v/>
      </c>
      <c r="B1833" t="str">
        <f t="shared" ca="1" si="210"/>
        <v/>
      </c>
      <c r="C1833">
        <f>IF(K1832=2,C1832+1,IF(D1832&lt;Parameter!$G$13,QtnSeed!C1832,QtnSeed!C1832+1))</f>
        <v>27</v>
      </c>
      <c r="D1833">
        <f t="shared" si="211"/>
        <v>5</v>
      </c>
      <c r="E1833">
        <f>IF(E1832+1&lt;=Parameter!$G$13,E1832+1,2)</f>
        <v>7</v>
      </c>
      <c r="I1833">
        <f>IF(D1833=Parameter!$G$13-1,1,0)</f>
        <v>0</v>
      </c>
      <c r="J1833">
        <f>IF(E1833=Parameter!$G$13,1,0)</f>
        <v>0</v>
      </c>
      <c r="K1833">
        <f t="shared" si="212"/>
        <v>0</v>
      </c>
      <c r="N1833">
        <f t="shared" si="213"/>
        <v>0</v>
      </c>
      <c r="O1833">
        <f t="shared" si="214"/>
        <v>0</v>
      </c>
      <c r="P1833">
        <f t="shared" si="215"/>
        <v>0</v>
      </c>
      <c r="Q1833">
        <f>IF(C1833&lt;=Parameter!$G$13,SUM(N1833:P1833),99)</f>
        <v>99</v>
      </c>
    </row>
    <row r="1834" spans="1:17" x14ac:dyDescent="0.25">
      <c r="A1834" t="str">
        <f t="shared" ca="1" si="209"/>
        <v/>
      </c>
      <c r="B1834" t="str">
        <f t="shared" ca="1" si="210"/>
        <v/>
      </c>
      <c r="C1834">
        <f>IF(K1833=2,C1833+1,IF(D1833&lt;Parameter!$G$13,QtnSeed!C1833,QtnSeed!C1833+1))</f>
        <v>27</v>
      </c>
      <c r="D1834">
        <f t="shared" si="211"/>
        <v>5</v>
      </c>
      <c r="E1834">
        <f>IF(E1833+1&lt;=Parameter!$G$13,E1833+1,2)</f>
        <v>8</v>
      </c>
      <c r="I1834">
        <f>IF(D1834=Parameter!$G$13-1,1,0)</f>
        <v>0</v>
      </c>
      <c r="J1834">
        <f>IF(E1834=Parameter!$G$13,1,0)</f>
        <v>0</v>
      </c>
      <c r="K1834">
        <f t="shared" si="212"/>
        <v>0</v>
      </c>
      <c r="N1834">
        <f t="shared" si="213"/>
        <v>0</v>
      </c>
      <c r="O1834">
        <f t="shared" si="214"/>
        <v>0</v>
      </c>
      <c r="P1834">
        <f t="shared" si="215"/>
        <v>0</v>
      </c>
      <c r="Q1834">
        <f>IF(C1834&lt;=Parameter!$G$13,SUM(N1834:P1834),99)</f>
        <v>99</v>
      </c>
    </row>
    <row r="1835" spans="1:17" x14ac:dyDescent="0.25">
      <c r="A1835" t="str">
        <f t="shared" ca="1" si="209"/>
        <v/>
      </c>
      <c r="B1835" t="str">
        <f t="shared" ca="1" si="210"/>
        <v/>
      </c>
      <c r="C1835">
        <f>IF(K1834=2,C1834+1,IF(D1834&lt;Parameter!$G$13,QtnSeed!C1834,QtnSeed!C1834+1))</f>
        <v>27</v>
      </c>
      <c r="D1835">
        <f t="shared" si="211"/>
        <v>5</v>
      </c>
      <c r="E1835">
        <f>IF(E1834+1&lt;=Parameter!$G$13,E1834+1,2)</f>
        <v>9</v>
      </c>
      <c r="I1835">
        <f>IF(D1835=Parameter!$G$13-1,1,0)</f>
        <v>0</v>
      </c>
      <c r="J1835">
        <f>IF(E1835=Parameter!$G$13,1,0)</f>
        <v>0</v>
      </c>
      <c r="K1835">
        <f t="shared" si="212"/>
        <v>0</v>
      </c>
      <c r="N1835">
        <f t="shared" si="213"/>
        <v>0</v>
      </c>
      <c r="O1835">
        <f t="shared" si="214"/>
        <v>0</v>
      </c>
      <c r="P1835">
        <f t="shared" si="215"/>
        <v>0</v>
      </c>
      <c r="Q1835">
        <f>IF(C1835&lt;=Parameter!$G$13,SUM(N1835:P1835),99)</f>
        <v>99</v>
      </c>
    </row>
    <row r="1836" spans="1:17" x14ac:dyDescent="0.25">
      <c r="A1836" t="str">
        <f t="shared" ca="1" si="209"/>
        <v/>
      </c>
      <c r="B1836" t="str">
        <f t="shared" ca="1" si="210"/>
        <v/>
      </c>
      <c r="C1836">
        <f>IF(K1835=2,C1835+1,IF(D1835&lt;Parameter!$G$13,QtnSeed!C1835,QtnSeed!C1835+1))</f>
        <v>27</v>
      </c>
      <c r="D1836">
        <f t="shared" si="211"/>
        <v>5</v>
      </c>
      <c r="E1836">
        <f>IF(E1835+1&lt;=Parameter!$G$13,E1835+1,2)</f>
        <v>10</v>
      </c>
      <c r="I1836">
        <f>IF(D1836=Parameter!$G$13-1,1,0)</f>
        <v>0</v>
      </c>
      <c r="J1836">
        <f>IF(E1836=Parameter!$G$13,1,0)</f>
        <v>1</v>
      </c>
      <c r="K1836">
        <f t="shared" si="212"/>
        <v>1</v>
      </c>
      <c r="N1836">
        <f t="shared" si="213"/>
        <v>0</v>
      </c>
      <c r="O1836">
        <f t="shared" si="214"/>
        <v>0</v>
      </c>
      <c r="P1836">
        <f t="shared" si="215"/>
        <v>0</v>
      </c>
      <c r="Q1836">
        <f>IF(C1836&lt;=Parameter!$G$13,SUM(N1836:P1836),99)</f>
        <v>99</v>
      </c>
    </row>
    <row r="1837" spans="1:17" x14ac:dyDescent="0.25">
      <c r="A1837" t="str">
        <f t="shared" ca="1" si="209"/>
        <v/>
      </c>
      <c r="B1837" t="str">
        <f t="shared" ca="1" si="210"/>
        <v/>
      </c>
      <c r="C1837">
        <f>IF(K1836=2,C1836+1,IF(D1836&lt;Parameter!$G$13,QtnSeed!C1836,QtnSeed!C1836+1))</f>
        <v>27</v>
      </c>
      <c r="D1837">
        <f t="shared" si="211"/>
        <v>6</v>
      </c>
      <c r="E1837">
        <f>IF(E1836+1&lt;=Parameter!$G$13,E1836+1,2)</f>
        <v>2</v>
      </c>
      <c r="I1837">
        <f>IF(D1837=Parameter!$G$13-1,1,0)</f>
        <v>0</v>
      </c>
      <c r="J1837">
        <f>IF(E1837=Parameter!$G$13,1,0)</f>
        <v>0</v>
      </c>
      <c r="K1837">
        <f t="shared" si="212"/>
        <v>0</v>
      </c>
      <c r="N1837">
        <f t="shared" si="213"/>
        <v>0</v>
      </c>
      <c r="O1837">
        <f t="shared" si="214"/>
        <v>0</v>
      </c>
      <c r="P1837">
        <f t="shared" si="215"/>
        <v>0</v>
      </c>
      <c r="Q1837">
        <f>IF(C1837&lt;=Parameter!$G$13,SUM(N1837:P1837),99)</f>
        <v>99</v>
      </c>
    </row>
    <row r="1838" spans="1:17" x14ac:dyDescent="0.25">
      <c r="A1838" t="str">
        <f t="shared" ca="1" si="209"/>
        <v/>
      </c>
      <c r="B1838" t="str">
        <f t="shared" ca="1" si="210"/>
        <v/>
      </c>
      <c r="C1838">
        <f>IF(K1837=2,C1837+1,IF(D1837&lt;Parameter!$G$13,QtnSeed!C1837,QtnSeed!C1837+1))</f>
        <v>27</v>
      </c>
      <c r="D1838">
        <f t="shared" si="211"/>
        <v>6</v>
      </c>
      <c r="E1838">
        <f>IF(E1837+1&lt;=Parameter!$G$13,E1837+1,2)</f>
        <v>3</v>
      </c>
      <c r="I1838">
        <f>IF(D1838=Parameter!$G$13-1,1,0)</f>
        <v>0</v>
      </c>
      <c r="J1838">
        <f>IF(E1838=Parameter!$G$13,1,0)</f>
        <v>0</v>
      </c>
      <c r="K1838">
        <f t="shared" si="212"/>
        <v>0</v>
      </c>
      <c r="N1838">
        <f t="shared" si="213"/>
        <v>0</v>
      </c>
      <c r="O1838">
        <f t="shared" si="214"/>
        <v>0</v>
      </c>
      <c r="P1838">
        <f t="shared" si="215"/>
        <v>0</v>
      </c>
      <c r="Q1838">
        <f>IF(C1838&lt;=Parameter!$G$13,SUM(N1838:P1838),99)</f>
        <v>99</v>
      </c>
    </row>
    <row r="1839" spans="1:17" x14ac:dyDescent="0.25">
      <c r="A1839" t="str">
        <f t="shared" ca="1" si="209"/>
        <v/>
      </c>
      <c r="B1839" t="str">
        <f t="shared" ca="1" si="210"/>
        <v/>
      </c>
      <c r="C1839">
        <f>IF(K1838=2,C1838+1,IF(D1838&lt;Parameter!$G$13,QtnSeed!C1838,QtnSeed!C1838+1))</f>
        <v>27</v>
      </c>
      <c r="D1839">
        <f t="shared" si="211"/>
        <v>6</v>
      </c>
      <c r="E1839">
        <f>IF(E1838+1&lt;=Parameter!$G$13,E1838+1,2)</f>
        <v>4</v>
      </c>
      <c r="I1839">
        <f>IF(D1839=Parameter!$G$13-1,1,0)</f>
        <v>0</v>
      </c>
      <c r="J1839">
        <f>IF(E1839=Parameter!$G$13,1,0)</f>
        <v>0</v>
      </c>
      <c r="K1839">
        <f t="shared" si="212"/>
        <v>0</v>
      </c>
      <c r="N1839">
        <f t="shared" si="213"/>
        <v>0</v>
      </c>
      <c r="O1839">
        <f t="shared" si="214"/>
        <v>0</v>
      </c>
      <c r="P1839">
        <f t="shared" si="215"/>
        <v>0</v>
      </c>
      <c r="Q1839">
        <f>IF(C1839&lt;=Parameter!$G$13,SUM(N1839:P1839),99)</f>
        <v>99</v>
      </c>
    </row>
    <row r="1840" spans="1:17" x14ac:dyDescent="0.25">
      <c r="A1840" t="str">
        <f t="shared" ca="1" si="209"/>
        <v/>
      </c>
      <c r="B1840" t="str">
        <f t="shared" ca="1" si="210"/>
        <v/>
      </c>
      <c r="C1840">
        <f>IF(K1839=2,C1839+1,IF(D1839&lt;Parameter!$G$13,QtnSeed!C1839,QtnSeed!C1839+1))</f>
        <v>27</v>
      </c>
      <c r="D1840">
        <f t="shared" si="211"/>
        <v>6</v>
      </c>
      <c r="E1840">
        <f>IF(E1839+1&lt;=Parameter!$G$13,E1839+1,2)</f>
        <v>5</v>
      </c>
      <c r="I1840">
        <f>IF(D1840=Parameter!$G$13-1,1,0)</f>
        <v>0</v>
      </c>
      <c r="J1840">
        <f>IF(E1840=Parameter!$G$13,1,0)</f>
        <v>0</v>
      </c>
      <c r="K1840">
        <f t="shared" si="212"/>
        <v>0</v>
      </c>
      <c r="N1840">
        <f t="shared" si="213"/>
        <v>0</v>
      </c>
      <c r="O1840">
        <f t="shared" si="214"/>
        <v>0</v>
      </c>
      <c r="P1840">
        <f t="shared" si="215"/>
        <v>0</v>
      </c>
      <c r="Q1840">
        <f>IF(C1840&lt;=Parameter!$G$13,SUM(N1840:P1840),99)</f>
        <v>99</v>
      </c>
    </row>
    <row r="1841" spans="1:17" x14ac:dyDescent="0.25">
      <c r="A1841" t="str">
        <f t="shared" ca="1" si="209"/>
        <v/>
      </c>
      <c r="B1841" t="str">
        <f t="shared" ca="1" si="210"/>
        <v/>
      </c>
      <c r="C1841">
        <f>IF(K1840=2,C1840+1,IF(D1840&lt;Parameter!$G$13,QtnSeed!C1840,QtnSeed!C1840+1))</f>
        <v>27</v>
      </c>
      <c r="D1841">
        <f t="shared" si="211"/>
        <v>6</v>
      </c>
      <c r="E1841">
        <f>IF(E1840+1&lt;=Parameter!$G$13,E1840+1,2)</f>
        <v>6</v>
      </c>
      <c r="I1841">
        <f>IF(D1841=Parameter!$G$13-1,1,0)</f>
        <v>0</v>
      </c>
      <c r="J1841">
        <f>IF(E1841=Parameter!$G$13,1,0)</f>
        <v>0</v>
      </c>
      <c r="K1841">
        <f t="shared" si="212"/>
        <v>0</v>
      </c>
      <c r="N1841">
        <f t="shared" si="213"/>
        <v>0</v>
      </c>
      <c r="O1841">
        <f t="shared" si="214"/>
        <v>0</v>
      </c>
      <c r="P1841">
        <f t="shared" si="215"/>
        <v>1</v>
      </c>
      <c r="Q1841">
        <f>IF(C1841&lt;=Parameter!$G$13,SUM(N1841:P1841),99)</f>
        <v>99</v>
      </c>
    </row>
    <row r="1842" spans="1:17" x14ac:dyDescent="0.25">
      <c r="A1842" t="str">
        <f t="shared" ca="1" si="209"/>
        <v/>
      </c>
      <c r="B1842" t="str">
        <f t="shared" ca="1" si="210"/>
        <v/>
      </c>
      <c r="C1842">
        <f>IF(K1841=2,C1841+1,IF(D1841&lt;Parameter!$G$13,QtnSeed!C1841,QtnSeed!C1841+1))</f>
        <v>27</v>
      </c>
      <c r="D1842">
        <f t="shared" si="211"/>
        <v>6</v>
      </c>
      <c r="E1842">
        <f>IF(E1841+1&lt;=Parameter!$G$13,E1841+1,2)</f>
        <v>7</v>
      </c>
      <c r="I1842">
        <f>IF(D1842=Parameter!$G$13-1,1,0)</f>
        <v>0</v>
      </c>
      <c r="J1842">
        <f>IF(E1842=Parameter!$G$13,1,0)</f>
        <v>0</v>
      </c>
      <c r="K1842">
        <f t="shared" si="212"/>
        <v>0</v>
      </c>
      <c r="N1842">
        <f t="shared" si="213"/>
        <v>0</v>
      </c>
      <c r="O1842">
        <f t="shared" si="214"/>
        <v>0</v>
      </c>
      <c r="P1842">
        <f t="shared" si="215"/>
        <v>0</v>
      </c>
      <c r="Q1842">
        <f>IF(C1842&lt;=Parameter!$G$13,SUM(N1842:P1842),99)</f>
        <v>99</v>
      </c>
    </row>
    <row r="1843" spans="1:17" x14ac:dyDescent="0.25">
      <c r="A1843" t="str">
        <f t="shared" ca="1" si="209"/>
        <v/>
      </c>
      <c r="B1843" t="str">
        <f t="shared" ca="1" si="210"/>
        <v/>
      </c>
      <c r="C1843">
        <f>IF(K1842=2,C1842+1,IF(D1842&lt;Parameter!$G$13,QtnSeed!C1842,QtnSeed!C1842+1))</f>
        <v>27</v>
      </c>
      <c r="D1843">
        <f t="shared" si="211"/>
        <v>6</v>
      </c>
      <c r="E1843">
        <f>IF(E1842+1&lt;=Parameter!$G$13,E1842+1,2)</f>
        <v>8</v>
      </c>
      <c r="I1843">
        <f>IF(D1843=Parameter!$G$13-1,1,0)</f>
        <v>0</v>
      </c>
      <c r="J1843">
        <f>IF(E1843=Parameter!$G$13,1,0)</f>
        <v>0</v>
      </c>
      <c r="K1843">
        <f t="shared" si="212"/>
        <v>0</v>
      </c>
      <c r="N1843">
        <f t="shared" si="213"/>
        <v>0</v>
      </c>
      <c r="O1843">
        <f t="shared" si="214"/>
        <v>0</v>
      </c>
      <c r="P1843">
        <f t="shared" si="215"/>
        <v>0</v>
      </c>
      <c r="Q1843">
        <f>IF(C1843&lt;=Parameter!$G$13,SUM(N1843:P1843),99)</f>
        <v>99</v>
      </c>
    </row>
    <row r="1844" spans="1:17" x14ac:dyDescent="0.25">
      <c r="A1844" t="str">
        <f t="shared" ca="1" si="209"/>
        <v/>
      </c>
      <c r="B1844" t="str">
        <f t="shared" ca="1" si="210"/>
        <v/>
      </c>
      <c r="C1844">
        <f>IF(K1843=2,C1843+1,IF(D1843&lt;Parameter!$G$13,QtnSeed!C1843,QtnSeed!C1843+1))</f>
        <v>27</v>
      </c>
      <c r="D1844">
        <f t="shared" si="211"/>
        <v>6</v>
      </c>
      <c r="E1844">
        <f>IF(E1843+1&lt;=Parameter!$G$13,E1843+1,2)</f>
        <v>9</v>
      </c>
      <c r="I1844">
        <f>IF(D1844=Parameter!$G$13-1,1,0)</f>
        <v>0</v>
      </c>
      <c r="J1844">
        <f>IF(E1844=Parameter!$G$13,1,0)</f>
        <v>0</v>
      </c>
      <c r="K1844">
        <f t="shared" si="212"/>
        <v>0</v>
      </c>
      <c r="N1844">
        <f t="shared" si="213"/>
        <v>0</v>
      </c>
      <c r="O1844">
        <f t="shared" si="214"/>
        <v>0</v>
      </c>
      <c r="P1844">
        <f t="shared" si="215"/>
        <v>0</v>
      </c>
      <c r="Q1844">
        <f>IF(C1844&lt;=Parameter!$G$13,SUM(N1844:P1844),99)</f>
        <v>99</v>
      </c>
    </row>
    <row r="1845" spans="1:17" x14ac:dyDescent="0.25">
      <c r="A1845" t="str">
        <f t="shared" ca="1" si="209"/>
        <v/>
      </c>
      <c r="B1845" t="str">
        <f t="shared" ca="1" si="210"/>
        <v/>
      </c>
      <c r="C1845">
        <f>IF(K1844=2,C1844+1,IF(D1844&lt;Parameter!$G$13,QtnSeed!C1844,QtnSeed!C1844+1))</f>
        <v>27</v>
      </c>
      <c r="D1845">
        <f t="shared" si="211"/>
        <v>6</v>
      </c>
      <c r="E1845">
        <f>IF(E1844+1&lt;=Parameter!$G$13,E1844+1,2)</f>
        <v>10</v>
      </c>
      <c r="I1845">
        <f>IF(D1845=Parameter!$G$13-1,1,0)</f>
        <v>0</v>
      </c>
      <c r="J1845">
        <f>IF(E1845=Parameter!$G$13,1,0)</f>
        <v>1</v>
      </c>
      <c r="K1845">
        <f t="shared" si="212"/>
        <v>1</v>
      </c>
      <c r="N1845">
        <f t="shared" si="213"/>
        <v>0</v>
      </c>
      <c r="O1845">
        <f t="shared" si="214"/>
        <v>0</v>
      </c>
      <c r="P1845">
        <f t="shared" si="215"/>
        <v>0</v>
      </c>
      <c r="Q1845">
        <f>IF(C1845&lt;=Parameter!$G$13,SUM(N1845:P1845),99)</f>
        <v>99</v>
      </c>
    </row>
    <row r="1846" spans="1:17" x14ac:dyDescent="0.25">
      <c r="A1846" t="str">
        <f t="shared" ca="1" si="209"/>
        <v/>
      </c>
      <c r="B1846" t="str">
        <f t="shared" ca="1" si="210"/>
        <v/>
      </c>
      <c r="C1846">
        <f>IF(K1845=2,C1845+1,IF(D1845&lt;Parameter!$G$13,QtnSeed!C1845,QtnSeed!C1845+1))</f>
        <v>27</v>
      </c>
      <c r="D1846">
        <f t="shared" si="211"/>
        <v>7</v>
      </c>
      <c r="E1846">
        <f>IF(E1845+1&lt;=Parameter!$G$13,E1845+1,2)</f>
        <v>2</v>
      </c>
      <c r="I1846">
        <f>IF(D1846=Parameter!$G$13-1,1,0)</f>
        <v>0</v>
      </c>
      <c r="J1846">
        <f>IF(E1846=Parameter!$G$13,1,0)</f>
        <v>0</v>
      </c>
      <c r="K1846">
        <f t="shared" si="212"/>
        <v>0</v>
      </c>
      <c r="N1846">
        <f t="shared" si="213"/>
        <v>0</v>
      </c>
      <c r="O1846">
        <f t="shared" si="214"/>
        <v>0</v>
      </c>
      <c r="P1846">
        <f t="shared" si="215"/>
        <v>0</v>
      </c>
      <c r="Q1846">
        <f>IF(C1846&lt;=Parameter!$G$13,SUM(N1846:P1846),99)</f>
        <v>99</v>
      </c>
    </row>
    <row r="1847" spans="1:17" x14ac:dyDescent="0.25">
      <c r="A1847" t="str">
        <f t="shared" ca="1" si="209"/>
        <v/>
      </c>
      <c r="B1847" t="str">
        <f t="shared" ca="1" si="210"/>
        <v/>
      </c>
      <c r="C1847">
        <f>IF(K1846=2,C1846+1,IF(D1846&lt;Parameter!$G$13,QtnSeed!C1846,QtnSeed!C1846+1))</f>
        <v>27</v>
      </c>
      <c r="D1847">
        <f t="shared" si="211"/>
        <v>7</v>
      </c>
      <c r="E1847">
        <f>IF(E1846+1&lt;=Parameter!$G$13,E1846+1,2)</f>
        <v>3</v>
      </c>
      <c r="I1847">
        <f>IF(D1847=Parameter!$G$13-1,1,0)</f>
        <v>0</v>
      </c>
      <c r="J1847">
        <f>IF(E1847=Parameter!$G$13,1,0)</f>
        <v>0</v>
      </c>
      <c r="K1847">
        <f t="shared" si="212"/>
        <v>0</v>
      </c>
      <c r="N1847">
        <f t="shared" si="213"/>
        <v>0</v>
      </c>
      <c r="O1847">
        <f t="shared" si="214"/>
        <v>0</v>
      </c>
      <c r="P1847">
        <f t="shared" si="215"/>
        <v>0</v>
      </c>
      <c r="Q1847">
        <f>IF(C1847&lt;=Parameter!$G$13,SUM(N1847:P1847),99)</f>
        <v>99</v>
      </c>
    </row>
    <row r="1848" spans="1:17" x14ac:dyDescent="0.25">
      <c r="A1848" t="str">
        <f t="shared" ca="1" si="209"/>
        <v/>
      </c>
      <c r="B1848" t="str">
        <f t="shared" ca="1" si="210"/>
        <v/>
      </c>
      <c r="C1848">
        <f>IF(K1847=2,C1847+1,IF(D1847&lt;Parameter!$G$13,QtnSeed!C1847,QtnSeed!C1847+1))</f>
        <v>27</v>
      </c>
      <c r="D1848">
        <f t="shared" si="211"/>
        <v>7</v>
      </c>
      <c r="E1848">
        <f>IF(E1847+1&lt;=Parameter!$G$13,E1847+1,2)</f>
        <v>4</v>
      </c>
      <c r="I1848">
        <f>IF(D1848=Parameter!$G$13-1,1,0)</f>
        <v>0</v>
      </c>
      <c r="J1848">
        <f>IF(E1848=Parameter!$G$13,1,0)</f>
        <v>0</v>
      </c>
      <c r="K1848">
        <f t="shared" si="212"/>
        <v>0</v>
      </c>
      <c r="N1848">
        <f t="shared" si="213"/>
        <v>0</v>
      </c>
      <c r="O1848">
        <f t="shared" si="214"/>
        <v>0</v>
      </c>
      <c r="P1848">
        <f t="shared" si="215"/>
        <v>0</v>
      </c>
      <c r="Q1848">
        <f>IF(C1848&lt;=Parameter!$G$13,SUM(N1848:P1848),99)</f>
        <v>99</v>
      </c>
    </row>
    <row r="1849" spans="1:17" x14ac:dyDescent="0.25">
      <c r="A1849" t="str">
        <f t="shared" ca="1" si="209"/>
        <v/>
      </c>
      <c r="B1849" t="str">
        <f t="shared" ca="1" si="210"/>
        <v/>
      </c>
      <c r="C1849">
        <f>IF(K1848=2,C1848+1,IF(D1848&lt;Parameter!$G$13,QtnSeed!C1848,QtnSeed!C1848+1))</f>
        <v>27</v>
      </c>
      <c r="D1849">
        <f t="shared" si="211"/>
        <v>7</v>
      </c>
      <c r="E1849">
        <f>IF(E1848+1&lt;=Parameter!$G$13,E1848+1,2)</f>
        <v>5</v>
      </c>
      <c r="I1849">
        <f>IF(D1849=Parameter!$G$13-1,1,0)</f>
        <v>0</v>
      </c>
      <c r="J1849">
        <f>IF(E1849=Parameter!$G$13,1,0)</f>
        <v>0</v>
      </c>
      <c r="K1849">
        <f t="shared" si="212"/>
        <v>0</v>
      </c>
      <c r="N1849">
        <f t="shared" si="213"/>
        <v>0</v>
      </c>
      <c r="O1849">
        <f t="shared" si="214"/>
        <v>0</v>
      </c>
      <c r="P1849">
        <f t="shared" si="215"/>
        <v>0</v>
      </c>
      <c r="Q1849">
        <f>IF(C1849&lt;=Parameter!$G$13,SUM(N1849:P1849),99)</f>
        <v>99</v>
      </c>
    </row>
    <row r="1850" spans="1:17" x14ac:dyDescent="0.25">
      <c r="A1850" t="str">
        <f t="shared" ca="1" si="209"/>
        <v/>
      </c>
      <c r="B1850" t="str">
        <f t="shared" ca="1" si="210"/>
        <v/>
      </c>
      <c r="C1850">
        <f>IF(K1849=2,C1849+1,IF(D1849&lt;Parameter!$G$13,QtnSeed!C1849,QtnSeed!C1849+1))</f>
        <v>27</v>
      </c>
      <c r="D1850">
        <f t="shared" si="211"/>
        <v>7</v>
      </c>
      <c r="E1850">
        <f>IF(E1849+1&lt;=Parameter!$G$13,E1849+1,2)</f>
        <v>6</v>
      </c>
      <c r="I1850">
        <f>IF(D1850=Parameter!$G$13-1,1,0)</f>
        <v>0</v>
      </c>
      <c r="J1850">
        <f>IF(E1850=Parameter!$G$13,1,0)</f>
        <v>0</v>
      </c>
      <c r="K1850">
        <f t="shared" si="212"/>
        <v>0</v>
      </c>
      <c r="N1850">
        <f t="shared" si="213"/>
        <v>0</v>
      </c>
      <c r="O1850">
        <f t="shared" si="214"/>
        <v>0</v>
      </c>
      <c r="P1850">
        <f t="shared" si="215"/>
        <v>0</v>
      </c>
      <c r="Q1850">
        <f>IF(C1850&lt;=Parameter!$G$13,SUM(N1850:P1850),99)</f>
        <v>99</v>
      </c>
    </row>
    <row r="1851" spans="1:17" x14ac:dyDescent="0.25">
      <c r="A1851" t="str">
        <f t="shared" ca="1" si="209"/>
        <v/>
      </c>
      <c r="B1851" t="str">
        <f t="shared" ca="1" si="210"/>
        <v/>
      </c>
      <c r="C1851">
        <f>IF(K1850=2,C1850+1,IF(D1850&lt;Parameter!$G$13,QtnSeed!C1850,QtnSeed!C1850+1))</f>
        <v>27</v>
      </c>
      <c r="D1851">
        <f t="shared" si="211"/>
        <v>7</v>
      </c>
      <c r="E1851">
        <f>IF(E1850+1&lt;=Parameter!$G$13,E1850+1,2)</f>
        <v>7</v>
      </c>
      <c r="I1851">
        <f>IF(D1851=Parameter!$G$13-1,1,0)</f>
        <v>0</v>
      </c>
      <c r="J1851">
        <f>IF(E1851=Parameter!$G$13,1,0)</f>
        <v>0</v>
      </c>
      <c r="K1851">
        <f t="shared" si="212"/>
        <v>0</v>
      </c>
      <c r="N1851">
        <f t="shared" si="213"/>
        <v>0</v>
      </c>
      <c r="O1851">
        <f t="shared" si="214"/>
        <v>0</v>
      </c>
      <c r="P1851">
        <f t="shared" si="215"/>
        <v>1</v>
      </c>
      <c r="Q1851">
        <f>IF(C1851&lt;=Parameter!$G$13,SUM(N1851:P1851),99)</f>
        <v>99</v>
      </c>
    </row>
    <row r="1852" spans="1:17" x14ac:dyDescent="0.25">
      <c r="A1852" t="str">
        <f t="shared" ca="1" si="209"/>
        <v/>
      </c>
      <c r="B1852" t="str">
        <f t="shared" ca="1" si="210"/>
        <v/>
      </c>
      <c r="C1852">
        <f>IF(K1851=2,C1851+1,IF(D1851&lt;Parameter!$G$13,QtnSeed!C1851,QtnSeed!C1851+1))</f>
        <v>27</v>
      </c>
      <c r="D1852">
        <f t="shared" si="211"/>
        <v>7</v>
      </c>
      <c r="E1852">
        <f>IF(E1851+1&lt;=Parameter!$G$13,E1851+1,2)</f>
        <v>8</v>
      </c>
      <c r="I1852">
        <f>IF(D1852=Parameter!$G$13-1,1,0)</f>
        <v>0</v>
      </c>
      <c r="J1852">
        <f>IF(E1852=Parameter!$G$13,1,0)</f>
        <v>0</v>
      </c>
      <c r="K1852">
        <f t="shared" si="212"/>
        <v>0</v>
      </c>
      <c r="N1852">
        <f t="shared" si="213"/>
        <v>0</v>
      </c>
      <c r="O1852">
        <f t="shared" si="214"/>
        <v>0</v>
      </c>
      <c r="P1852">
        <f t="shared" si="215"/>
        <v>0</v>
      </c>
      <c r="Q1852">
        <f>IF(C1852&lt;=Parameter!$G$13,SUM(N1852:P1852),99)</f>
        <v>99</v>
      </c>
    </row>
    <row r="1853" spans="1:17" x14ac:dyDescent="0.25">
      <c r="A1853" t="str">
        <f t="shared" ca="1" si="209"/>
        <v/>
      </c>
      <c r="B1853" t="str">
        <f t="shared" ca="1" si="210"/>
        <v/>
      </c>
      <c r="C1853">
        <f>IF(K1852=2,C1852+1,IF(D1852&lt;Parameter!$G$13,QtnSeed!C1852,QtnSeed!C1852+1))</f>
        <v>27</v>
      </c>
      <c r="D1853">
        <f t="shared" si="211"/>
        <v>7</v>
      </c>
      <c r="E1853">
        <f>IF(E1852+1&lt;=Parameter!$G$13,E1852+1,2)</f>
        <v>9</v>
      </c>
      <c r="I1853">
        <f>IF(D1853=Parameter!$G$13-1,1,0)</f>
        <v>0</v>
      </c>
      <c r="J1853">
        <f>IF(E1853=Parameter!$G$13,1,0)</f>
        <v>0</v>
      </c>
      <c r="K1853">
        <f t="shared" si="212"/>
        <v>0</v>
      </c>
      <c r="N1853">
        <f t="shared" si="213"/>
        <v>0</v>
      </c>
      <c r="O1853">
        <f t="shared" si="214"/>
        <v>0</v>
      </c>
      <c r="P1853">
        <f t="shared" si="215"/>
        <v>0</v>
      </c>
      <c r="Q1853">
        <f>IF(C1853&lt;=Parameter!$G$13,SUM(N1853:P1853),99)</f>
        <v>99</v>
      </c>
    </row>
    <row r="1854" spans="1:17" x14ac:dyDescent="0.25">
      <c r="A1854" t="str">
        <f t="shared" ca="1" si="209"/>
        <v/>
      </c>
      <c r="B1854" t="str">
        <f t="shared" ca="1" si="210"/>
        <v/>
      </c>
      <c r="C1854">
        <f>IF(K1853=2,C1853+1,IF(D1853&lt;Parameter!$G$13,QtnSeed!C1853,QtnSeed!C1853+1))</f>
        <v>27</v>
      </c>
      <c r="D1854">
        <f t="shared" si="211"/>
        <v>7</v>
      </c>
      <c r="E1854">
        <f>IF(E1853+1&lt;=Parameter!$G$13,E1853+1,2)</f>
        <v>10</v>
      </c>
      <c r="I1854">
        <f>IF(D1854=Parameter!$G$13-1,1,0)</f>
        <v>0</v>
      </c>
      <c r="J1854">
        <f>IF(E1854=Parameter!$G$13,1,0)</f>
        <v>1</v>
      </c>
      <c r="K1854">
        <f t="shared" si="212"/>
        <v>1</v>
      </c>
      <c r="N1854">
        <f t="shared" si="213"/>
        <v>0</v>
      </c>
      <c r="O1854">
        <f t="shared" si="214"/>
        <v>0</v>
      </c>
      <c r="P1854">
        <f t="shared" si="215"/>
        <v>0</v>
      </c>
      <c r="Q1854">
        <f>IF(C1854&lt;=Parameter!$G$13,SUM(N1854:P1854),99)</f>
        <v>99</v>
      </c>
    </row>
    <row r="1855" spans="1:17" x14ac:dyDescent="0.25">
      <c r="A1855" t="str">
        <f t="shared" ca="1" si="209"/>
        <v/>
      </c>
      <c r="B1855" t="str">
        <f t="shared" ca="1" si="210"/>
        <v/>
      </c>
      <c r="C1855">
        <f>IF(K1854=2,C1854+1,IF(D1854&lt;Parameter!$G$13,QtnSeed!C1854,QtnSeed!C1854+1))</f>
        <v>27</v>
      </c>
      <c r="D1855">
        <f t="shared" si="211"/>
        <v>8</v>
      </c>
      <c r="E1855">
        <f>IF(E1854+1&lt;=Parameter!$G$13,E1854+1,2)</f>
        <v>2</v>
      </c>
      <c r="I1855">
        <f>IF(D1855=Parameter!$G$13-1,1,0)</f>
        <v>0</v>
      </c>
      <c r="J1855">
        <f>IF(E1855=Parameter!$G$13,1,0)</f>
        <v>0</v>
      </c>
      <c r="K1855">
        <f t="shared" si="212"/>
        <v>0</v>
      </c>
      <c r="N1855">
        <f t="shared" si="213"/>
        <v>0</v>
      </c>
      <c r="O1855">
        <f t="shared" si="214"/>
        <v>0</v>
      </c>
      <c r="P1855">
        <f t="shared" si="215"/>
        <v>0</v>
      </c>
      <c r="Q1855">
        <f>IF(C1855&lt;=Parameter!$G$13,SUM(N1855:P1855),99)</f>
        <v>99</v>
      </c>
    </row>
    <row r="1856" spans="1:17" x14ac:dyDescent="0.25">
      <c r="A1856" t="str">
        <f t="shared" ca="1" si="209"/>
        <v/>
      </c>
      <c r="B1856" t="str">
        <f t="shared" ca="1" si="210"/>
        <v/>
      </c>
      <c r="C1856">
        <f>IF(K1855=2,C1855+1,IF(D1855&lt;Parameter!$G$13,QtnSeed!C1855,QtnSeed!C1855+1))</f>
        <v>27</v>
      </c>
      <c r="D1856">
        <f t="shared" si="211"/>
        <v>8</v>
      </c>
      <c r="E1856">
        <f>IF(E1855+1&lt;=Parameter!$G$13,E1855+1,2)</f>
        <v>3</v>
      </c>
      <c r="I1856">
        <f>IF(D1856=Parameter!$G$13-1,1,0)</f>
        <v>0</v>
      </c>
      <c r="J1856">
        <f>IF(E1856=Parameter!$G$13,1,0)</f>
        <v>0</v>
      </c>
      <c r="K1856">
        <f t="shared" si="212"/>
        <v>0</v>
      </c>
      <c r="N1856">
        <f t="shared" si="213"/>
        <v>0</v>
      </c>
      <c r="O1856">
        <f t="shared" si="214"/>
        <v>0</v>
      </c>
      <c r="P1856">
        <f t="shared" si="215"/>
        <v>0</v>
      </c>
      <c r="Q1856">
        <f>IF(C1856&lt;=Parameter!$G$13,SUM(N1856:P1856),99)</f>
        <v>99</v>
      </c>
    </row>
    <row r="1857" spans="1:17" x14ac:dyDescent="0.25">
      <c r="A1857" t="str">
        <f t="shared" ca="1" si="209"/>
        <v/>
      </c>
      <c r="B1857" t="str">
        <f t="shared" ca="1" si="210"/>
        <v/>
      </c>
      <c r="C1857">
        <f>IF(K1856=2,C1856+1,IF(D1856&lt;Parameter!$G$13,QtnSeed!C1856,QtnSeed!C1856+1))</f>
        <v>27</v>
      </c>
      <c r="D1857">
        <f t="shared" si="211"/>
        <v>8</v>
      </c>
      <c r="E1857">
        <f>IF(E1856+1&lt;=Parameter!$G$13,E1856+1,2)</f>
        <v>4</v>
      </c>
      <c r="I1857">
        <f>IF(D1857=Parameter!$G$13-1,1,0)</f>
        <v>0</v>
      </c>
      <c r="J1857">
        <f>IF(E1857=Parameter!$G$13,1,0)</f>
        <v>0</v>
      </c>
      <c r="K1857">
        <f t="shared" si="212"/>
        <v>0</v>
      </c>
      <c r="N1857">
        <f t="shared" si="213"/>
        <v>0</v>
      </c>
      <c r="O1857">
        <f t="shared" si="214"/>
        <v>0</v>
      </c>
      <c r="P1857">
        <f t="shared" si="215"/>
        <v>0</v>
      </c>
      <c r="Q1857">
        <f>IF(C1857&lt;=Parameter!$G$13,SUM(N1857:P1857),99)</f>
        <v>99</v>
      </c>
    </row>
    <row r="1858" spans="1:17" x14ac:dyDescent="0.25">
      <c r="A1858" t="str">
        <f t="shared" ref="A1858:A1921" ca="1" si="216">IF(B1858&lt;&gt;"",RANK(B1858,B:B),"")</f>
        <v/>
      </c>
      <c r="B1858" t="str">
        <f t="shared" ca="1" si="210"/>
        <v/>
      </c>
      <c r="C1858">
        <f>IF(K1857=2,C1857+1,IF(D1857&lt;Parameter!$G$13,QtnSeed!C1857,QtnSeed!C1857+1))</f>
        <v>27</v>
      </c>
      <c r="D1858">
        <f t="shared" si="211"/>
        <v>8</v>
      </c>
      <c r="E1858">
        <f>IF(E1857+1&lt;=Parameter!$G$13,E1857+1,2)</f>
        <v>5</v>
      </c>
      <c r="I1858">
        <f>IF(D1858=Parameter!$G$13-1,1,0)</f>
        <v>0</v>
      </c>
      <c r="J1858">
        <f>IF(E1858=Parameter!$G$13,1,0)</f>
        <v>0</v>
      </c>
      <c r="K1858">
        <f t="shared" si="212"/>
        <v>0</v>
      </c>
      <c r="N1858">
        <f t="shared" si="213"/>
        <v>0</v>
      </c>
      <c r="O1858">
        <f t="shared" si="214"/>
        <v>0</v>
      </c>
      <c r="P1858">
        <f t="shared" si="215"/>
        <v>0</v>
      </c>
      <c r="Q1858">
        <f>IF(C1858&lt;=Parameter!$G$13,SUM(N1858:P1858),99)</f>
        <v>99</v>
      </c>
    </row>
    <row r="1859" spans="1:17" x14ac:dyDescent="0.25">
      <c r="A1859" t="str">
        <f t="shared" ca="1" si="216"/>
        <v/>
      </c>
      <c r="B1859" t="str">
        <f t="shared" ca="1" si="210"/>
        <v/>
      </c>
      <c r="C1859">
        <f>IF(K1858=2,C1858+1,IF(D1858&lt;Parameter!$G$13,QtnSeed!C1858,QtnSeed!C1858+1))</f>
        <v>27</v>
      </c>
      <c r="D1859">
        <f t="shared" si="211"/>
        <v>8</v>
      </c>
      <c r="E1859">
        <f>IF(E1858+1&lt;=Parameter!$G$13,E1858+1,2)</f>
        <v>6</v>
      </c>
      <c r="I1859">
        <f>IF(D1859=Parameter!$G$13-1,1,0)</f>
        <v>0</v>
      </c>
      <c r="J1859">
        <f>IF(E1859=Parameter!$G$13,1,0)</f>
        <v>0</v>
      </c>
      <c r="K1859">
        <f t="shared" si="212"/>
        <v>0</v>
      </c>
      <c r="N1859">
        <f t="shared" si="213"/>
        <v>0</v>
      </c>
      <c r="O1859">
        <f t="shared" si="214"/>
        <v>0</v>
      </c>
      <c r="P1859">
        <f t="shared" si="215"/>
        <v>0</v>
      </c>
      <c r="Q1859">
        <f>IF(C1859&lt;=Parameter!$G$13,SUM(N1859:P1859),99)</f>
        <v>99</v>
      </c>
    </row>
    <row r="1860" spans="1:17" x14ac:dyDescent="0.25">
      <c r="A1860" t="str">
        <f t="shared" ca="1" si="216"/>
        <v/>
      </c>
      <c r="B1860" t="str">
        <f t="shared" ca="1" si="210"/>
        <v/>
      </c>
      <c r="C1860">
        <f>IF(K1859=2,C1859+1,IF(D1859&lt;Parameter!$G$13,QtnSeed!C1859,QtnSeed!C1859+1))</f>
        <v>27</v>
      </c>
      <c r="D1860">
        <f t="shared" si="211"/>
        <v>8</v>
      </c>
      <c r="E1860">
        <f>IF(E1859+1&lt;=Parameter!$G$13,E1859+1,2)</f>
        <v>7</v>
      </c>
      <c r="I1860">
        <f>IF(D1860=Parameter!$G$13-1,1,0)</f>
        <v>0</v>
      </c>
      <c r="J1860">
        <f>IF(E1860=Parameter!$G$13,1,0)</f>
        <v>0</v>
      </c>
      <c r="K1860">
        <f t="shared" si="212"/>
        <v>0</v>
      </c>
      <c r="N1860">
        <f t="shared" si="213"/>
        <v>0</v>
      </c>
      <c r="O1860">
        <f t="shared" si="214"/>
        <v>0</v>
      </c>
      <c r="P1860">
        <f t="shared" si="215"/>
        <v>0</v>
      </c>
      <c r="Q1860">
        <f>IF(C1860&lt;=Parameter!$G$13,SUM(N1860:P1860),99)</f>
        <v>99</v>
      </c>
    </row>
    <row r="1861" spans="1:17" x14ac:dyDescent="0.25">
      <c r="A1861" t="str">
        <f t="shared" ca="1" si="216"/>
        <v/>
      </c>
      <c r="B1861" t="str">
        <f t="shared" ca="1" si="210"/>
        <v/>
      </c>
      <c r="C1861">
        <f>IF(K1860=2,C1860+1,IF(D1860&lt;Parameter!$G$13,QtnSeed!C1860,QtnSeed!C1860+1))</f>
        <v>27</v>
      </c>
      <c r="D1861">
        <f t="shared" si="211"/>
        <v>8</v>
      </c>
      <c r="E1861">
        <f>IF(E1860+1&lt;=Parameter!$G$13,E1860+1,2)</f>
        <v>8</v>
      </c>
      <c r="I1861">
        <f>IF(D1861=Parameter!$G$13-1,1,0)</f>
        <v>0</v>
      </c>
      <c r="J1861">
        <f>IF(E1861=Parameter!$G$13,1,0)</f>
        <v>0</v>
      </c>
      <c r="K1861">
        <f t="shared" si="212"/>
        <v>0</v>
      </c>
      <c r="N1861">
        <f t="shared" si="213"/>
        <v>0</v>
      </c>
      <c r="O1861">
        <f t="shared" si="214"/>
        <v>0</v>
      </c>
      <c r="P1861">
        <f t="shared" si="215"/>
        <v>1</v>
      </c>
      <c r="Q1861">
        <f>IF(C1861&lt;=Parameter!$G$13,SUM(N1861:P1861),99)</f>
        <v>99</v>
      </c>
    </row>
    <row r="1862" spans="1:17" x14ac:dyDescent="0.25">
      <c r="A1862" t="str">
        <f t="shared" ca="1" si="216"/>
        <v/>
      </c>
      <c r="B1862" t="str">
        <f t="shared" ca="1" si="210"/>
        <v/>
      </c>
      <c r="C1862">
        <f>IF(K1861=2,C1861+1,IF(D1861&lt;Parameter!$G$13,QtnSeed!C1861,QtnSeed!C1861+1))</f>
        <v>27</v>
      </c>
      <c r="D1862">
        <f t="shared" si="211"/>
        <v>8</v>
      </c>
      <c r="E1862">
        <f>IF(E1861+1&lt;=Parameter!$G$13,E1861+1,2)</f>
        <v>9</v>
      </c>
      <c r="I1862">
        <f>IF(D1862=Parameter!$G$13-1,1,0)</f>
        <v>0</v>
      </c>
      <c r="J1862">
        <f>IF(E1862=Parameter!$G$13,1,0)</f>
        <v>0</v>
      </c>
      <c r="K1862">
        <f t="shared" si="212"/>
        <v>0</v>
      </c>
      <c r="N1862">
        <f t="shared" si="213"/>
        <v>0</v>
      </c>
      <c r="O1862">
        <f t="shared" si="214"/>
        <v>0</v>
      </c>
      <c r="P1862">
        <f t="shared" si="215"/>
        <v>0</v>
      </c>
      <c r="Q1862">
        <f>IF(C1862&lt;=Parameter!$G$13,SUM(N1862:P1862),99)</f>
        <v>99</v>
      </c>
    </row>
    <row r="1863" spans="1:17" x14ac:dyDescent="0.25">
      <c r="A1863" t="str">
        <f t="shared" ca="1" si="216"/>
        <v/>
      </c>
      <c r="B1863" t="str">
        <f t="shared" ca="1" si="210"/>
        <v/>
      </c>
      <c r="C1863">
        <f>IF(K1862=2,C1862+1,IF(D1862&lt;Parameter!$G$13,QtnSeed!C1862,QtnSeed!C1862+1))</f>
        <v>27</v>
      </c>
      <c r="D1863">
        <f t="shared" si="211"/>
        <v>8</v>
      </c>
      <c r="E1863">
        <f>IF(E1862+1&lt;=Parameter!$G$13,E1862+1,2)</f>
        <v>10</v>
      </c>
      <c r="I1863">
        <f>IF(D1863=Parameter!$G$13-1,1,0)</f>
        <v>0</v>
      </c>
      <c r="J1863">
        <f>IF(E1863=Parameter!$G$13,1,0)</f>
        <v>1</v>
      </c>
      <c r="K1863">
        <f t="shared" si="212"/>
        <v>1</v>
      </c>
      <c r="N1863">
        <f t="shared" si="213"/>
        <v>0</v>
      </c>
      <c r="O1863">
        <f t="shared" si="214"/>
        <v>0</v>
      </c>
      <c r="P1863">
        <f t="shared" si="215"/>
        <v>0</v>
      </c>
      <c r="Q1863">
        <f>IF(C1863&lt;=Parameter!$G$13,SUM(N1863:P1863),99)</f>
        <v>99</v>
      </c>
    </row>
    <row r="1864" spans="1:17" x14ac:dyDescent="0.25">
      <c r="A1864" t="str">
        <f t="shared" ca="1" si="216"/>
        <v/>
      </c>
      <c r="B1864" t="str">
        <f t="shared" ca="1" si="210"/>
        <v/>
      </c>
      <c r="C1864">
        <f>IF(K1863=2,C1863+1,IF(D1863&lt;Parameter!$G$13,QtnSeed!C1863,QtnSeed!C1863+1))</f>
        <v>27</v>
      </c>
      <c r="D1864">
        <f t="shared" si="211"/>
        <v>9</v>
      </c>
      <c r="E1864">
        <f>IF(E1863+1&lt;=Parameter!$G$13,E1863+1,2)</f>
        <v>2</v>
      </c>
      <c r="I1864">
        <f>IF(D1864=Parameter!$G$13-1,1,0)</f>
        <v>1</v>
      </c>
      <c r="J1864">
        <f>IF(E1864=Parameter!$G$13,1,0)</f>
        <v>0</v>
      </c>
      <c r="K1864">
        <f t="shared" si="212"/>
        <v>1</v>
      </c>
      <c r="N1864">
        <f t="shared" si="213"/>
        <v>0</v>
      </c>
      <c r="O1864">
        <f t="shared" si="214"/>
        <v>0</v>
      </c>
      <c r="P1864">
        <f t="shared" si="215"/>
        <v>0</v>
      </c>
      <c r="Q1864">
        <f>IF(C1864&lt;=Parameter!$G$13,SUM(N1864:P1864),99)</f>
        <v>99</v>
      </c>
    </row>
    <row r="1865" spans="1:17" x14ac:dyDescent="0.25">
      <c r="A1865" t="str">
        <f t="shared" ca="1" si="216"/>
        <v/>
      </c>
      <c r="B1865" t="str">
        <f t="shared" ca="1" si="210"/>
        <v/>
      </c>
      <c r="C1865">
        <f>IF(K1864=2,C1864+1,IF(D1864&lt;Parameter!$G$13,QtnSeed!C1864,QtnSeed!C1864+1))</f>
        <v>27</v>
      </c>
      <c r="D1865">
        <f t="shared" si="211"/>
        <v>9</v>
      </c>
      <c r="E1865">
        <f>IF(E1864+1&lt;=Parameter!$G$13,E1864+1,2)</f>
        <v>3</v>
      </c>
      <c r="I1865">
        <f>IF(D1865=Parameter!$G$13-1,1,0)</f>
        <v>1</v>
      </c>
      <c r="J1865">
        <f>IF(E1865=Parameter!$G$13,1,0)</f>
        <v>0</v>
      </c>
      <c r="K1865">
        <f t="shared" si="212"/>
        <v>1</v>
      </c>
      <c r="N1865">
        <f t="shared" si="213"/>
        <v>0</v>
      </c>
      <c r="O1865">
        <f t="shared" si="214"/>
        <v>0</v>
      </c>
      <c r="P1865">
        <f t="shared" si="215"/>
        <v>0</v>
      </c>
      <c r="Q1865">
        <f>IF(C1865&lt;=Parameter!$G$13,SUM(N1865:P1865),99)</f>
        <v>99</v>
      </c>
    </row>
    <row r="1866" spans="1:17" x14ac:dyDescent="0.25">
      <c r="A1866" t="str">
        <f t="shared" ca="1" si="216"/>
        <v/>
      </c>
      <c r="B1866" t="str">
        <f t="shared" ca="1" si="210"/>
        <v/>
      </c>
      <c r="C1866">
        <f>IF(K1865=2,C1865+1,IF(D1865&lt;Parameter!$G$13,QtnSeed!C1865,QtnSeed!C1865+1))</f>
        <v>27</v>
      </c>
      <c r="D1866">
        <f t="shared" si="211"/>
        <v>9</v>
      </c>
      <c r="E1866">
        <f>IF(E1865+1&lt;=Parameter!$G$13,E1865+1,2)</f>
        <v>4</v>
      </c>
      <c r="I1866">
        <f>IF(D1866=Parameter!$G$13-1,1,0)</f>
        <v>1</v>
      </c>
      <c r="J1866">
        <f>IF(E1866=Parameter!$G$13,1,0)</f>
        <v>0</v>
      </c>
      <c r="K1866">
        <f t="shared" si="212"/>
        <v>1</v>
      </c>
      <c r="N1866">
        <f t="shared" si="213"/>
        <v>0</v>
      </c>
      <c r="O1866">
        <f t="shared" si="214"/>
        <v>0</v>
      </c>
      <c r="P1866">
        <f t="shared" si="215"/>
        <v>0</v>
      </c>
      <c r="Q1866">
        <f>IF(C1866&lt;=Parameter!$G$13,SUM(N1866:P1866),99)</f>
        <v>99</v>
      </c>
    </row>
    <row r="1867" spans="1:17" x14ac:dyDescent="0.25">
      <c r="A1867" t="str">
        <f t="shared" ca="1" si="216"/>
        <v/>
      </c>
      <c r="B1867" t="str">
        <f t="shared" ca="1" si="210"/>
        <v/>
      </c>
      <c r="C1867">
        <f>IF(K1866=2,C1866+1,IF(D1866&lt;Parameter!$G$13,QtnSeed!C1866,QtnSeed!C1866+1))</f>
        <v>27</v>
      </c>
      <c r="D1867">
        <f t="shared" si="211"/>
        <v>9</v>
      </c>
      <c r="E1867">
        <f>IF(E1866+1&lt;=Parameter!$G$13,E1866+1,2)</f>
        <v>5</v>
      </c>
      <c r="I1867">
        <f>IF(D1867=Parameter!$G$13-1,1,0)</f>
        <v>1</v>
      </c>
      <c r="J1867">
        <f>IF(E1867=Parameter!$G$13,1,0)</f>
        <v>0</v>
      </c>
      <c r="K1867">
        <f t="shared" si="212"/>
        <v>1</v>
      </c>
      <c r="N1867">
        <f t="shared" si="213"/>
        <v>0</v>
      </c>
      <c r="O1867">
        <f t="shared" si="214"/>
        <v>0</v>
      </c>
      <c r="P1867">
        <f t="shared" si="215"/>
        <v>0</v>
      </c>
      <c r="Q1867">
        <f>IF(C1867&lt;=Parameter!$G$13,SUM(N1867:P1867),99)</f>
        <v>99</v>
      </c>
    </row>
    <row r="1868" spans="1:17" x14ac:dyDescent="0.25">
      <c r="A1868" t="str">
        <f t="shared" ca="1" si="216"/>
        <v/>
      </c>
      <c r="B1868" t="str">
        <f t="shared" ca="1" si="210"/>
        <v/>
      </c>
      <c r="C1868">
        <f>IF(K1867=2,C1867+1,IF(D1867&lt;Parameter!$G$13,QtnSeed!C1867,QtnSeed!C1867+1))</f>
        <v>27</v>
      </c>
      <c r="D1868">
        <f t="shared" si="211"/>
        <v>9</v>
      </c>
      <c r="E1868">
        <f>IF(E1867+1&lt;=Parameter!$G$13,E1867+1,2)</f>
        <v>6</v>
      </c>
      <c r="I1868">
        <f>IF(D1868=Parameter!$G$13-1,1,0)</f>
        <v>1</v>
      </c>
      <c r="J1868">
        <f>IF(E1868=Parameter!$G$13,1,0)</f>
        <v>0</v>
      </c>
      <c r="K1868">
        <f t="shared" si="212"/>
        <v>1</v>
      </c>
      <c r="N1868">
        <f t="shared" si="213"/>
        <v>0</v>
      </c>
      <c r="O1868">
        <f t="shared" si="214"/>
        <v>0</v>
      </c>
      <c r="P1868">
        <f t="shared" si="215"/>
        <v>0</v>
      </c>
      <c r="Q1868">
        <f>IF(C1868&lt;=Parameter!$G$13,SUM(N1868:P1868),99)</f>
        <v>99</v>
      </c>
    </row>
    <row r="1869" spans="1:17" x14ac:dyDescent="0.25">
      <c r="A1869" t="str">
        <f t="shared" ca="1" si="216"/>
        <v/>
      </c>
      <c r="B1869" t="str">
        <f t="shared" ca="1" si="210"/>
        <v/>
      </c>
      <c r="C1869">
        <f>IF(K1868=2,C1868+1,IF(D1868&lt;Parameter!$G$13,QtnSeed!C1868,QtnSeed!C1868+1))</f>
        <v>27</v>
      </c>
      <c r="D1869">
        <f t="shared" si="211"/>
        <v>9</v>
      </c>
      <c r="E1869">
        <f>IF(E1868+1&lt;=Parameter!$G$13,E1868+1,2)</f>
        <v>7</v>
      </c>
      <c r="I1869">
        <f>IF(D1869=Parameter!$G$13-1,1,0)</f>
        <v>1</v>
      </c>
      <c r="J1869">
        <f>IF(E1869=Parameter!$G$13,1,0)</f>
        <v>0</v>
      </c>
      <c r="K1869">
        <f t="shared" si="212"/>
        <v>1</v>
      </c>
      <c r="N1869">
        <f t="shared" si="213"/>
        <v>0</v>
      </c>
      <c r="O1869">
        <f t="shared" si="214"/>
        <v>0</v>
      </c>
      <c r="P1869">
        <f t="shared" si="215"/>
        <v>0</v>
      </c>
      <c r="Q1869">
        <f>IF(C1869&lt;=Parameter!$G$13,SUM(N1869:P1869),99)</f>
        <v>99</v>
      </c>
    </row>
    <row r="1870" spans="1:17" x14ac:dyDescent="0.25">
      <c r="A1870" t="str">
        <f t="shared" ca="1" si="216"/>
        <v/>
      </c>
      <c r="B1870" t="str">
        <f t="shared" ca="1" si="210"/>
        <v/>
      </c>
      <c r="C1870">
        <f>IF(K1869=2,C1869+1,IF(D1869&lt;Parameter!$G$13,QtnSeed!C1869,QtnSeed!C1869+1))</f>
        <v>27</v>
      </c>
      <c r="D1870">
        <f t="shared" si="211"/>
        <v>9</v>
      </c>
      <c r="E1870">
        <f>IF(E1869+1&lt;=Parameter!$G$13,E1869+1,2)</f>
        <v>8</v>
      </c>
      <c r="I1870">
        <f>IF(D1870=Parameter!$G$13-1,1,0)</f>
        <v>1</v>
      </c>
      <c r="J1870">
        <f>IF(E1870=Parameter!$G$13,1,0)</f>
        <v>0</v>
      </c>
      <c r="K1870">
        <f t="shared" si="212"/>
        <v>1</v>
      </c>
      <c r="N1870">
        <f t="shared" si="213"/>
        <v>0</v>
      </c>
      <c r="O1870">
        <f t="shared" si="214"/>
        <v>0</v>
      </c>
      <c r="P1870">
        <f t="shared" si="215"/>
        <v>0</v>
      </c>
      <c r="Q1870">
        <f>IF(C1870&lt;=Parameter!$G$13,SUM(N1870:P1870),99)</f>
        <v>99</v>
      </c>
    </row>
    <row r="1871" spans="1:17" x14ac:dyDescent="0.25">
      <c r="A1871" t="str">
        <f t="shared" ca="1" si="216"/>
        <v/>
      </c>
      <c r="B1871" t="str">
        <f t="shared" ca="1" si="210"/>
        <v/>
      </c>
      <c r="C1871">
        <f>IF(K1870=2,C1870+1,IF(D1870&lt;Parameter!$G$13,QtnSeed!C1870,QtnSeed!C1870+1))</f>
        <v>27</v>
      </c>
      <c r="D1871">
        <f t="shared" si="211"/>
        <v>9</v>
      </c>
      <c r="E1871">
        <f>IF(E1870+1&lt;=Parameter!$G$13,E1870+1,2)</f>
        <v>9</v>
      </c>
      <c r="I1871">
        <f>IF(D1871=Parameter!$G$13-1,1,0)</f>
        <v>1</v>
      </c>
      <c r="J1871">
        <f>IF(E1871=Parameter!$G$13,1,0)</f>
        <v>0</v>
      </c>
      <c r="K1871">
        <f t="shared" si="212"/>
        <v>1</v>
      </c>
      <c r="N1871">
        <f t="shared" si="213"/>
        <v>0</v>
      </c>
      <c r="O1871">
        <f t="shared" si="214"/>
        <v>0</v>
      </c>
      <c r="P1871">
        <f t="shared" si="215"/>
        <v>1</v>
      </c>
      <c r="Q1871">
        <f>IF(C1871&lt;=Parameter!$G$13,SUM(N1871:P1871),99)</f>
        <v>99</v>
      </c>
    </row>
    <row r="1872" spans="1:17" x14ac:dyDescent="0.25">
      <c r="A1872" t="str">
        <f t="shared" ca="1" si="216"/>
        <v/>
      </c>
      <c r="B1872" t="str">
        <f t="shared" ca="1" si="210"/>
        <v/>
      </c>
      <c r="C1872">
        <f>IF(K1871=2,C1871+1,IF(D1871&lt;Parameter!$G$13,QtnSeed!C1871,QtnSeed!C1871+1))</f>
        <v>27</v>
      </c>
      <c r="D1872">
        <f t="shared" si="211"/>
        <v>9</v>
      </c>
      <c r="E1872">
        <f>IF(E1871+1&lt;=Parameter!$G$13,E1871+1,2)</f>
        <v>10</v>
      </c>
      <c r="I1872">
        <f>IF(D1872=Parameter!$G$13-1,1,0)</f>
        <v>1</v>
      </c>
      <c r="J1872">
        <f>IF(E1872=Parameter!$G$13,1,0)</f>
        <v>1</v>
      </c>
      <c r="K1872">
        <f t="shared" si="212"/>
        <v>2</v>
      </c>
      <c r="N1872">
        <f t="shared" si="213"/>
        <v>0</v>
      </c>
      <c r="O1872">
        <f t="shared" si="214"/>
        <v>0</v>
      </c>
      <c r="P1872">
        <f t="shared" si="215"/>
        <v>0</v>
      </c>
      <c r="Q1872">
        <f>IF(C1872&lt;=Parameter!$G$13,SUM(N1872:P1872),99)</f>
        <v>99</v>
      </c>
    </row>
    <row r="1873" spans="1:17" x14ac:dyDescent="0.25">
      <c r="A1873" t="str">
        <f t="shared" ca="1" si="216"/>
        <v/>
      </c>
      <c r="B1873" t="str">
        <f t="shared" ca="1" si="210"/>
        <v/>
      </c>
      <c r="C1873">
        <f>IF(K1872=2,C1872+1,IF(D1872&lt;Parameter!$G$13,QtnSeed!C1872,QtnSeed!C1872+1))</f>
        <v>28</v>
      </c>
      <c r="D1873">
        <f t="shared" si="211"/>
        <v>2</v>
      </c>
      <c r="E1873">
        <f>IF(E1872+1&lt;=Parameter!$G$13,E1872+1,2)</f>
        <v>2</v>
      </c>
      <c r="I1873">
        <f>IF(D1873=Parameter!$G$13-1,1,0)</f>
        <v>0</v>
      </c>
      <c r="J1873">
        <f>IF(E1873=Parameter!$G$13,1,0)</f>
        <v>0</v>
      </c>
      <c r="K1873">
        <f t="shared" si="212"/>
        <v>0</v>
      </c>
      <c r="N1873">
        <f t="shared" si="213"/>
        <v>0</v>
      </c>
      <c r="O1873">
        <f t="shared" si="214"/>
        <v>0</v>
      </c>
      <c r="P1873">
        <f t="shared" si="215"/>
        <v>1</v>
      </c>
      <c r="Q1873">
        <f>IF(C1873&lt;=Parameter!$G$13,SUM(N1873:P1873),99)</f>
        <v>99</v>
      </c>
    </row>
    <row r="1874" spans="1:17" x14ac:dyDescent="0.25">
      <c r="A1874" t="str">
        <f t="shared" ca="1" si="216"/>
        <v/>
      </c>
      <c r="B1874" t="str">
        <f t="shared" ca="1" si="210"/>
        <v/>
      </c>
      <c r="C1874">
        <f>IF(K1873=2,C1873+1,IF(D1873&lt;Parameter!$G$13,QtnSeed!C1873,QtnSeed!C1873+1))</f>
        <v>28</v>
      </c>
      <c r="D1874">
        <f t="shared" si="211"/>
        <v>2</v>
      </c>
      <c r="E1874">
        <f>IF(E1873+1&lt;=Parameter!$G$13,E1873+1,2)</f>
        <v>3</v>
      </c>
      <c r="I1874">
        <f>IF(D1874=Parameter!$G$13-1,1,0)</f>
        <v>0</v>
      </c>
      <c r="J1874">
        <f>IF(E1874=Parameter!$G$13,1,0)</f>
        <v>0</v>
      </c>
      <c r="K1874">
        <f t="shared" si="212"/>
        <v>0</v>
      </c>
      <c r="N1874">
        <f t="shared" si="213"/>
        <v>0</v>
      </c>
      <c r="O1874">
        <f t="shared" si="214"/>
        <v>0</v>
      </c>
      <c r="P1874">
        <f t="shared" si="215"/>
        <v>0</v>
      </c>
      <c r="Q1874">
        <f>IF(C1874&lt;=Parameter!$G$13,SUM(N1874:P1874),99)</f>
        <v>99</v>
      </c>
    </row>
    <row r="1875" spans="1:17" x14ac:dyDescent="0.25">
      <c r="A1875" t="str">
        <f t="shared" ca="1" si="216"/>
        <v/>
      </c>
      <c r="B1875" t="str">
        <f t="shared" ca="1" si="210"/>
        <v/>
      </c>
      <c r="C1875">
        <f>IF(K1874=2,C1874+1,IF(D1874&lt;Parameter!$G$13,QtnSeed!C1874,QtnSeed!C1874+1))</f>
        <v>28</v>
      </c>
      <c r="D1875">
        <f t="shared" si="211"/>
        <v>2</v>
      </c>
      <c r="E1875">
        <f>IF(E1874+1&lt;=Parameter!$G$13,E1874+1,2)</f>
        <v>4</v>
      </c>
      <c r="I1875">
        <f>IF(D1875=Parameter!$G$13-1,1,0)</f>
        <v>0</v>
      </c>
      <c r="J1875">
        <f>IF(E1875=Parameter!$G$13,1,0)</f>
        <v>0</v>
      </c>
      <c r="K1875">
        <f t="shared" si="212"/>
        <v>0</v>
      </c>
      <c r="N1875">
        <f t="shared" si="213"/>
        <v>0</v>
      </c>
      <c r="O1875">
        <f t="shared" si="214"/>
        <v>0</v>
      </c>
      <c r="P1875">
        <f t="shared" si="215"/>
        <v>0</v>
      </c>
      <c r="Q1875">
        <f>IF(C1875&lt;=Parameter!$G$13,SUM(N1875:P1875),99)</f>
        <v>99</v>
      </c>
    </row>
    <row r="1876" spans="1:17" x14ac:dyDescent="0.25">
      <c r="A1876" t="str">
        <f t="shared" ca="1" si="216"/>
        <v/>
      </c>
      <c r="B1876" t="str">
        <f t="shared" ca="1" si="210"/>
        <v/>
      </c>
      <c r="C1876">
        <f>IF(K1875=2,C1875+1,IF(D1875&lt;Parameter!$G$13,QtnSeed!C1875,QtnSeed!C1875+1))</f>
        <v>28</v>
      </c>
      <c r="D1876">
        <f t="shared" si="211"/>
        <v>2</v>
      </c>
      <c r="E1876">
        <f>IF(E1875+1&lt;=Parameter!$G$13,E1875+1,2)</f>
        <v>5</v>
      </c>
      <c r="I1876">
        <f>IF(D1876=Parameter!$G$13-1,1,0)</f>
        <v>0</v>
      </c>
      <c r="J1876">
        <f>IF(E1876=Parameter!$G$13,1,0)</f>
        <v>0</v>
      </c>
      <c r="K1876">
        <f t="shared" si="212"/>
        <v>0</v>
      </c>
      <c r="N1876">
        <f t="shared" si="213"/>
        <v>0</v>
      </c>
      <c r="O1876">
        <f t="shared" si="214"/>
        <v>0</v>
      </c>
      <c r="P1876">
        <f t="shared" si="215"/>
        <v>0</v>
      </c>
      <c r="Q1876">
        <f>IF(C1876&lt;=Parameter!$G$13,SUM(N1876:P1876),99)</f>
        <v>99</v>
      </c>
    </row>
    <row r="1877" spans="1:17" x14ac:dyDescent="0.25">
      <c r="A1877" t="str">
        <f t="shared" ca="1" si="216"/>
        <v/>
      </c>
      <c r="B1877" t="str">
        <f t="shared" ca="1" si="210"/>
        <v/>
      </c>
      <c r="C1877">
        <f>IF(K1876=2,C1876+1,IF(D1876&lt;Parameter!$G$13,QtnSeed!C1876,QtnSeed!C1876+1))</f>
        <v>28</v>
      </c>
      <c r="D1877">
        <f t="shared" si="211"/>
        <v>2</v>
      </c>
      <c r="E1877">
        <f>IF(E1876+1&lt;=Parameter!$G$13,E1876+1,2)</f>
        <v>6</v>
      </c>
      <c r="I1877">
        <f>IF(D1877=Parameter!$G$13-1,1,0)</f>
        <v>0</v>
      </c>
      <c r="J1877">
        <f>IF(E1877=Parameter!$G$13,1,0)</f>
        <v>0</v>
      </c>
      <c r="K1877">
        <f t="shared" si="212"/>
        <v>0</v>
      </c>
      <c r="N1877">
        <f t="shared" si="213"/>
        <v>0</v>
      </c>
      <c r="O1877">
        <f t="shared" si="214"/>
        <v>0</v>
      </c>
      <c r="P1877">
        <f t="shared" si="215"/>
        <v>0</v>
      </c>
      <c r="Q1877">
        <f>IF(C1877&lt;=Parameter!$G$13,SUM(N1877:P1877),99)</f>
        <v>99</v>
      </c>
    </row>
    <row r="1878" spans="1:17" x14ac:dyDescent="0.25">
      <c r="A1878" t="str">
        <f t="shared" ca="1" si="216"/>
        <v/>
      </c>
      <c r="B1878" t="str">
        <f t="shared" ref="B1878:B1941" ca="1" si="217">IF(Q1878=0,RAND(),"")</f>
        <v/>
      </c>
      <c r="C1878">
        <f>IF(K1877=2,C1877+1,IF(D1877&lt;Parameter!$G$13,QtnSeed!C1877,QtnSeed!C1877+1))</f>
        <v>28</v>
      </c>
      <c r="D1878">
        <f t="shared" ref="D1878:D1941" si="218">IF(K1877=2,2,IF(J1877=1,D1877+1,D1877))</f>
        <v>2</v>
      </c>
      <c r="E1878">
        <f>IF(E1877+1&lt;=Parameter!$G$13,E1877+1,2)</f>
        <v>7</v>
      </c>
      <c r="I1878">
        <f>IF(D1878=Parameter!$G$13-1,1,0)</f>
        <v>0</v>
      </c>
      <c r="J1878">
        <f>IF(E1878=Parameter!$G$13,1,0)</f>
        <v>0</v>
      </c>
      <c r="K1878">
        <f t="shared" ref="K1878:K1941" si="219">SUM(I1878:J1878)</f>
        <v>0</v>
      </c>
      <c r="N1878">
        <f t="shared" ref="N1878:N1941" si="220">IF(C1878=D1878,1,0)</f>
        <v>0</v>
      </c>
      <c r="O1878">
        <f t="shared" ref="O1878:O1941" si="221">IF(C1878=E1878,1,0)</f>
        <v>0</v>
      </c>
      <c r="P1878">
        <f t="shared" ref="P1878:P1941" si="222">IF(D1878=E1878,1,0)</f>
        <v>0</v>
      </c>
      <c r="Q1878">
        <f>IF(C1878&lt;=Parameter!$G$13,SUM(N1878:P1878),99)</f>
        <v>99</v>
      </c>
    </row>
    <row r="1879" spans="1:17" x14ac:dyDescent="0.25">
      <c r="A1879" t="str">
        <f t="shared" ca="1" si="216"/>
        <v/>
      </c>
      <c r="B1879" t="str">
        <f t="shared" ca="1" si="217"/>
        <v/>
      </c>
      <c r="C1879">
        <f>IF(K1878=2,C1878+1,IF(D1878&lt;Parameter!$G$13,QtnSeed!C1878,QtnSeed!C1878+1))</f>
        <v>28</v>
      </c>
      <c r="D1879">
        <f t="shared" si="218"/>
        <v>2</v>
      </c>
      <c r="E1879">
        <f>IF(E1878+1&lt;=Parameter!$G$13,E1878+1,2)</f>
        <v>8</v>
      </c>
      <c r="I1879">
        <f>IF(D1879=Parameter!$G$13-1,1,0)</f>
        <v>0</v>
      </c>
      <c r="J1879">
        <f>IF(E1879=Parameter!$G$13,1,0)</f>
        <v>0</v>
      </c>
      <c r="K1879">
        <f t="shared" si="219"/>
        <v>0</v>
      </c>
      <c r="N1879">
        <f t="shared" si="220"/>
        <v>0</v>
      </c>
      <c r="O1879">
        <f t="shared" si="221"/>
        <v>0</v>
      </c>
      <c r="P1879">
        <f t="shared" si="222"/>
        <v>0</v>
      </c>
      <c r="Q1879">
        <f>IF(C1879&lt;=Parameter!$G$13,SUM(N1879:P1879),99)</f>
        <v>99</v>
      </c>
    </row>
    <row r="1880" spans="1:17" x14ac:dyDescent="0.25">
      <c r="A1880" t="str">
        <f t="shared" ca="1" si="216"/>
        <v/>
      </c>
      <c r="B1880" t="str">
        <f t="shared" ca="1" si="217"/>
        <v/>
      </c>
      <c r="C1880">
        <f>IF(K1879=2,C1879+1,IF(D1879&lt;Parameter!$G$13,QtnSeed!C1879,QtnSeed!C1879+1))</f>
        <v>28</v>
      </c>
      <c r="D1880">
        <f t="shared" si="218"/>
        <v>2</v>
      </c>
      <c r="E1880">
        <f>IF(E1879+1&lt;=Parameter!$G$13,E1879+1,2)</f>
        <v>9</v>
      </c>
      <c r="I1880">
        <f>IF(D1880=Parameter!$G$13-1,1,0)</f>
        <v>0</v>
      </c>
      <c r="J1880">
        <f>IF(E1880=Parameter!$G$13,1,0)</f>
        <v>0</v>
      </c>
      <c r="K1880">
        <f t="shared" si="219"/>
        <v>0</v>
      </c>
      <c r="N1880">
        <f t="shared" si="220"/>
        <v>0</v>
      </c>
      <c r="O1880">
        <f t="shared" si="221"/>
        <v>0</v>
      </c>
      <c r="P1880">
        <f t="shared" si="222"/>
        <v>0</v>
      </c>
      <c r="Q1880">
        <f>IF(C1880&lt;=Parameter!$G$13,SUM(N1880:P1880),99)</f>
        <v>99</v>
      </c>
    </row>
    <row r="1881" spans="1:17" x14ac:dyDescent="0.25">
      <c r="A1881" t="str">
        <f t="shared" ca="1" si="216"/>
        <v/>
      </c>
      <c r="B1881" t="str">
        <f t="shared" ca="1" si="217"/>
        <v/>
      </c>
      <c r="C1881">
        <f>IF(K1880=2,C1880+1,IF(D1880&lt;Parameter!$G$13,QtnSeed!C1880,QtnSeed!C1880+1))</f>
        <v>28</v>
      </c>
      <c r="D1881">
        <f t="shared" si="218"/>
        <v>2</v>
      </c>
      <c r="E1881">
        <f>IF(E1880+1&lt;=Parameter!$G$13,E1880+1,2)</f>
        <v>10</v>
      </c>
      <c r="I1881">
        <f>IF(D1881=Parameter!$G$13-1,1,0)</f>
        <v>0</v>
      </c>
      <c r="J1881">
        <f>IF(E1881=Parameter!$G$13,1,0)</f>
        <v>1</v>
      </c>
      <c r="K1881">
        <f t="shared" si="219"/>
        <v>1</v>
      </c>
      <c r="N1881">
        <f t="shared" si="220"/>
        <v>0</v>
      </c>
      <c r="O1881">
        <f t="shared" si="221"/>
        <v>0</v>
      </c>
      <c r="P1881">
        <f t="shared" si="222"/>
        <v>0</v>
      </c>
      <c r="Q1881">
        <f>IF(C1881&lt;=Parameter!$G$13,SUM(N1881:P1881),99)</f>
        <v>99</v>
      </c>
    </row>
    <row r="1882" spans="1:17" x14ac:dyDescent="0.25">
      <c r="A1882" t="str">
        <f t="shared" ca="1" si="216"/>
        <v/>
      </c>
      <c r="B1882" t="str">
        <f t="shared" ca="1" si="217"/>
        <v/>
      </c>
      <c r="C1882">
        <f>IF(K1881=2,C1881+1,IF(D1881&lt;Parameter!$G$13,QtnSeed!C1881,QtnSeed!C1881+1))</f>
        <v>28</v>
      </c>
      <c r="D1882">
        <f t="shared" si="218"/>
        <v>3</v>
      </c>
      <c r="E1882">
        <f>IF(E1881+1&lt;=Parameter!$G$13,E1881+1,2)</f>
        <v>2</v>
      </c>
      <c r="I1882">
        <f>IF(D1882=Parameter!$G$13-1,1,0)</f>
        <v>0</v>
      </c>
      <c r="J1882">
        <f>IF(E1882=Parameter!$G$13,1,0)</f>
        <v>0</v>
      </c>
      <c r="K1882">
        <f t="shared" si="219"/>
        <v>0</v>
      </c>
      <c r="N1882">
        <f t="shared" si="220"/>
        <v>0</v>
      </c>
      <c r="O1882">
        <f t="shared" si="221"/>
        <v>0</v>
      </c>
      <c r="P1882">
        <f t="shared" si="222"/>
        <v>0</v>
      </c>
      <c r="Q1882">
        <f>IF(C1882&lt;=Parameter!$G$13,SUM(N1882:P1882),99)</f>
        <v>99</v>
      </c>
    </row>
    <row r="1883" spans="1:17" x14ac:dyDescent="0.25">
      <c r="A1883" t="str">
        <f t="shared" ca="1" si="216"/>
        <v/>
      </c>
      <c r="B1883" t="str">
        <f t="shared" ca="1" si="217"/>
        <v/>
      </c>
      <c r="C1883">
        <f>IF(K1882=2,C1882+1,IF(D1882&lt;Parameter!$G$13,QtnSeed!C1882,QtnSeed!C1882+1))</f>
        <v>28</v>
      </c>
      <c r="D1883">
        <f t="shared" si="218"/>
        <v>3</v>
      </c>
      <c r="E1883">
        <f>IF(E1882+1&lt;=Parameter!$G$13,E1882+1,2)</f>
        <v>3</v>
      </c>
      <c r="I1883">
        <f>IF(D1883=Parameter!$G$13-1,1,0)</f>
        <v>0</v>
      </c>
      <c r="J1883">
        <f>IF(E1883=Parameter!$G$13,1,0)</f>
        <v>0</v>
      </c>
      <c r="K1883">
        <f t="shared" si="219"/>
        <v>0</v>
      </c>
      <c r="N1883">
        <f t="shared" si="220"/>
        <v>0</v>
      </c>
      <c r="O1883">
        <f t="shared" si="221"/>
        <v>0</v>
      </c>
      <c r="P1883">
        <f t="shared" si="222"/>
        <v>1</v>
      </c>
      <c r="Q1883">
        <f>IF(C1883&lt;=Parameter!$G$13,SUM(N1883:P1883),99)</f>
        <v>99</v>
      </c>
    </row>
    <row r="1884" spans="1:17" x14ac:dyDescent="0.25">
      <c r="A1884" t="str">
        <f t="shared" ca="1" si="216"/>
        <v/>
      </c>
      <c r="B1884" t="str">
        <f t="shared" ca="1" si="217"/>
        <v/>
      </c>
      <c r="C1884">
        <f>IF(K1883=2,C1883+1,IF(D1883&lt;Parameter!$G$13,QtnSeed!C1883,QtnSeed!C1883+1))</f>
        <v>28</v>
      </c>
      <c r="D1884">
        <f t="shared" si="218"/>
        <v>3</v>
      </c>
      <c r="E1884">
        <f>IF(E1883+1&lt;=Parameter!$G$13,E1883+1,2)</f>
        <v>4</v>
      </c>
      <c r="I1884">
        <f>IF(D1884=Parameter!$G$13-1,1,0)</f>
        <v>0</v>
      </c>
      <c r="J1884">
        <f>IF(E1884=Parameter!$G$13,1,0)</f>
        <v>0</v>
      </c>
      <c r="K1884">
        <f t="shared" si="219"/>
        <v>0</v>
      </c>
      <c r="N1884">
        <f t="shared" si="220"/>
        <v>0</v>
      </c>
      <c r="O1884">
        <f t="shared" si="221"/>
        <v>0</v>
      </c>
      <c r="P1884">
        <f t="shared" si="222"/>
        <v>0</v>
      </c>
      <c r="Q1884">
        <f>IF(C1884&lt;=Parameter!$G$13,SUM(N1884:P1884),99)</f>
        <v>99</v>
      </c>
    </row>
    <row r="1885" spans="1:17" x14ac:dyDescent="0.25">
      <c r="A1885" t="str">
        <f t="shared" ca="1" si="216"/>
        <v/>
      </c>
      <c r="B1885" t="str">
        <f t="shared" ca="1" si="217"/>
        <v/>
      </c>
      <c r="C1885">
        <f>IF(K1884=2,C1884+1,IF(D1884&lt;Parameter!$G$13,QtnSeed!C1884,QtnSeed!C1884+1))</f>
        <v>28</v>
      </c>
      <c r="D1885">
        <f t="shared" si="218"/>
        <v>3</v>
      </c>
      <c r="E1885">
        <f>IF(E1884+1&lt;=Parameter!$G$13,E1884+1,2)</f>
        <v>5</v>
      </c>
      <c r="I1885">
        <f>IF(D1885=Parameter!$G$13-1,1,0)</f>
        <v>0</v>
      </c>
      <c r="J1885">
        <f>IF(E1885=Parameter!$G$13,1,0)</f>
        <v>0</v>
      </c>
      <c r="K1885">
        <f t="shared" si="219"/>
        <v>0</v>
      </c>
      <c r="N1885">
        <f t="shared" si="220"/>
        <v>0</v>
      </c>
      <c r="O1885">
        <f t="shared" si="221"/>
        <v>0</v>
      </c>
      <c r="P1885">
        <f t="shared" si="222"/>
        <v>0</v>
      </c>
      <c r="Q1885">
        <f>IF(C1885&lt;=Parameter!$G$13,SUM(N1885:P1885),99)</f>
        <v>99</v>
      </c>
    </row>
    <row r="1886" spans="1:17" x14ac:dyDescent="0.25">
      <c r="A1886" t="str">
        <f t="shared" ca="1" si="216"/>
        <v/>
      </c>
      <c r="B1886" t="str">
        <f t="shared" ca="1" si="217"/>
        <v/>
      </c>
      <c r="C1886">
        <f>IF(K1885=2,C1885+1,IF(D1885&lt;Parameter!$G$13,QtnSeed!C1885,QtnSeed!C1885+1))</f>
        <v>28</v>
      </c>
      <c r="D1886">
        <f t="shared" si="218"/>
        <v>3</v>
      </c>
      <c r="E1886">
        <f>IF(E1885+1&lt;=Parameter!$G$13,E1885+1,2)</f>
        <v>6</v>
      </c>
      <c r="I1886">
        <f>IF(D1886=Parameter!$G$13-1,1,0)</f>
        <v>0</v>
      </c>
      <c r="J1886">
        <f>IF(E1886=Parameter!$G$13,1,0)</f>
        <v>0</v>
      </c>
      <c r="K1886">
        <f t="shared" si="219"/>
        <v>0</v>
      </c>
      <c r="N1886">
        <f t="shared" si="220"/>
        <v>0</v>
      </c>
      <c r="O1886">
        <f t="shared" si="221"/>
        <v>0</v>
      </c>
      <c r="P1886">
        <f t="shared" si="222"/>
        <v>0</v>
      </c>
      <c r="Q1886">
        <f>IF(C1886&lt;=Parameter!$G$13,SUM(N1886:P1886),99)</f>
        <v>99</v>
      </c>
    </row>
    <row r="1887" spans="1:17" x14ac:dyDescent="0.25">
      <c r="A1887" t="str">
        <f t="shared" ca="1" si="216"/>
        <v/>
      </c>
      <c r="B1887" t="str">
        <f t="shared" ca="1" si="217"/>
        <v/>
      </c>
      <c r="C1887">
        <f>IF(K1886=2,C1886+1,IF(D1886&lt;Parameter!$G$13,QtnSeed!C1886,QtnSeed!C1886+1))</f>
        <v>28</v>
      </c>
      <c r="D1887">
        <f t="shared" si="218"/>
        <v>3</v>
      </c>
      <c r="E1887">
        <f>IF(E1886+1&lt;=Parameter!$G$13,E1886+1,2)</f>
        <v>7</v>
      </c>
      <c r="I1887">
        <f>IF(D1887=Parameter!$G$13-1,1,0)</f>
        <v>0</v>
      </c>
      <c r="J1887">
        <f>IF(E1887=Parameter!$G$13,1,0)</f>
        <v>0</v>
      </c>
      <c r="K1887">
        <f t="shared" si="219"/>
        <v>0</v>
      </c>
      <c r="N1887">
        <f t="shared" si="220"/>
        <v>0</v>
      </c>
      <c r="O1887">
        <f t="shared" si="221"/>
        <v>0</v>
      </c>
      <c r="P1887">
        <f t="shared" si="222"/>
        <v>0</v>
      </c>
      <c r="Q1887">
        <f>IF(C1887&lt;=Parameter!$G$13,SUM(N1887:P1887),99)</f>
        <v>99</v>
      </c>
    </row>
    <row r="1888" spans="1:17" x14ac:dyDescent="0.25">
      <c r="A1888" t="str">
        <f t="shared" ca="1" si="216"/>
        <v/>
      </c>
      <c r="B1888" t="str">
        <f t="shared" ca="1" si="217"/>
        <v/>
      </c>
      <c r="C1888">
        <f>IF(K1887=2,C1887+1,IF(D1887&lt;Parameter!$G$13,QtnSeed!C1887,QtnSeed!C1887+1))</f>
        <v>28</v>
      </c>
      <c r="D1888">
        <f t="shared" si="218"/>
        <v>3</v>
      </c>
      <c r="E1888">
        <f>IF(E1887+1&lt;=Parameter!$G$13,E1887+1,2)</f>
        <v>8</v>
      </c>
      <c r="I1888">
        <f>IF(D1888=Parameter!$G$13-1,1,0)</f>
        <v>0</v>
      </c>
      <c r="J1888">
        <f>IF(E1888=Parameter!$G$13,1,0)</f>
        <v>0</v>
      </c>
      <c r="K1888">
        <f t="shared" si="219"/>
        <v>0</v>
      </c>
      <c r="N1888">
        <f t="shared" si="220"/>
        <v>0</v>
      </c>
      <c r="O1888">
        <f t="shared" si="221"/>
        <v>0</v>
      </c>
      <c r="P1888">
        <f t="shared" si="222"/>
        <v>0</v>
      </c>
      <c r="Q1888">
        <f>IF(C1888&lt;=Parameter!$G$13,SUM(N1888:P1888),99)</f>
        <v>99</v>
      </c>
    </row>
    <row r="1889" spans="1:17" x14ac:dyDescent="0.25">
      <c r="A1889" t="str">
        <f t="shared" ca="1" si="216"/>
        <v/>
      </c>
      <c r="B1889" t="str">
        <f t="shared" ca="1" si="217"/>
        <v/>
      </c>
      <c r="C1889">
        <f>IF(K1888=2,C1888+1,IF(D1888&lt;Parameter!$G$13,QtnSeed!C1888,QtnSeed!C1888+1))</f>
        <v>28</v>
      </c>
      <c r="D1889">
        <f t="shared" si="218"/>
        <v>3</v>
      </c>
      <c r="E1889">
        <f>IF(E1888+1&lt;=Parameter!$G$13,E1888+1,2)</f>
        <v>9</v>
      </c>
      <c r="I1889">
        <f>IF(D1889=Parameter!$G$13-1,1,0)</f>
        <v>0</v>
      </c>
      <c r="J1889">
        <f>IF(E1889=Parameter!$G$13,1,0)</f>
        <v>0</v>
      </c>
      <c r="K1889">
        <f t="shared" si="219"/>
        <v>0</v>
      </c>
      <c r="N1889">
        <f t="shared" si="220"/>
        <v>0</v>
      </c>
      <c r="O1889">
        <f t="shared" si="221"/>
        <v>0</v>
      </c>
      <c r="P1889">
        <f t="shared" si="222"/>
        <v>0</v>
      </c>
      <c r="Q1889">
        <f>IF(C1889&lt;=Parameter!$G$13,SUM(N1889:P1889),99)</f>
        <v>99</v>
      </c>
    </row>
    <row r="1890" spans="1:17" x14ac:dyDescent="0.25">
      <c r="A1890" t="str">
        <f t="shared" ca="1" si="216"/>
        <v/>
      </c>
      <c r="B1890" t="str">
        <f t="shared" ca="1" si="217"/>
        <v/>
      </c>
      <c r="C1890">
        <f>IF(K1889=2,C1889+1,IF(D1889&lt;Parameter!$G$13,QtnSeed!C1889,QtnSeed!C1889+1))</f>
        <v>28</v>
      </c>
      <c r="D1890">
        <f t="shared" si="218"/>
        <v>3</v>
      </c>
      <c r="E1890">
        <f>IF(E1889+1&lt;=Parameter!$G$13,E1889+1,2)</f>
        <v>10</v>
      </c>
      <c r="I1890">
        <f>IF(D1890=Parameter!$G$13-1,1,0)</f>
        <v>0</v>
      </c>
      <c r="J1890">
        <f>IF(E1890=Parameter!$G$13,1,0)</f>
        <v>1</v>
      </c>
      <c r="K1890">
        <f t="shared" si="219"/>
        <v>1</v>
      </c>
      <c r="N1890">
        <f t="shared" si="220"/>
        <v>0</v>
      </c>
      <c r="O1890">
        <f t="shared" si="221"/>
        <v>0</v>
      </c>
      <c r="P1890">
        <f t="shared" si="222"/>
        <v>0</v>
      </c>
      <c r="Q1890">
        <f>IF(C1890&lt;=Parameter!$G$13,SUM(N1890:P1890),99)</f>
        <v>99</v>
      </c>
    </row>
    <row r="1891" spans="1:17" x14ac:dyDescent="0.25">
      <c r="A1891" t="str">
        <f t="shared" ca="1" si="216"/>
        <v/>
      </c>
      <c r="B1891" t="str">
        <f t="shared" ca="1" si="217"/>
        <v/>
      </c>
      <c r="C1891">
        <f>IF(K1890=2,C1890+1,IF(D1890&lt;Parameter!$G$13,QtnSeed!C1890,QtnSeed!C1890+1))</f>
        <v>28</v>
      </c>
      <c r="D1891">
        <f t="shared" si="218"/>
        <v>4</v>
      </c>
      <c r="E1891">
        <f>IF(E1890+1&lt;=Parameter!$G$13,E1890+1,2)</f>
        <v>2</v>
      </c>
      <c r="I1891">
        <f>IF(D1891=Parameter!$G$13-1,1,0)</f>
        <v>0</v>
      </c>
      <c r="J1891">
        <f>IF(E1891=Parameter!$G$13,1,0)</f>
        <v>0</v>
      </c>
      <c r="K1891">
        <f t="shared" si="219"/>
        <v>0</v>
      </c>
      <c r="N1891">
        <f t="shared" si="220"/>
        <v>0</v>
      </c>
      <c r="O1891">
        <f t="shared" si="221"/>
        <v>0</v>
      </c>
      <c r="P1891">
        <f t="shared" si="222"/>
        <v>0</v>
      </c>
      <c r="Q1891">
        <f>IF(C1891&lt;=Parameter!$G$13,SUM(N1891:P1891),99)</f>
        <v>99</v>
      </c>
    </row>
    <row r="1892" spans="1:17" x14ac:dyDescent="0.25">
      <c r="A1892" t="str">
        <f t="shared" ca="1" si="216"/>
        <v/>
      </c>
      <c r="B1892" t="str">
        <f t="shared" ca="1" si="217"/>
        <v/>
      </c>
      <c r="C1892">
        <f>IF(K1891=2,C1891+1,IF(D1891&lt;Parameter!$G$13,QtnSeed!C1891,QtnSeed!C1891+1))</f>
        <v>28</v>
      </c>
      <c r="D1892">
        <f t="shared" si="218"/>
        <v>4</v>
      </c>
      <c r="E1892">
        <f>IF(E1891+1&lt;=Parameter!$G$13,E1891+1,2)</f>
        <v>3</v>
      </c>
      <c r="I1892">
        <f>IF(D1892=Parameter!$G$13-1,1,0)</f>
        <v>0</v>
      </c>
      <c r="J1892">
        <f>IF(E1892=Parameter!$G$13,1,0)</f>
        <v>0</v>
      </c>
      <c r="K1892">
        <f t="shared" si="219"/>
        <v>0</v>
      </c>
      <c r="N1892">
        <f t="shared" si="220"/>
        <v>0</v>
      </c>
      <c r="O1892">
        <f t="shared" si="221"/>
        <v>0</v>
      </c>
      <c r="P1892">
        <f t="shared" si="222"/>
        <v>0</v>
      </c>
      <c r="Q1892">
        <f>IF(C1892&lt;=Parameter!$G$13,SUM(N1892:P1892),99)</f>
        <v>99</v>
      </c>
    </row>
    <row r="1893" spans="1:17" x14ac:dyDescent="0.25">
      <c r="A1893" t="str">
        <f t="shared" ca="1" si="216"/>
        <v/>
      </c>
      <c r="B1893" t="str">
        <f t="shared" ca="1" si="217"/>
        <v/>
      </c>
      <c r="C1893">
        <f>IF(K1892=2,C1892+1,IF(D1892&lt;Parameter!$G$13,QtnSeed!C1892,QtnSeed!C1892+1))</f>
        <v>28</v>
      </c>
      <c r="D1893">
        <f t="shared" si="218"/>
        <v>4</v>
      </c>
      <c r="E1893">
        <f>IF(E1892+1&lt;=Parameter!$G$13,E1892+1,2)</f>
        <v>4</v>
      </c>
      <c r="I1893">
        <f>IF(D1893=Parameter!$G$13-1,1,0)</f>
        <v>0</v>
      </c>
      <c r="J1893">
        <f>IF(E1893=Parameter!$G$13,1,0)</f>
        <v>0</v>
      </c>
      <c r="K1893">
        <f t="shared" si="219"/>
        <v>0</v>
      </c>
      <c r="N1893">
        <f t="shared" si="220"/>
        <v>0</v>
      </c>
      <c r="O1893">
        <f t="shared" si="221"/>
        <v>0</v>
      </c>
      <c r="P1893">
        <f t="shared" si="222"/>
        <v>1</v>
      </c>
      <c r="Q1893">
        <f>IF(C1893&lt;=Parameter!$G$13,SUM(N1893:P1893),99)</f>
        <v>99</v>
      </c>
    </row>
    <row r="1894" spans="1:17" x14ac:dyDescent="0.25">
      <c r="A1894" t="str">
        <f t="shared" ca="1" si="216"/>
        <v/>
      </c>
      <c r="B1894" t="str">
        <f t="shared" ca="1" si="217"/>
        <v/>
      </c>
      <c r="C1894">
        <f>IF(K1893=2,C1893+1,IF(D1893&lt;Parameter!$G$13,QtnSeed!C1893,QtnSeed!C1893+1))</f>
        <v>28</v>
      </c>
      <c r="D1894">
        <f t="shared" si="218"/>
        <v>4</v>
      </c>
      <c r="E1894">
        <f>IF(E1893+1&lt;=Parameter!$G$13,E1893+1,2)</f>
        <v>5</v>
      </c>
      <c r="I1894">
        <f>IF(D1894=Parameter!$G$13-1,1,0)</f>
        <v>0</v>
      </c>
      <c r="J1894">
        <f>IF(E1894=Parameter!$G$13,1,0)</f>
        <v>0</v>
      </c>
      <c r="K1894">
        <f t="shared" si="219"/>
        <v>0</v>
      </c>
      <c r="N1894">
        <f t="shared" si="220"/>
        <v>0</v>
      </c>
      <c r="O1894">
        <f t="shared" si="221"/>
        <v>0</v>
      </c>
      <c r="P1894">
        <f t="shared" si="222"/>
        <v>0</v>
      </c>
      <c r="Q1894">
        <f>IF(C1894&lt;=Parameter!$G$13,SUM(N1894:P1894),99)</f>
        <v>99</v>
      </c>
    </row>
    <row r="1895" spans="1:17" x14ac:dyDescent="0.25">
      <c r="A1895" t="str">
        <f t="shared" ca="1" si="216"/>
        <v/>
      </c>
      <c r="B1895" t="str">
        <f t="shared" ca="1" si="217"/>
        <v/>
      </c>
      <c r="C1895">
        <f>IF(K1894=2,C1894+1,IF(D1894&lt;Parameter!$G$13,QtnSeed!C1894,QtnSeed!C1894+1))</f>
        <v>28</v>
      </c>
      <c r="D1895">
        <f t="shared" si="218"/>
        <v>4</v>
      </c>
      <c r="E1895">
        <f>IF(E1894+1&lt;=Parameter!$G$13,E1894+1,2)</f>
        <v>6</v>
      </c>
      <c r="I1895">
        <f>IF(D1895=Parameter!$G$13-1,1,0)</f>
        <v>0</v>
      </c>
      <c r="J1895">
        <f>IF(E1895=Parameter!$G$13,1,0)</f>
        <v>0</v>
      </c>
      <c r="K1895">
        <f t="shared" si="219"/>
        <v>0</v>
      </c>
      <c r="N1895">
        <f t="shared" si="220"/>
        <v>0</v>
      </c>
      <c r="O1895">
        <f t="shared" si="221"/>
        <v>0</v>
      </c>
      <c r="P1895">
        <f t="shared" si="222"/>
        <v>0</v>
      </c>
      <c r="Q1895">
        <f>IF(C1895&lt;=Parameter!$G$13,SUM(N1895:P1895),99)</f>
        <v>99</v>
      </c>
    </row>
    <row r="1896" spans="1:17" x14ac:dyDescent="0.25">
      <c r="A1896" t="str">
        <f t="shared" ca="1" si="216"/>
        <v/>
      </c>
      <c r="B1896" t="str">
        <f t="shared" ca="1" si="217"/>
        <v/>
      </c>
      <c r="C1896">
        <f>IF(K1895=2,C1895+1,IF(D1895&lt;Parameter!$G$13,QtnSeed!C1895,QtnSeed!C1895+1))</f>
        <v>28</v>
      </c>
      <c r="D1896">
        <f t="shared" si="218"/>
        <v>4</v>
      </c>
      <c r="E1896">
        <f>IF(E1895+1&lt;=Parameter!$G$13,E1895+1,2)</f>
        <v>7</v>
      </c>
      <c r="I1896">
        <f>IF(D1896=Parameter!$G$13-1,1,0)</f>
        <v>0</v>
      </c>
      <c r="J1896">
        <f>IF(E1896=Parameter!$G$13,1,0)</f>
        <v>0</v>
      </c>
      <c r="K1896">
        <f t="shared" si="219"/>
        <v>0</v>
      </c>
      <c r="N1896">
        <f t="shared" si="220"/>
        <v>0</v>
      </c>
      <c r="O1896">
        <f t="shared" si="221"/>
        <v>0</v>
      </c>
      <c r="P1896">
        <f t="shared" si="222"/>
        <v>0</v>
      </c>
      <c r="Q1896">
        <f>IF(C1896&lt;=Parameter!$G$13,SUM(N1896:P1896),99)</f>
        <v>99</v>
      </c>
    </row>
    <row r="1897" spans="1:17" x14ac:dyDescent="0.25">
      <c r="A1897" t="str">
        <f t="shared" ca="1" si="216"/>
        <v/>
      </c>
      <c r="B1897" t="str">
        <f t="shared" ca="1" si="217"/>
        <v/>
      </c>
      <c r="C1897">
        <f>IF(K1896=2,C1896+1,IF(D1896&lt;Parameter!$G$13,QtnSeed!C1896,QtnSeed!C1896+1))</f>
        <v>28</v>
      </c>
      <c r="D1897">
        <f t="shared" si="218"/>
        <v>4</v>
      </c>
      <c r="E1897">
        <f>IF(E1896+1&lt;=Parameter!$G$13,E1896+1,2)</f>
        <v>8</v>
      </c>
      <c r="I1897">
        <f>IF(D1897=Parameter!$G$13-1,1,0)</f>
        <v>0</v>
      </c>
      <c r="J1897">
        <f>IF(E1897=Parameter!$G$13,1,0)</f>
        <v>0</v>
      </c>
      <c r="K1897">
        <f t="shared" si="219"/>
        <v>0</v>
      </c>
      <c r="N1897">
        <f t="shared" si="220"/>
        <v>0</v>
      </c>
      <c r="O1897">
        <f t="shared" si="221"/>
        <v>0</v>
      </c>
      <c r="P1897">
        <f t="shared" si="222"/>
        <v>0</v>
      </c>
      <c r="Q1897">
        <f>IF(C1897&lt;=Parameter!$G$13,SUM(N1897:P1897),99)</f>
        <v>99</v>
      </c>
    </row>
    <row r="1898" spans="1:17" x14ac:dyDescent="0.25">
      <c r="A1898" t="str">
        <f t="shared" ca="1" si="216"/>
        <v/>
      </c>
      <c r="B1898" t="str">
        <f t="shared" ca="1" si="217"/>
        <v/>
      </c>
      <c r="C1898">
        <f>IF(K1897=2,C1897+1,IF(D1897&lt;Parameter!$G$13,QtnSeed!C1897,QtnSeed!C1897+1))</f>
        <v>28</v>
      </c>
      <c r="D1898">
        <f t="shared" si="218"/>
        <v>4</v>
      </c>
      <c r="E1898">
        <f>IF(E1897+1&lt;=Parameter!$G$13,E1897+1,2)</f>
        <v>9</v>
      </c>
      <c r="I1898">
        <f>IF(D1898=Parameter!$G$13-1,1,0)</f>
        <v>0</v>
      </c>
      <c r="J1898">
        <f>IF(E1898=Parameter!$G$13,1,0)</f>
        <v>0</v>
      </c>
      <c r="K1898">
        <f t="shared" si="219"/>
        <v>0</v>
      </c>
      <c r="N1898">
        <f t="shared" si="220"/>
        <v>0</v>
      </c>
      <c r="O1898">
        <f t="shared" si="221"/>
        <v>0</v>
      </c>
      <c r="P1898">
        <f t="shared" si="222"/>
        <v>0</v>
      </c>
      <c r="Q1898">
        <f>IF(C1898&lt;=Parameter!$G$13,SUM(N1898:P1898),99)</f>
        <v>99</v>
      </c>
    </row>
    <row r="1899" spans="1:17" x14ac:dyDescent="0.25">
      <c r="A1899" t="str">
        <f t="shared" ca="1" si="216"/>
        <v/>
      </c>
      <c r="B1899" t="str">
        <f t="shared" ca="1" si="217"/>
        <v/>
      </c>
      <c r="C1899">
        <f>IF(K1898=2,C1898+1,IF(D1898&lt;Parameter!$G$13,QtnSeed!C1898,QtnSeed!C1898+1))</f>
        <v>28</v>
      </c>
      <c r="D1899">
        <f t="shared" si="218"/>
        <v>4</v>
      </c>
      <c r="E1899">
        <f>IF(E1898+1&lt;=Parameter!$G$13,E1898+1,2)</f>
        <v>10</v>
      </c>
      <c r="I1899">
        <f>IF(D1899=Parameter!$G$13-1,1,0)</f>
        <v>0</v>
      </c>
      <c r="J1899">
        <f>IF(E1899=Parameter!$G$13,1,0)</f>
        <v>1</v>
      </c>
      <c r="K1899">
        <f t="shared" si="219"/>
        <v>1</v>
      </c>
      <c r="N1899">
        <f t="shared" si="220"/>
        <v>0</v>
      </c>
      <c r="O1899">
        <f t="shared" si="221"/>
        <v>0</v>
      </c>
      <c r="P1899">
        <f t="shared" si="222"/>
        <v>0</v>
      </c>
      <c r="Q1899">
        <f>IF(C1899&lt;=Parameter!$G$13,SUM(N1899:P1899),99)</f>
        <v>99</v>
      </c>
    </row>
    <row r="1900" spans="1:17" x14ac:dyDescent="0.25">
      <c r="A1900" t="str">
        <f t="shared" ca="1" si="216"/>
        <v/>
      </c>
      <c r="B1900" t="str">
        <f t="shared" ca="1" si="217"/>
        <v/>
      </c>
      <c r="C1900">
        <f>IF(K1899=2,C1899+1,IF(D1899&lt;Parameter!$G$13,QtnSeed!C1899,QtnSeed!C1899+1))</f>
        <v>28</v>
      </c>
      <c r="D1900">
        <f t="shared" si="218"/>
        <v>5</v>
      </c>
      <c r="E1900">
        <f>IF(E1899+1&lt;=Parameter!$G$13,E1899+1,2)</f>
        <v>2</v>
      </c>
      <c r="I1900">
        <f>IF(D1900=Parameter!$G$13-1,1,0)</f>
        <v>0</v>
      </c>
      <c r="J1900">
        <f>IF(E1900=Parameter!$G$13,1,0)</f>
        <v>0</v>
      </c>
      <c r="K1900">
        <f t="shared" si="219"/>
        <v>0</v>
      </c>
      <c r="N1900">
        <f t="shared" si="220"/>
        <v>0</v>
      </c>
      <c r="O1900">
        <f t="shared" si="221"/>
        <v>0</v>
      </c>
      <c r="P1900">
        <f t="shared" si="222"/>
        <v>0</v>
      </c>
      <c r="Q1900">
        <f>IF(C1900&lt;=Parameter!$G$13,SUM(N1900:P1900),99)</f>
        <v>99</v>
      </c>
    </row>
    <row r="1901" spans="1:17" x14ac:dyDescent="0.25">
      <c r="A1901" t="str">
        <f t="shared" ca="1" si="216"/>
        <v/>
      </c>
      <c r="B1901" t="str">
        <f t="shared" ca="1" si="217"/>
        <v/>
      </c>
      <c r="C1901">
        <f>IF(K1900=2,C1900+1,IF(D1900&lt;Parameter!$G$13,QtnSeed!C1900,QtnSeed!C1900+1))</f>
        <v>28</v>
      </c>
      <c r="D1901">
        <f t="shared" si="218"/>
        <v>5</v>
      </c>
      <c r="E1901">
        <f>IF(E1900+1&lt;=Parameter!$G$13,E1900+1,2)</f>
        <v>3</v>
      </c>
      <c r="I1901">
        <f>IF(D1901=Parameter!$G$13-1,1,0)</f>
        <v>0</v>
      </c>
      <c r="J1901">
        <f>IF(E1901=Parameter!$G$13,1,0)</f>
        <v>0</v>
      </c>
      <c r="K1901">
        <f t="shared" si="219"/>
        <v>0</v>
      </c>
      <c r="N1901">
        <f t="shared" si="220"/>
        <v>0</v>
      </c>
      <c r="O1901">
        <f t="shared" si="221"/>
        <v>0</v>
      </c>
      <c r="P1901">
        <f t="shared" si="222"/>
        <v>0</v>
      </c>
      <c r="Q1901">
        <f>IF(C1901&lt;=Parameter!$G$13,SUM(N1901:P1901),99)</f>
        <v>99</v>
      </c>
    </row>
    <row r="1902" spans="1:17" x14ac:dyDescent="0.25">
      <c r="A1902" t="str">
        <f t="shared" ca="1" si="216"/>
        <v/>
      </c>
      <c r="B1902" t="str">
        <f t="shared" ca="1" si="217"/>
        <v/>
      </c>
      <c r="C1902">
        <f>IF(K1901=2,C1901+1,IF(D1901&lt;Parameter!$G$13,QtnSeed!C1901,QtnSeed!C1901+1))</f>
        <v>28</v>
      </c>
      <c r="D1902">
        <f t="shared" si="218"/>
        <v>5</v>
      </c>
      <c r="E1902">
        <f>IF(E1901+1&lt;=Parameter!$G$13,E1901+1,2)</f>
        <v>4</v>
      </c>
      <c r="I1902">
        <f>IF(D1902=Parameter!$G$13-1,1,0)</f>
        <v>0</v>
      </c>
      <c r="J1902">
        <f>IF(E1902=Parameter!$G$13,1,0)</f>
        <v>0</v>
      </c>
      <c r="K1902">
        <f t="shared" si="219"/>
        <v>0</v>
      </c>
      <c r="N1902">
        <f t="shared" si="220"/>
        <v>0</v>
      </c>
      <c r="O1902">
        <f t="shared" si="221"/>
        <v>0</v>
      </c>
      <c r="P1902">
        <f t="shared" si="222"/>
        <v>0</v>
      </c>
      <c r="Q1902">
        <f>IF(C1902&lt;=Parameter!$G$13,SUM(N1902:P1902),99)</f>
        <v>99</v>
      </c>
    </row>
    <row r="1903" spans="1:17" x14ac:dyDescent="0.25">
      <c r="A1903" t="str">
        <f t="shared" ca="1" si="216"/>
        <v/>
      </c>
      <c r="B1903" t="str">
        <f t="shared" ca="1" si="217"/>
        <v/>
      </c>
      <c r="C1903">
        <f>IF(K1902=2,C1902+1,IF(D1902&lt;Parameter!$G$13,QtnSeed!C1902,QtnSeed!C1902+1))</f>
        <v>28</v>
      </c>
      <c r="D1903">
        <f t="shared" si="218"/>
        <v>5</v>
      </c>
      <c r="E1903">
        <f>IF(E1902+1&lt;=Parameter!$G$13,E1902+1,2)</f>
        <v>5</v>
      </c>
      <c r="I1903">
        <f>IF(D1903=Parameter!$G$13-1,1,0)</f>
        <v>0</v>
      </c>
      <c r="J1903">
        <f>IF(E1903=Parameter!$G$13,1,0)</f>
        <v>0</v>
      </c>
      <c r="K1903">
        <f t="shared" si="219"/>
        <v>0</v>
      </c>
      <c r="N1903">
        <f t="shared" si="220"/>
        <v>0</v>
      </c>
      <c r="O1903">
        <f t="shared" si="221"/>
        <v>0</v>
      </c>
      <c r="P1903">
        <f t="shared" si="222"/>
        <v>1</v>
      </c>
      <c r="Q1903">
        <f>IF(C1903&lt;=Parameter!$G$13,SUM(N1903:P1903),99)</f>
        <v>99</v>
      </c>
    </row>
    <row r="1904" spans="1:17" x14ac:dyDescent="0.25">
      <c r="A1904" t="str">
        <f t="shared" ca="1" si="216"/>
        <v/>
      </c>
      <c r="B1904" t="str">
        <f t="shared" ca="1" si="217"/>
        <v/>
      </c>
      <c r="C1904">
        <f>IF(K1903=2,C1903+1,IF(D1903&lt;Parameter!$G$13,QtnSeed!C1903,QtnSeed!C1903+1))</f>
        <v>28</v>
      </c>
      <c r="D1904">
        <f t="shared" si="218"/>
        <v>5</v>
      </c>
      <c r="E1904">
        <f>IF(E1903+1&lt;=Parameter!$G$13,E1903+1,2)</f>
        <v>6</v>
      </c>
      <c r="I1904">
        <f>IF(D1904=Parameter!$G$13-1,1,0)</f>
        <v>0</v>
      </c>
      <c r="J1904">
        <f>IF(E1904=Parameter!$G$13,1,0)</f>
        <v>0</v>
      </c>
      <c r="K1904">
        <f t="shared" si="219"/>
        <v>0</v>
      </c>
      <c r="N1904">
        <f t="shared" si="220"/>
        <v>0</v>
      </c>
      <c r="O1904">
        <f t="shared" si="221"/>
        <v>0</v>
      </c>
      <c r="P1904">
        <f t="shared" si="222"/>
        <v>0</v>
      </c>
      <c r="Q1904">
        <f>IF(C1904&lt;=Parameter!$G$13,SUM(N1904:P1904),99)</f>
        <v>99</v>
      </c>
    </row>
    <row r="1905" spans="1:17" x14ac:dyDescent="0.25">
      <c r="A1905" t="str">
        <f t="shared" ca="1" si="216"/>
        <v/>
      </c>
      <c r="B1905" t="str">
        <f t="shared" ca="1" si="217"/>
        <v/>
      </c>
      <c r="C1905">
        <f>IF(K1904=2,C1904+1,IF(D1904&lt;Parameter!$G$13,QtnSeed!C1904,QtnSeed!C1904+1))</f>
        <v>28</v>
      </c>
      <c r="D1905">
        <f t="shared" si="218"/>
        <v>5</v>
      </c>
      <c r="E1905">
        <f>IF(E1904+1&lt;=Parameter!$G$13,E1904+1,2)</f>
        <v>7</v>
      </c>
      <c r="I1905">
        <f>IF(D1905=Parameter!$G$13-1,1,0)</f>
        <v>0</v>
      </c>
      <c r="J1905">
        <f>IF(E1905=Parameter!$G$13,1,0)</f>
        <v>0</v>
      </c>
      <c r="K1905">
        <f t="shared" si="219"/>
        <v>0</v>
      </c>
      <c r="N1905">
        <f t="shared" si="220"/>
        <v>0</v>
      </c>
      <c r="O1905">
        <f t="shared" si="221"/>
        <v>0</v>
      </c>
      <c r="P1905">
        <f t="shared" si="222"/>
        <v>0</v>
      </c>
      <c r="Q1905">
        <f>IF(C1905&lt;=Parameter!$G$13,SUM(N1905:P1905),99)</f>
        <v>99</v>
      </c>
    </row>
    <row r="1906" spans="1:17" x14ac:dyDescent="0.25">
      <c r="A1906" t="str">
        <f t="shared" ca="1" si="216"/>
        <v/>
      </c>
      <c r="B1906" t="str">
        <f t="shared" ca="1" si="217"/>
        <v/>
      </c>
      <c r="C1906">
        <f>IF(K1905=2,C1905+1,IF(D1905&lt;Parameter!$G$13,QtnSeed!C1905,QtnSeed!C1905+1))</f>
        <v>28</v>
      </c>
      <c r="D1906">
        <f t="shared" si="218"/>
        <v>5</v>
      </c>
      <c r="E1906">
        <f>IF(E1905+1&lt;=Parameter!$G$13,E1905+1,2)</f>
        <v>8</v>
      </c>
      <c r="I1906">
        <f>IF(D1906=Parameter!$G$13-1,1,0)</f>
        <v>0</v>
      </c>
      <c r="J1906">
        <f>IF(E1906=Parameter!$G$13,1,0)</f>
        <v>0</v>
      </c>
      <c r="K1906">
        <f t="shared" si="219"/>
        <v>0</v>
      </c>
      <c r="N1906">
        <f t="shared" si="220"/>
        <v>0</v>
      </c>
      <c r="O1906">
        <f t="shared" si="221"/>
        <v>0</v>
      </c>
      <c r="P1906">
        <f t="shared" si="222"/>
        <v>0</v>
      </c>
      <c r="Q1906">
        <f>IF(C1906&lt;=Parameter!$G$13,SUM(N1906:P1906),99)</f>
        <v>99</v>
      </c>
    </row>
    <row r="1907" spans="1:17" x14ac:dyDescent="0.25">
      <c r="A1907" t="str">
        <f t="shared" ca="1" si="216"/>
        <v/>
      </c>
      <c r="B1907" t="str">
        <f t="shared" ca="1" si="217"/>
        <v/>
      </c>
      <c r="C1907">
        <f>IF(K1906=2,C1906+1,IF(D1906&lt;Parameter!$G$13,QtnSeed!C1906,QtnSeed!C1906+1))</f>
        <v>28</v>
      </c>
      <c r="D1907">
        <f t="shared" si="218"/>
        <v>5</v>
      </c>
      <c r="E1907">
        <f>IF(E1906+1&lt;=Parameter!$G$13,E1906+1,2)</f>
        <v>9</v>
      </c>
      <c r="I1907">
        <f>IF(D1907=Parameter!$G$13-1,1,0)</f>
        <v>0</v>
      </c>
      <c r="J1907">
        <f>IF(E1907=Parameter!$G$13,1,0)</f>
        <v>0</v>
      </c>
      <c r="K1907">
        <f t="shared" si="219"/>
        <v>0</v>
      </c>
      <c r="N1907">
        <f t="shared" si="220"/>
        <v>0</v>
      </c>
      <c r="O1907">
        <f t="shared" si="221"/>
        <v>0</v>
      </c>
      <c r="P1907">
        <f t="shared" si="222"/>
        <v>0</v>
      </c>
      <c r="Q1907">
        <f>IF(C1907&lt;=Parameter!$G$13,SUM(N1907:P1907),99)</f>
        <v>99</v>
      </c>
    </row>
    <row r="1908" spans="1:17" x14ac:dyDescent="0.25">
      <c r="A1908" t="str">
        <f t="shared" ca="1" si="216"/>
        <v/>
      </c>
      <c r="B1908" t="str">
        <f t="shared" ca="1" si="217"/>
        <v/>
      </c>
      <c r="C1908">
        <f>IF(K1907=2,C1907+1,IF(D1907&lt;Parameter!$G$13,QtnSeed!C1907,QtnSeed!C1907+1))</f>
        <v>28</v>
      </c>
      <c r="D1908">
        <f t="shared" si="218"/>
        <v>5</v>
      </c>
      <c r="E1908">
        <f>IF(E1907+1&lt;=Parameter!$G$13,E1907+1,2)</f>
        <v>10</v>
      </c>
      <c r="I1908">
        <f>IF(D1908=Parameter!$G$13-1,1,0)</f>
        <v>0</v>
      </c>
      <c r="J1908">
        <f>IF(E1908=Parameter!$G$13,1,0)</f>
        <v>1</v>
      </c>
      <c r="K1908">
        <f t="shared" si="219"/>
        <v>1</v>
      </c>
      <c r="N1908">
        <f t="shared" si="220"/>
        <v>0</v>
      </c>
      <c r="O1908">
        <f t="shared" si="221"/>
        <v>0</v>
      </c>
      <c r="P1908">
        <f t="shared" si="222"/>
        <v>0</v>
      </c>
      <c r="Q1908">
        <f>IF(C1908&lt;=Parameter!$G$13,SUM(N1908:P1908),99)</f>
        <v>99</v>
      </c>
    </row>
    <row r="1909" spans="1:17" x14ac:dyDescent="0.25">
      <c r="A1909" t="str">
        <f t="shared" ca="1" si="216"/>
        <v/>
      </c>
      <c r="B1909" t="str">
        <f t="shared" ca="1" si="217"/>
        <v/>
      </c>
      <c r="C1909">
        <f>IF(K1908=2,C1908+1,IF(D1908&lt;Parameter!$G$13,QtnSeed!C1908,QtnSeed!C1908+1))</f>
        <v>28</v>
      </c>
      <c r="D1909">
        <f t="shared" si="218"/>
        <v>6</v>
      </c>
      <c r="E1909">
        <f>IF(E1908+1&lt;=Parameter!$G$13,E1908+1,2)</f>
        <v>2</v>
      </c>
      <c r="I1909">
        <f>IF(D1909=Parameter!$G$13-1,1,0)</f>
        <v>0</v>
      </c>
      <c r="J1909">
        <f>IF(E1909=Parameter!$G$13,1,0)</f>
        <v>0</v>
      </c>
      <c r="K1909">
        <f t="shared" si="219"/>
        <v>0</v>
      </c>
      <c r="N1909">
        <f t="shared" si="220"/>
        <v>0</v>
      </c>
      <c r="O1909">
        <f t="shared" si="221"/>
        <v>0</v>
      </c>
      <c r="P1909">
        <f t="shared" si="222"/>
        <v>0</v>
      </c>
      <c r="Q1909">
        <f>IF(C1909&lt;=Parameter!$G$13,SUM(N1909:P1909),99)</f>
        <v>99</v>
      </c>
    </row>
    <row r="1910" spans="1:17" x14ac:dyDescent="0.25">
      <c r="A1910" t="str">
        <f t="shared" ca="1" si="216"/>
        <v/>
      </c>
      <c r="B1910" t="str">
        <f t="shared" ca="1" si="217"/>
        <v/>
      </c>
      <c r="C1910">
        <f>IF(K1909=2,C1909+1,IF(D1909&lt;Parameter!$G$13,QtnSeed!C1909,QtnSeed!C1909+1))</f>
        <v>28</v>
      </c>
      <c r="D1910">
        <f t="shared" si="218"/>
        <v>6</v>
      </c>
      <c r="E1910">
        <f>IF(E1909+1&lt;=Parameter!$G$13,E1909+1,2)</f>
        <v>3</v>
      </c>
      <c r="I1910">
        <f>IF(D1910=Parameter!$G$13-1,1,0)</f>
        <v>0</v>
      </c>
      <c r="J1910">
        <f>IF(E1910=Parameter!$G$13,1,0)</f>
        <v>0</v>
      </c>
      <c r="K1910">
        <f t="shared" si="219"/>
        <v>0</v>
      </c>
      <c r="N1910">
        <f t="shared" si="220"/>
        <v>0</v>
      </c>
      <c r="O1910">
        <f t="shared" si="221"/>
        <v>0</v>
      </c>
      <c r="P1910">
        <f t="shared" si="222"/>
        <v>0</v>
      </c>
      <c r="Q1910">
        <f>IF(C1910&lt;=Parameter!$G$13,SUM(N1910:P1910),99)</f>
        <v>99</v>
      </c>
    </row>
    <row r="1911" spans="1:17" x14ac:dyDescent="0.25">
      <c r="A1911" t="str">
        <f t="shared" ca="1" si="216"/>
        <v/>
      </c>
      <c r="B1911" t="str">
        <f t="shared" ca="1" si="217"/>
        <v/>
      </c>
      <c r="C1911">
        <f>IF(K1910=2,C1910+1,IF(D1910&lt;Parameter!$G$13,QtnSeed!C1910,QtnSeed!C1910+1))</f>
        <v>28</v>
      </c>
      <c r="D1911">
        <f t="shared" si="218"/>
        <v>6</v>
      </c>
      <c r="E1911">
        <f>IF(E1910+1&lt;=Parameter!$G$13,E1910+1,2)</f>
        <v>4</v>
      </c>
      <c r="I1911">
        <f>IF(D1911=Parameter!$G$13-1,1,0)</f>
        <v>0</v>
      </c>
      <c r="J1911">
        <f>IF(E1911=Parameter!$G$13,1,0)</f>
        <v>0</v>
      </c>
      <c r="K1911">
        <f t="shared" si="219"/>
        <v>0</v>
      </c>
      <c r="N1911">
        <f t="shared" si="220"/>
        <v>0</v>
      </c>
      <c r="O1911">
        <f t="shared" si="221"/>
        <v>0</v>
      </c>
      <c r="P1911">
        <f t="shared" si="222"/>
        <v>0</v>
      </c>
      <c r="Q1911">
        <f>IF(C1911&lt;=Parameter!$G$13,SUM(N1911:P1911),99)</f>
        <v>99</v>
      </c>
    </row>
    <row r="1912" spans="1:17" x14ac:dyDescent="0.25">
      <c r="A1912" t="str">
        <f t="shared" ca="1" si="216"/>
        <v/>
      </c>
      <c r="B1912" t="str">
        <f t="shared" ca="1" si="217"/>
        <v/>
      </c>
      <c r="C1912">
        <f>IF(K1911=2,C1911+1,IF(D1911&lt;Parameter!$G$13,QtnSeed!C1911,QtnSeed!C1911+1))</f>
        <v>28</v>
      </c>
      <c r="D1912">
        <f t="shared" si="218"/>
        <v>6</v>
      </c>
      <c r="E1912">
        <f>IF(E1911+1&lt;=Parameter!$G$13,E1911+1,2)</f>
        <v>5</v>
      </c>
      <c r="I1912">
        <f>IF(D1912=Parameter!$G$13-1,1,0)</f>
        <v>0</v>
      </c>
      <c r="J1912">
        <f>IF(E1912=Parameter!$G$13,1,0)</f>
        <v>0</v>
      </c>
      <c r="K1912">
        <f t="shared" si="219"/>
        <v>0</v>
      </c>
      <c r="N1912">
        <f t="shared" si="220"/>
        <v>0</v>
      </c>
      <c r="O1912">
        <f t="shared" si="221"/>
        <v>0</v>
      </c>
      <c r="P1912">
        <f t="shared" si="222"/>
        <v>0</v>
      </c>
      <c r="Q1912">
        <f>IF(C1912&lt;=Parameter!$G$13,SUM(N1912:P1912),99)</f>
        <v>99</v>
      </c>
    </row>
    <row r="1913" spans="1:17" x14ac:dyDescent="0.25">
      <c r="A1913" t="str">
        <f t="shared" ca="1" si="216"/>
        <v/>
      </c>
      <c r="B1913" t="str">
        <f t="shared" ca="1" si="217"/>
        <v/>
      </c>
      <c r="C1913">
        <f>IF(K1912=2,C1912+1,IF(D1912&lt;Parameter!$G$13,QtnSeed!C1912,QtnSeed!C1912+1))</f>
        <v>28</v>
      </c>
      <c r="D1913">
        <f t="shared" si="218"/>
        <v>6</v>
      </c>
      <c r="E1913">
        <f>IF(E1912+1&lt;=Parameter!$G$13,E1912+1,2)</f>
        <v>6</v>
      </c>
      <c r="I1913">
        <f>IF(D1913=Parameter!$G$13-1,1,0)</f>
        <v>0</v>
      </c>
      <c r="J1913">
        <f>IF(E1913=Parameter!$G$13,1,0)</f>
        <v>0</v>
      </c>
      <c r="K1913">
        <f t="shared" si="219"/>
        <v>0</v>
      </c>
      <c r="N1913">
        <f t="shared" si="220"/>
        <v>0</v>
      </c>
      <c r="O1913">
        <f t="shared" si="221"/>
        <v>0</v>
      </c>
      <c r="P1913">
        <f t="shared" si="222"/>
        <v>1</v>
      </c>
      <c r="Q1913">
        <f>IF(C1913&lt;=Parameter!$G$13,SUM(N1913:P1913),99)</f>
        <v>99</v>
      </c>
    </row>
    <row r="1914" spans="1:17" x14ac:dyDescent="0.25">
      <c r="A1914" t="str">
        <f t="shared" ca="1" si="216"/>
        <v/>
      </c>
      <c r="B1914" t="str">
        <f t="shared" ca="1" si="217"/>
        <v/>
      </c>
      <c r="C1914">
        <f>IF(K1913=2,C1913+1,IF(D1913&lt;Parameter!$G$13,QtnSeed!C1913,QtnSeed!C1913+1))</f>
        <v>28</v>
      </c>
      <c r="D1914">
        <f t="shared" si="218"/>
        <v>6</v>
      </c>
      <c r="E1914">
        <f>IF(E1913+1&lt;=Parameter!$G$13,E1913+1,2)</f>
        <v>7</v>
      </c>
      <c r="I1914">
        <f>IF(D1914=Parameter!$G$13-1,1,0)</f>
        <v>0</v>
      </c>
      <c r="J1914">
        <f>IF(E1914=Parameter!$G$13,1,0)</f>
        <v>0</v>
      </c>
      <c r="K1914">
        <f t="shared" si="219"/>
        <v>0</v>
      </c>
      <c r="N1914">
        <f t="shared" si="220"/>
        <v>0</v>
      </c>
      <c r="O1914">
        <f t="shared" si="221"/>
        <v>0</v>
      </c>
      <c r="P1914">
        <f t="shared" si="222"/>
        <v>0</v>
      </c>
      <c r="Q1914">
        <f>IF(C1914&lt;=Parameter!$G$13,SUM(N1914:P1914),99)</f>
        <v>99</v>
      </c>
    </row>
    <row r="1915" spans="1:17" x14ac:dyDescent="0.25">
      <c r="A1915" t="str">
        <f t="shared" ca="1" si="216"/>
        <v/>
      </c>
      <c r="B1915" t="str">
        <f t="shared" ca="1" si="217"/>
        <v/>
      </c>
      <c r="C1915">
        <f>IF(K1914=2,C1914+1,IF(D1914&lt;Parameter!$G$13,QtnSeed!C1914,QtnSeed!C1914+1))</f>
        <v>28</v>
      </c>
      <c r="D1915">
        <f t="shared" si="218"/>
        <v>6</v>
      </c>
      <c r="E1915">
        <f>IF(E1914+1&lt;=Parameter!$G$13,E1914+1,2)</f>
        <v>8</v>
      </c>
      <c r="I1915">
        <f>IF(D1915=Parameter!$G$13-1,1,0)</f>
        <v>0</v>
      </c>
      <c r="J1915">
        <f>IF(E1915=Parameter!$G$13,1,0)</f>
        <v>0</v>
      </c>
      <c r="K1915">
        <f t="shared" si="219"/>
        <v>0</v>
      </c>
      <c r="N1915">
        <f t="shared" si="220"/>
        <v>0</v>
      </c>
      <c r="O1915">
        <f t="shared" si="221"/>
        <v>0</v>
      </c>
      <c r="P1915">
        <f t="shared" si="222"/>
        <v>0</v>
      </c>
      <c r="Q1915">
        <f>IF(C1915&lt;=Parameter!$G$13,SUM(N1915:P1915),99)</f>
        <v>99</v>
      </c>
    </row>
    <row r="1916" spans="1:17" x14ac:dyDescent="0.25">
      <c r="A1916" t="str">
        <f t="shared" ca="1" si="216"/>
        <v/>
      </c>
      <c r="B1916" t="str">
        <f t="shared" ca="1" si="217"/>
        <v/>
      </c>
      <c r="C1916">
        <f>IF(K1915=2,C1915+1,IF(D1915&lt;Parameter!$G$13,QtnSeed!C1915,QtnSeed!C1915+1))</f>
        <v>28</v>
      </c>
      <c r="D1916">
        <f t="shared" si="218"/>
        <v>6</v>
      </c>
      <c r="E1916">
        <f>IF(E1915+1&lt;=Parameter!$G$13,E1915+1,2)</f>
        <v>9</v>
      </c>
      <c r="I1916">
        <f>IF(D1916=Parameter!$G$13-1,1,0)</f>
        <v>0</v>
      </c>
      <c r="J1916">
        <f>IF(E1916=Parameter!$G$13,1,0)</f>
        <v>0</v>
      </c>
      <c r="K1916">
        <f t="shared" si="219"/>
        <v>0</v>
      </c>
      <c r="N1916">
        <f t="shared" si="220"/>
        <v>0</v>
      </c>
      <c r="O1916">
        <f t="shared" si="221"/>
        <v>0</v>
      </c>
      <c r="P1916">
        <f t="shared" si="222"/>
        <v>0</v>
      </c>
      <c r="Q1916">
        <f>IF(C1916&lt;=Parameter!$G$13,SUM(N1916:P1916),99)</f>
        <v>99</v>
      </c>
    </row>
    <row r="1917" spans="1:17" x14ac:dyDescent="0.25">
      <c r="A1917" t="str">
        <f t="shared" ca="1" si="216"/>
        <v/>
      </c>
      <c r="B1917" t="str">
        <f t="shared" ca="1" si="217"/>
        <v/>
      </c>
      <c r="C1917">
        <f>IF(K1916=2,C1916+1,IF(D1916&lt;Parameter!$G$13,QtnSeed!C1916,QtnSeed!C1916+1))</f>
        <v>28</v>
      </c>
      <c r="D1917">
        <f t="shared" si="218"/>
        <v>6</v>
      </c>
      <c r="E1917">
        <f>IF(E1916+1&lt;=Parameter!$G$13,E1916+1,2)</f>
        <v>10</v>
      </c>
      <c r="I1917">
        <f>IF(D1917=Parameter!$G$13-1,1,0)</f>
        <v>0</v>
      </c>
      <c r="J1917">
        <f>IF(E1917=Parameter!$G$13,1,0)</f>
        <v>1</v>
      </c>
      <c r="K1917">
        <f t="shared" si="219"/>
        <v>1</v>
      </c>
      <c r="N1917">
        <f t="shared" si="220"/>
        <v>0</v>
      </c>
      <c r="O1917">
        <f t="shared" si="221"/>
        <v>0</v>
      </c>
      <c r="P1917">
        <f t="shared" si="222"/>
        <v>0</v>
      </c>
      <c r="Q1917">
        <f>IF(C1917&lt;=Parameter!$G$13,SUM(N1917:P1917),99)</f>
        <v>99</v>
      </c>
    </row>
    <row r="1918" spans="1:17" x14ac:dyDescent="0.25">
      <c r="A1918" t="str">
        <f t="shared" ca="1" si="216"/>
        <v/>
      </c>
      <c r="B1918" t="str">
        <f t="shared" ca="1" si="217"/>
        <v/>
      </c>
      <c r="C1918">
        <f>IF(K1917=2,C1917+1,IF(D1917&lt;Parameter!$G$13,QtnSeed!C1917,QtnSeed!C1917+1))</f>
        <v>28</v>
      </c>
      <c r="D1918">
        <f t="shared" si="218"/>
        <v>7</v>
      </c>
      <c r="E1918">
        <f>IF(E1917+1&lt;=Parameter!$G$13,E1917+1,2)</f>
        <v>2</v>
      </c>
      <c r="I1918">
        <f>IF(D1918=Parameter!$G$13-1,1,0)</f>
        <v>0</v>
      </c>
      <c r="J1918">
        <f>IF(E1918=Parameter!$G$13,1,0)</f>
        <v>0</v>
      </c>
      <c r="K1918">
        <f t="shared" si="219"/>
        <v>0</v>
      </c>
      <c r="N1918">
        <f t="shared" si="220"/>
        <v>0</v>
      </c>
      <c r="O1918">
        <f t="shared" si="221"/>
        <v>0</v>
      </c>
      <c r="P1918">
        <f t="shared" si="222"/>
        <v>0</v>
      </c>
      <c r="Q1918">
        <f>IF(C1918&lt;=Parameter!$G$13,SUM(N1918:P1918),99)</f>
        <v>99</v>
      </c>
    </row>
    <row r="1919" spans="1:17" x14ac:dyDescent="0.25">
      <c r="A1919" t="str">
        <f t="shared" ca="1" si="216"/>
        <v/>
      </c>
      <c r="B1919" t="str">
        <f t="shared" ca="1" si="217"/>
        <v/>
      </c>
      <c r="C1919">
        <f>IF(K1918=2,C1918+1,IF(D1918&lt;Parameter!$G$13,QtnSeed!C1918,QtnSeed!C1918+1))</f>
        <v>28</v>
      </c>
      <c r="D1919">
        <f t="shared" si="218"/>
        <v>7</v>
      </c>
      <c r="E1919">
        <f>IF(E1918+1&lt;=Parameter!$G$13,E1918+1,2)</f>
        <v>3</v>
      </c>
      <c r="I1919">
        <f>IF(D1919=Parameter!$G$13-1,1,0)</f>
        <v>0</v>
      </c>
      <c r="J1919">
        <f>IF(E1919=Parameter!$G$13,1,0)</f>
        <v>0</v>
      </c>
      <c r="K1919">
        <f t="shared" si="219"/>
        <v>0</v>
      </c>
      <c r="N1919">
        <f t="shared" si="220"/>
        <v>0</v>
      </c>
      <c r="O1919">
        <f t="shared" si="221"/>
        <v>0</v>
      </c>
      <c r="P1919">
        <f t="shared" si="222"/>
        <v>0</v>
      </c>
      <c r="Q1919">
        <f>IF(C1919&lt;=Parameter!$G$13,SUM(N1919:P1919),99)</f>
        <v>99</v>
      </c>
    </row>
    <row r="1920" spans="1:17" x14ac:dyDescent="0.25">
      <c r="A1920" t="str">
        <f t="shared" ca="1" si="216"/>
        <v/>
      </c>
      <c r="B1920" t="str">
        <f t="shared" ca="1" si="217"/>
        <v/>
      </c>
      <c r="C1920">
        <f>IF(K1919=2,C1919+1,IF(D1919&lt;Parameter!$G$13,QtnSeed!C1919,QtnSeed!C1919+1))</f>
        <v>28</v>
      </c>
      <c r="D1920">
        <f t="shared" si="218"/>
        <v>7</v>
      </c>
      <c r="E1920">
        <f>IF(E1919+1&lt;=Parameter!$G$13,E1919+1,2)</f>
        <v>4</v>
      </c>
      <c r="I1920">
        <f>IF(D1920=Parameter!$G$13-1,1,0)</f>
        <v>0</v>
      </c>
      <c r="J1920">
        <f>IF(E1920=Parameter!$G$13,1,0)</f>
        <v>0</v>
      </c>
      <c r="K1920">
        <f t="shared" si="219"/>
        <v>0</v>
      </c>
      <c r="N1920">
        <f t="shared" si="220"/>
        <v>0</v>
      </c>
      <c r="O1920">
        <f t="shared" si="221"/>
        <v>0</v>
      </c>
      <c r="P1920">
        <f t="shared" si="222"/>
        <v>0</v>
      </c>
      <c r="Q1920">
        <f>IF(C1920&lt;=Parameter!$G$13,SUM(N1920:P1920),99)</f>
        <v>99</v>
      </c>
    </row>
    <row r="1921" spans="1:17" x14ac:dyDescent="0.25">
      <c r="A1921" t="str">
        <f t="shared" ca="1" si="216"/>
        <v/>
      </c>
      <c r="B1921" t="str">
        <f t="shared" ca="1" si="217"/>
        <v/>
      </c>
      <c r="C1921">
        <f>IF(K1920=2,C1920+1,IF(D1920&lt;Parameter!$G$13,QtnSeed!C1920,QtnSeed!C1920+1))</f>
        <v>28</v>
      </c>
      <c r="D1921">
        <f t="shared" si="218"/>
        <v>7</v>
      </c>
      <c r="E1921">
        <f>IF(E1920+1&lt;=Parameter!$G$13,E1920+1,2)</f>
        <v>5</v>
      </c>
      <c r="I1921">
        <f>IF(D1921=Parameter!$G$13-1,1,0)</f>
        <v>0</v>
      </c>
      <c r="J1921">
        <f>IF(E1921=Parameter!$G$13,1,0)</f>
        <v>0</v>
      </c>
      <c r="K1921">
        <f t="shared" si="219"/>
        <v>0</v>
      </c>
      <c r="N1921">
        <f t="shared" si="220"/>
        <v>0</v>
      </c>
      <c r="O1921">
        <f t="shared" si="221"/>
        <v>0</v>
      </c>
      <c r="P1921">
        <f t="shared" si="222"/>
        <v>0</v>
      </c>
      <c r="Q1921">
        <f>IF(C1921&lt;=Parameter!$G$13,SUM(N1921:P1921),99)</f>
        <v>99</v>
      </c>
    </row>
    <row r="1922" spans="1:17" x14ac:dyDescent="0.25">
      <c r="A1922" t="str">
        <f t="shared" ref="A1922:A1985" ca="1" si="223">IF(B1922&lt;&gt;"",RANK(B1922,B:B),"")</f>
        <v/>
      </c>
      <c r="B1922" t="str">
        <f t="shared" ca="1" si="217"/>
        <v/>
      </c>
      <c r="C1922">
        <f>IF(K1921=2,C1921+1,IF(D1921&lt;Parameter!$G$13,QtnSeed!C1921,QtnSeed!C1921+1))</f>
        <v>28</v>
      </c>
      <c r="D1922">
        <f t="shared" si="218"/>
        <v>7</v>
      </c>
      <c r="E1922">
        <f>IF(E1921+1&lt;=Parameter!$G$13,E1921+1,2)</f>
        <v>6</v>
      </c>
      <c r="I1922">
        <f>IF(D1922=Parameter!$G$13-1,1,0)</f>
        <v>0</v>
      </c>
      <c r="J1922">
        <f>IF(E1922=Parameter!$G$13,1,0)</f>
        <v>0</v>
      </c>
      <c r="K1922">
        <f t="shared" si="219"/>
        <v>0</v>
      </c>
      <c r="N1922">
        <f t="shared" si="220"/>
        <v>0</v>
      </c>
      <c r="O1922">
        <f t="shared" si="221"/>
        <v>0</v>
      </c>
      <c r="P1922">
        <f t="shared" si="222"/>
        <v>0</v>
      </c>
      <c r="Q1922">
        <f>IF(C1922&lt;=Parameter!$G$13,SUM(N1922:P1922),99)</f>
        <v>99</v>
      </c>
    </row>
    <row r="1923" spans="1:17" x14ac:dyDescent="0.25">
      <c r="A1923" t="str">
        <f t="shared" ca="1" si="223"/>
        <v/>
      </c>
      <c r="B1923" t="str">
        <f t="shared" ca="1" si="217"/>
        <v/>
      </c>
      <c r="C1923">
        <f>IF(K1922=2,C1922+1,IF(D1922&lt;Parameter!$G$13,QtnSeed!C1922,QtnSeed!C1922+1))</f>
        <v>28</v>
      </c>
      <c r="D1923">
        <f t="shared" si="218"/>
        <v>7</v>
      </c>
      <c r="E1923">
        <f>IF(E1922+1&lt;=Parameter!$G$13,E1922+1,2)</f>
        <v>7</v>
      </c>
      <c r="I1923">
        <f>IF(D1923=Parameter!$G$13-1,1,0)</f>
        <v>0</v>
      </c>
      <c r="J1923">
        <f>IF(E1923=Parameter!$G$13,1,0)</f>
        <v>0</v>
      </c>
      <c r="K1923">
        <f t="shared" si="219"/>
        <v>0</v>
      </c>
      <c r="N1923">
        <f t="shared" si="220"/>
        <v>0</v>
      </c>
      <c r="O1923">
        <f t="shared" si="221"/>
        <v>0</v>
      </c>
      <c r="P1923">
        <f t="shared" si="222"/>
        <v>1</v>
      </c>
      <c r="Q1923">
        <f>IF(C1923&lt;=Parameter!$G$13,SUM(N1923:P1923),99)</f>
        <v>99</v>
      </c>
    </row>
    <row r="1924" spans="1:17" x14ac:dyDescent="0.25">
      <c r="A1924" t="str">
        <f t="shared" ca="1" si="223"/>
        <v/>
      </c>
      <c r="B1924" t="str">
        <f t="shared" ca="1" si="217"/>
        <v/>
      </c>
      <c r="C1924">
        <f>IF(K1923=2,C1923+1,IF(D1923&lt;Parameter!$G$13,QtnSeed!C1923,QtnSeed!C1923+1))</f>
        <v>28</v>
      </c>
      <c r="D1924">
        <f t="shared" si="218"/>
        <v>7</v>
      </c>
      <c r="E1924">
        <f>IF(E1923+1&lt;=Parameter!$G$13,E1923+1,2)</f>
        <v>8</v>
      </c>
      <c r="I1924">
        <f>IF(D1924=Parameter!$G$13-1,1,0)</f>
        <v>0</v>
      </c>
      <c r="J1924">
        <f>IF(E1924=Parameter!$G$13,1,0)</f>
        <v>0</v>
      </c>
      <c r="K1924">
        <f t="shared" si="219"/>
        <v>0</v>
      </c>
      <c r="N1924">
        <f t="shared" si="220"/>
        <v>0</v>
      </c>
      <c r="O1924">
        <f t="shared" si="221"/>
        <v>0</v>
      </c>
      <c r="P1924">
        <f t="shared" si="222"/>
        <v>0</v>
      </c>
      <c r="Q1924">
        <f>IF(C1924&lt;=Parameter!$G$13,SUM(N1924:P1924),99)</f>
        <v>99</v>
      </c>
    </row>
    <row r="1925" spans="1:17" x14ac:dyDescent="0.25">
      <c r="A1925" t="str">
        <f t="shared" ca="1" si="223"/>
        <v/>
      </c>
      <c r="B1925" t="str">
        <f t="shared" ca="1" si="217"/>
        <v/>
      </c>
      <c r="C1925">
        <f>IF(K1924=2,C1924+1,IF(D1924&lt;Parameter!$G$13,QtnSeed!C1924,QtnSeed!C1924+1))</f>
        <v>28</v>
      </c>
      <c r="D1925">
        <f t="shared" si="218"/>
        <v>7</v>
      </c>
      <c r="E1925">
        <f>IF(E1924+1&lt;=Parameter!$G$13,E1924+1,2)</f>
        <v>9</v>
      </c>
      <c r="I1925">
        <f>IF(D1925=Parameter!$G$13-1,1,0)</f>
        <v>0</v>
      </c>
      <c r="J1925">
        <f>IF(E1925=Parameter!$G$13,1,0)</f>
        <v>0</v>
      </c>
      <c r="K1925">
        <f t="shared" si="219"/>
        <v>0</v>
      </c>
      <c r="N1925">
        <f t="shared" si="220"/>
        <v>0</v>
      </c>
      <c r="O1925">
        <f t="shared" si="221"/>
        <v>0</v>
      </c>
      <c r="P1925">
        <f t="shared" si="222"/>
        <v>0</v>
      </c>
      <c r="Q1925">
        <f>IF(C1925&lt;=Parameter!$G$13,SUM(N1925:P1925),99)</f>
        <v>99</v>
      </c>
    </row>
    <row r="1926" spans="1:17" x14ac:dyDescent="0.25">
      <c r="A1926" t="str">
        <f t="shared" ca="1" si="223"/>
        <v/>
      </c>
      <c r="B1926" t="str">
        <f t="shared" ca="1" si="217"/>
        <v/>
      </c>
      <c r="C1926">
        <f>IF(K1925=2,C1925+1,IF(D1925&lt;Parameter!$G$13,QtnSeed!C1925,QtnSeed!C1925+1))</f>
        <v>28</v>
      </c>
      <c r="D1926">
        <f t="shared" si="218"/>
        <v>7</v>
      </c>
      <c r="E1926">
        <f>IF(E1925+1&lt;=Parameter!$G$13,E1925+1,2)</f>
        <v>10</v>
      </c>
      <c r="I1926">
        <f>IF(D1926=Parameter!$G$13-1,1,0)</f>
        <v>0</v>
      </c>
      <c r="J1926">
        <f>IF(E1926=Parameter!$G$13,1,0)</f>
        <v>1</v>
      </c>
      <c r="K1926">
        <f t="shared" si="219"/>
        <v>1</v>
      </c>
      <c r="N1926">
        <f t="shared" si="220"/>
        <v>0</v>
      </c>
      <c r="O1926">
        <f t="shared" si="221"/>
        <v>0</v>
      </c>
      <c r="P1926">
        <f t="shared" si="222"/>
        <v>0</v>
      </c>
      <c r="Q1926">
        <f>IF(C1926&lt;=Parameter!$G$13,SUM(N1926:P1926),99)</f>
        <v>99</v>
      </c>
    </row>
    <row r="1927" spans="1:17" x14ac:dyDescent="0.25">
      <c r="A1927" t="str">
        <f t="shared" ca="1" si="223"/>
        <v/>
      </c>
      <c r="B1927" t="str">
        <f t="shared" ca="1" si="217"/>
        <v/>
      </c>
      <c r="C1927">
        <f>IF(K1926=2,C1926+1,IF(D1926&lt;Parameter!$G$13,QtnSeed!C1926,QtnSeed!C1926+1))</f>
        <v>28</v>
      </c>
      <c r="D1927">
        <f t="shared" si="218"/>
        <v>8</v>
      </c>
      <c r="E1927">
        <f>IF(E1926+1&lt;=Parameter!$G$13,E1926+1,2)</f>
        <v>2</v>
      </c>
      <c r="I1927">
        <f>IF(D1927=Parameter!$G$13-1,1,0)</f>
        <v>0</v>
      </c>
      <c r="J1927">
        <f>IF(E1927=Parameter!$G$13,1,0)</f>
        <v>0</v>
      </c>
      <c r="K1927">
        <f t="shared" si="219"/>
        <v>0</v>
      </c>
      <c r="N1927">
        <f t="shared" si="220"/>
        <v>0</v>
      </c>
      <c r="O1927">
        <f t="shared" si="221"/>
        <v>0</v>
      </c>
      <c r="P1927">
        <f t="shared" si="222"/>
        <v>0</v>
      </c>
      <c r="Q1927">
        <f>IF(C1927&lt;=Parameter!$G$13,SUM(N1927:P1927),99)</f>
        <v>99</v>
      </c>
    </row>
    <row r="1928" spans="1:17" x14ac:dyDescent="0.25">
      <c r="A1928" t="str">
        <f t="shared" ca="1" si="223"/>
        <v/>
      </c>
      <c r="B1928" t="str">
        <f t="shared" ca="1" si="217"/>
        <v/>
      </c>
      <c r="C1928">
        <f>IF(K1927=2,C1927+1,IF(D1927&lt;Parameter!$G$13,QtnSeed!C1927,QtnSeed!C1927+1))</f>
        <v>28</v>
      </c>
      <c r="D1928">
        <f t="shared" si="218"/>
        <v>8</v>
      </c>
      <c r="E1928">
        <f>IF(E1927+1&lt;=Parameter!$G$13,E1927+1,2)</f>
        <v>3</v>
      </c>
      <c r="I1928">
        <f>IF(D1928=Parameter!$G$13-1,1,0)</f>
        <v>0</v>
      </c>
      <c r="J1928">
        <f>IF(E1928=Parameter!$G$13,1,0)</f>
        <v>0</v>
      </c>
      <c r="K1928">
        <f t="shared" si="219"/>
        <v>0</v>
      </c>
      <c r="N1928">
        <f t="shared" si="220"/>
        <v>0</v>
      </c>
      <c r="O1928">
        <f t="shared" si="221"/>
        <v>0</v>
      </c>
      <c r="P1928">
        <f t="shared" si="222"/>
        <v>0</v>
      </c>
      <c r="Q1928">
        <f>IF(C1928&lt;=Parameter!$G$13,SUM(N1928:P1928),99)</f>
        <v>99</v>
      </c>
    </row>
    <row r="1929" spans="1:17" x14ac:dyDescent="0.25">
      <c r="A1929" t="str">
        <f t="shared" ca="1" si="223"/>
        <v/>
      </c>
      <c r="B1929" t="str">
        <f t="shared" ca="1" si="217"/>
        <v/>
      </c>
      <c r="C1929">
        <f>IF(K1928=2,C1928+1,IF(D1928&lt;Parameter!$G$13,QtnSeed!C1928,QtnSeed!C1928+1))</f>
        <v>28</v>
      </c>
      <c r="D1929">
        <f t="shared" si="218"/>
        <v>8</v>
      </c>
      <c r="E1929">
        <f>IF(E1928+1&lt;=Parameter!$G$13,E1928+1,2)</f>
        <v>4</v>
      </c>
      <c r="I1929">
        <f>IF(D1929=Parameter!$G$13-1,1,0)</f>
        <v>0</v>
      </c>
      <c r="J1929">
        <f>IF(E1929=Parameter!$G$13,1,0)</f>
        <v>0</v>
      </c>
      <c r="K1929">
        <f t="shared" si="219"/>
        <v>0</v>
      </c>
      <c r="N1929">
        <f t="shared" si="220"/>
        <v>0</v>
      </c>
      <c r="O1929">
        <f t="shared" si="221"/>
        <v>0</v>
      </c>
      <c r="P1929">
        <f t="shared" si="222"/>
        <v>0</v>
      </c>
      <c r="Q1929">
        <f>IF(C1929&lt;=Parameter!$G$13,SUM(N1929:P1929),99)</f>
        <v>99</v>
      </c>
    </row>
    <row r="1930" spans="1:17" x14ac:dyDescent="0.25">
      <c r="A1930" t="str">
        <f t="shared" ca="1" si="223"/>
        <v/>
      </c>
      <c r="B1930" t="str">
        <f t="shared" ca="1" si="217"/>
        <v/>
      </c>
      <c r="C1930">
        <f>IF(K1929=2,C1929+1,IF(D1929&lt;Parameter!$G$13,QtnSeed!C1929,QtnSeed!C1929+1))</f>
        <v>28</v>
      </c>
      <c r="D1930">
        <f t="shared" si="218"/>
        <v>8</v>
      </c>
      <c r="E1930">
        <f>IF(E1929+1&lt;=Parameter!$G$13,E1929+1,2)</f>
        <v>5</v>
      </c>
      <c r="I1930">
        <f>IF(D1930=Parameter!$G$13-1,1,0)</f>
        <v>0</v>
      </c>
      <c r="J1930">
        <f>IF(E1930=Parameter!$G$13,1,0)</f>
        <v>0</v>
      </c>
      <c r="K1930">
        <f t="shared" si="219"/>
        <v>0</v>
      </c>
      <c r="N1930">
        <f t="shared" si="220"/>
        <v>0</v>
      </c>
      <c r="O1930">
        <f t="shared" si="221"/>
        <v>0</v>
      </c>
      <c r="P1930">
        <f t="shared" si="222"/>
        <v>0</v>
      </c>
      <c r="Q1930">
        <f>IF(C1930&lt;=Parameter!$G$13,SUM(N1930:P1930),99)</f>
        <v>99</v>
      </c>
    </row>
    <row r="1931" spans="1:17" x14ac:dyDescent="0.25">
      <c r="A1931" t="str">
        <f t="shared" ca="1" si="223"/>
        <v/>
      </c>
      <c r="B1931" t="str">
        <f t="shared" ca="1" si="217"/>
        <v/>
      </c>
      <c r="C1931">
        <f>IF(K1930=2,C1930+1,IF(D1930&lt;Parameter!$G$13,QtnSeed!C1930,QtnSeed!C1930+1))</f>
        <v>28</v>
      </c>
      <c r="D1931">
        <f t="shared" si="218"/>
        <v>8</v>
      </c>
      <c r="E1931">
        <f>IF(E1930+1&lt;=Parameter!$G$13,E1930+1,2)</f>
        <v>6</v>
      </c>
      <c r="I1931">
        <f>IF(D1931=Parameter!$G$13-1,1,0)</f>
        <v>0</v>
      </c>
      <c r="J1931">
        <f>IF(E1931=Parameter!$G$13,1,0)</f>
        <v>0</v>
      </c>
      <c r="K1931">
        <f t="shared" si="219"/>
        <v>0</v>
      </c>
      <c r="N1931">
        <f t="shared" si="220"/>
        <v>0</v>
      </c>
      <c r="O1931">
        <f t="shared" si="221"/>
        <v>0</v>
      </c>
      <c r="P1931">
        <f t="shared" si="222"/>
        <v>0</v>
      </c>
      <c r="Q1931">
        <f>IF(C1931&lt;=Parameter!$G$13,SUM(N1931:P1931),99)</f>
        <v>99</v>
      </c>
    </row>
    <row r="1932" spans="1:17" x14ac:dyDescent="0.25">
      <c r="A1932" t="str">
        <f t="shared" ca="1" si="223"/>
        <v/>
      </c>
      <c r="B1932" t="str">
        <f t="shared" ca="1" si="217"/>
        <v/>
      </c>
      <c r="C1932">
        <f>IF(K1931=2,C1931+1,IF(D1931&lt;Parameter!$G$13,QtnSeed!C1931,QtnSeed!C1931+1))</f>
        <v>28</v>
      </c>
      <c r="D1932">
        <f t="shared" si="218"/>
        <v>8</v>
      </c>
      <c r="E1932">
        <f>IF(E1931+1&lt;=Parameter!$G$13,E1931+1,2)</f>
        <v>7</v>
      </c>
      <c r="I1932">
        <f>IF(D1932=Parameter!$G$13-1,1,0)</f>
        <v>0</v>
      </c>
      <c r="J1932">
        <f>IF(E1932=Parameter!$G$13,1,0)</f>
        <v>0</v>
      </c>
      <c r="K1932">
        <f t="shared" si="219"/>
        <v>0</v>
      </c>
      <c r="N1932">
        <f t="shared" si="220"/>
        <v>0</v>
      </c>
      <c r="O1932">
        <f t="shared" si="221"/>
        <v>0</v>
      </c>
      <c r="P1932">
        <f t="shared" si="222"/>
        <v>0</v>
      </c>
      <c r="Q1932">
        <f>IF(C1932&lt;=Parameter!$G$13,SUM(N1932:P1932),99)</f>
        <v>99</v>
      </c>
    </row>
    <row r="1933" spans="1:17" x14ac:dyDescent="0.25">
      <c r="A1933" t="str">
        <f t="shared" ca="1" si="223"/>
        <v/>
      </c>
      <c r="B1933" t="str">
        <f t="shared" ca="1" si="217"/>
        <v/>
      </c>
      <c r="C1933">
        <f>IF(K1932=2,C1932+1,IF(D1932&lt;Parameter!$G$13,QtnSeed!C1932,QtnSeed!C1932+1))</f>
        <v>28</v>
      </c>
      <c r="D1933">
        <f t="shared" si="218"/>
        <v>8</v>
      </c>
      <c r="E1933">
        <f>IF(E1932+1&lt;=Parameter!$G$13,E1932+1,2)</f>
        <v>8</v>
      </c>
      <c r="I1933">
        <f>IF(D1933=Parameter!$G$13-1,1,0)</f>
        <v>0</v>
      </c>
      <c r="J1933">
        <f>IF(E1933=Parameter!$G$13,1,0)</f>
        <v>0</v>
      </c>
      <c r="K1933">
        <f t="shared" si="219"/>
        <v>0</v>
      </c>
      <c r="N1933">
        <f t="shared" si="220"/>
        <v>0</v>
      </c>
      <c r="O1933">
        <f t="shared" si="221"/>
        <v>0</v>
      </c>
      <c r="P1933">
        <f t="shared" si="222"/>
        <v>1</v>
      </c>
      <c r="Q1933">
        <f>IF(C1933&lt;=Parameter!$G$13,SUM(N1933:P1933),99)</f>
        <v>99</v>
      </c>
    </row>
    <row r="1934" spans="1:17" x14ac:dyDescent="0.25">
      <c r="A1934" t="str">
        <f t="shared" ca="1" si="223"/>
        <v/>
      </c>
      <c r="B1934" t="str">
        <f t="shared" ca="1" si="217"/>
        <v/>
      </c>
      <c r="C1934">
        <f>IF(K1933=2,C1933+1,IF(D1933&lt;Parameter!$G$13,QtnSeed!C1933,QtnSeed!C1933+1))</f>
        <v>28</v>
      </c>
      <c r="D1934">
        <f t="shared" si="218"/>
        <v>8</v>
      </c>
      <c r="E1934">
        <f>IF(E1933+1&lt;=Parameter!$G$13,E1933+1,2)</f>
        <v>9</v>
      </c>
      <c r="I1934">
        <f>IF(D1934=Parameter!$G$13-1,1,0)</f>
        <v>0</v>
      </c>
      <c r="J1934">
        <f>IF(E1934=Parameter!$G$13,1,0)</f>
        <v>0</v>
      </c>
      <c r="K1934">
        <f t="shared" si="219"/>
        <v>0</v>
      </c>
      <c r="N1934">
        <f t="shared" si="220"/>
        <v>0</v>
      </c>
      <c r="O1934">
        <f t="shared" si="221"/>
        <v>0</v>
      </c>
      <c r="P1934">
        <f t="shared" si="222"/>
        <v>0</v>
      </c>
      <c r="Q1934">
        <f>IF(C1934&lt;=Parameter!$G$13,SUM(N1934:P1934),99)</f>
        <v>99</v>
      </c>
    </row>
    <row r="1935" spans="1:17" x14ac:dyDescent="0.25">
      <c r="A1935" t="str">
        <f t="shared" ca="1" si="223"/>
        <v/>
      </c>
      <c r="B1935" t="str">
        <f t="shared" ca="1" si="217"/>
        <v/>
      </c>
      <c r="C1935">
        <f>IF(K1934=2,C1934+1,IF(D1934&lt;Parameter!$G$13,QtnSeed!C1934,QtnSeed!C1934+1))</f>
        <v>28</v>
      </c>
      <c r="D1935">
        <f t="shared" si="218"/>
        <v>8</v>
      </c>
      <c r="E1935">
        <f>IF(E1934+1&lt;=Parameter!$G$13,E1934+1,2)</f>
        <v>10</v>
      </c>
      <c r="I1935">
        <f>IF(D1935=Parameter!$G$13-1,1,0)</f>
        <v>0</v>
      </c>
      <c r="J1935">
        <f>IF(E1935=Parameter!$G$13,1,0)</f>
        <v>1</v>
      </c>
      <c r="K1935">
        <f t="shared" si="219"/>
        <v>1</v>
      </c>
      <c r="N1935">
        <f t="shared" si="220"/>
        <v>0</v>
      </c>
      <c r="O1935">
        <f t="shared" si="221"/>
        <v>0</v>
      </c>
      <c r="P1935">
        <f t="shared" si="222"/>
        <v>0</v>
      </c>
      <c r="Q1935">
        <f>IF(C1935&lt;=Parameter!$G$13,SUM(N1935:P1935),99)</f>
        <v>99</v>
      </c>
    </row>
    <row r="1936" spans="1:17" x14ac:dyDescent="0.25">
      <c r="A1936" t="str">
        <f t="shared" ca="1" si="223"/>
        <v/>
      </c>
      <c r="B1936" t="str">
        <f t="shared" ca="1" si="217"/>
        <v/>
      </c>
      <c r="C1936">
        <f>IF(K1935=2,C1935+1,IF(D1935&lt;Parameter!$G$13,QtnSeed!C1935,QtnSeed!C1935+1))</f>
        <v>28</v>
      </c>
      <c r="D1936">
        <f t="shared" si="218"/>
        <v>9</v>
      </c>
      <c r="E1936">
        <f>IF(E1935+1&lt;=Parameter!$G$13,E1935+1,2)</f>
        <v>2</v>
      </c>
      <c r="I1936">
        <f>IF(D1936=Parameter!$G$13-1,1,0)</f>
        <v>1</v>
      </c>
      <c r="J1936">
        <f>IF(E1936=Parameter!$G$13,1,0)</f>
        <v>0</v>
      </c>
      <c r="K1936">
        <f t="shared" si="219"/>
        <v>1</v>
      </c>
      <c r="N1936">
        <f t="shared" si="220"/>
        <v>0</v>
      </c>
      <c r="O1936">
        <f t="shared" si="221"/>
        <v>0</v>
      </c>
      <c r="P1936">
        <f t="shared" si="222"/>
        <v>0</v>
      </c>
      <c r="Q1936">
        <f>IF(C1936&lt;=Parameter!$G$13,SUM(N1936:P1936),99)</f>
        <v>99</v>
      </c>
    </row>
    <row r="1937" spans="1:17" x14ac:dyDescent="0.25">
      <c r="A1937" t="str">
        <f t="shared" ca="1" si="223"/>
        <v/>
      </c>
      <c r="B1937" t="str">
        <f t="shared" ca="1" si="217"/>
        <v/>
      </c>
      <c r="C1937">
        <f>IF(K1936=2,C1936+1,IF(D1936&lt;Parameter!$G$13,QtnSeed!C1936,QtnSeed!C1936+1))</f>
        <v>28</v>
      </c>
      <c r="D1937">
        <f t="shared" si="218"/>
        <v>9</v>
      </c>
      <c r="E1937">
        <f>IF(E1936+1&lt;=Parameter!$G$13,E1936+1,2)</f>
        <v>3</v>
      </c>
      <c r="I1937">
        <f>IF(D1937=Parameter!$G$13-1,1,0)</f>
        <v>1</v>
      </c>
      <c r="J1937">
        <f>IF(E1937=Parameter!$G$13,1,0)</f>
        <v>0</v>
      </c>
      <c r="K1937">
        <f t="shared" si="219"/>
        <v>1</v>
      </c>
      <c r="N1937">
        <f t="shared" si="220"/>
        <v>0</v>
      </c>
      <c r="O1937">
        <f t="shared" si="221"/>
        <v>0</v>
      </c>
      <c r="P1937">
        <f t="shared" si="222"/>
        <v>0</v>
      </c>
      <c r="Q1937">
        <f>IF(C1937&lt;=Parameter!$G$13,SUM(N1937:P1937),99)</f>
        <v>99</v>
      </c>
    </row>
    <row r="1938" spans="1:17" x14ac:dyDescent="0.25">
      <c r="A1938" t="str">
        <f t="shared" ca="1" si="223"/>
        <v/>
      </c>
      <c r="B1938" t="str">
        <f t="shared" ca="1" si="217"/>
        <v/>
      </c>
      <c r="C1938">
        <f>IF(K1937=2,C1937+1,IF(D1937&lt;Parameter!$G$13,QtnSeed!C1937,QtnSeed!C1937+1))</f>
        <v>28</v>
      </c>
      <c r="D1938">
        <f t="shared" si="218"/>
        <v>9</v>
      </c>
      <c r="E1938">
        <f>IF(E1937+1&lt;=Parameter!$G$13,E1937+1,2)</f>
        <v>4</v>
      </c>
      <c r="I1938">
        <f>IF(D1938=Parameter!$G$13-1,1,0)</f>
        <v>1</v>
      </c>
      <c r="J1938">
        <f>IF(E1938=Parameter!$G$13,1,0)</f>
        <v>0</v>
      </c>
      <c r="K1938">
        <f t="shared" si="219"/>
        <v>1</v>
      </c>
      <c r="N1938">
        <f t="shared" si="220"/>
        <v>0</v>
      </c>
      <c r="O1938">
        <f t="shared" si="221"/>
        <v>0</v>
      </c>
      <c r="P1938">
        <f t="shared" si="222"/>
        <v>0</v>
      </c>
      <c r="Q1938">
        <f>IF(C1938&lt;=Parameter!$G$13,SUM(N1938:P1938),99)</f>
        <v>99</v>
      </c>
    </row>
    <row r="1939" spans="1:17" x14ac:dyDescent="0.25">
      <c r="A1939" t="str">
        <f t="shared" ca="1" si="223"/>
        <v/>
      </c>
      <c r="B1939" t="str">
        <f t="shared" ca="1" si="217"/>
        <v/>
      </c>
      <c r="C1939">
        <f>IF(K1938=2,C1938+1,IF(D1938&lt;Parameter!$G$13,QtnSeed!C1938,QtnSeed!C1938+1))</f>
        <v>28</v>
      </c>
      <c r="D1939">
        <f t="shared" si="218"/>
        <v>9</v>
      </c>
      <c r="E1939">
        <f>IF(E1938+1&lt;=Parameter!$G$13,E1938+1,2)</f>
        <v>5</v>
      </c>
      <c r="I1939">
        <f>IF(D1939=Parameter!$G$13-1,1,0)</f>
        <v>1</v>
      </c>
      <c r="J1939">
        <f>IF(E1939=Parameter!$G$13,1,0)</f>
        <v>0</v>
      </c>
      <c r="K1939">
        <f t="shared" si="219"/>
        <v>1</v>
      </c>
      <c r="N1939">
        <f t="shared" si="220"/>
        <v>0</v>
      </c>
      <c r="O1939">
        <f t="shared" si="221"/>
        <v>0</v>
      </c>
      <c r="P1939">
        <f t="shared" si="222"/>
        <v>0</v>
      </c>
      <c r="Q1939">
        <f>IF(C1939&lt;=Parameter!$G$13,SUM(N1939:P1939),99)</f>
        <v>99</v>
      </c>
    </row>
    <row r="1940" spans="1:17" x14ac:dyDescent="0.25">
      <c r="A1940" t="str">
        <f t="shared" ca="1" si="223"/>
        <v/>
      </c>
      <c r="B1940" t="str">
        <f t="shared" ca="1" si="217"/>
        <v/>
      </c>
      <c r="C1940">
        <f>IF(K1939=2,C1939+1,IF(D1939&lt;Parameter!$G$13,QtnSeed!C1939,QtnSeed!C1939+1))</f>
        <v>28</v>
      </c>
      <c r="D1940">
        <f t="shared" si="218"/>
        <v>9</v>
      </c>
      <c r="E1940">
        <f>IF(E1939+1&lt;=Parameter!$G$13,E1939+1,2)</f>
        <v>6</v>
      </c>
      <c r="I1940">
        <f>IF(D1940=Parameter!$G$13-1,1,0)</f>
        <v>1</v>
      </c>
      <c r="J1940">
        <f>IF(E1940=Parameter!$G$13,1,0)</f>
        <v>0</v>
      </c>
      <c r="K1940">
        <f t="shared" si="219"/>
        <v>1</v>
      </c>
      <c r="N1940">
        <f t="shared" si="220"/>
        <v>0</v>
      </c>
      <c r="O1940">
        <f t="shared" si="221"/>
        <v>0</v>
      </c>
      <c r="P1940">
        <f t="shared" si="222"/>
        <v>0</v>
      </c>
      <c r="Q1940">
        <f>IF(C1940&lt;=Parameter!$G$13,SUM(N1940:P1940),99)</f>
        <v>99</v>
      </c>
    </row>
    <row r="1941" spans="1:17" x14ac:dyDescent="0.25">
      <c r="A1941" t="str">
        <f t="shared" ca="1" si="223"/>
        <v/>
      </c>
      <c r="B1941" t="str">
        <f t="shared" ca="1" si="217"/>
        <v/>
      </c>
      <c r="C1941">
        <f>IF(K1940=2,C1940+1,IF(D1940&lt;Parameter!$G$13,QtnSeed!C1940,QtnSeed!C1940+1))</f>
        <v>28</v>
      </c>
      <c r="D1941">
        <f t="shared" si="218"/>
        <v>9</v>
      </c>
      <c r="E1941">
        <f>IF(E1940+1&lt;=Parameter!$G$13,E1940+1,2)</f>
        <v>7</v>
      </c>
      <c r="I1941">
        <f>IF(D1941=Parameter!$G$13-1,1,0)</f>
        <v>1</v>
      </c>
      <c r="J1941">
        <f>IF(E1941=Parameter!$G$13,1,0)</f>
        <v>0</v>
      </c>
      <c r="K1941">
        <f t="shared" si="219"/>
        <v>1</v>
      </c>
      <c r="N1941">
        <f t="shared" si="220"/>
        <v>0</v>
      </c>
      <c r="O1941">
        <f t="shared" si="221"/>
        <v>0</v>
      </c>
      <c r="P1941">
        <f t="shared" si="222"/>
        <v>0</v>
      </c>
      <c r="Q1941">
        <f>IF(C1941&lt;=Parameter!$G$13,SUM(N1941:P1941),99)</f>
        <v>99</v>
      </c>
    </row>
    <row r="1942" spans="1:17" x14ac:dyDescent="0.25">
      <c r="A1942" t="str">
        <f t="shared" ca="1" si="223"/>
        <v/>
      </c>
      <c r="B1942" t="str">
        <f t="shared" ref="B1942:B2005" ca="1" si="224">IF(Q1942=0,RAND(),"")</f>
        <v/>
      </c>
      <c r="C1942">
        <f>IF(K1941=2,C1941+1,IF(D1941&lt;Parameter!$G$13,QtnSeed!C1941,QtnSeed!C1941+1))</f>
        <v>28</v>
      </c>
      <c r="D1942">
        <f t="shared" ref="D1942:D2005" si="225">IF(K1941=2,2,IF(J1941=1,D1941+1,D1941))</f>
        <v>9</v>
      </c>
      <c r="E1942">
        <f>IF(E1941+1&lt;=Parameter!$G$13,E1941+1,2)</f>
        <v>8</v>
      </c>
      <c r="I1942">
        <f>IF(D1942=Parameter!$G$13-1,1,0)</f>
        <v>1</v>
      </c>
      <c r="J1942">
        <f>IF(E1942=Parameter!$G$13,1,0)</f>
        <v>0</v>
      </c>
      <c r="K1942">
        <f t="shared" ref="K1942:K2005" si="226">SUM(I1942:J1942)</f>
        <v>1</v>
      </c>
      <c r="N1942">
        <f t="shared" ref="N1942:N2005" si="227">IF(C1942=D1942,1,0)</f>
        <v>0</v>
      </c>
      <c r="O1942">
        <f t="shared" ref="O1942:O2005" si="228">IF(C1942=E1942,1,0)</f>
        <v>0</v>
      </c>
      <c r="P1942">
        <f t="shared" ref="P1942:P2005" si="229">IF(D1942=E1942,1,0)</f>
        <v>0</v>
      </c>
      <c r="Q1942">
        <f>IF(C1942&lt;=Parameter!$G$13,SUM(N1942:P1942),99)</f>
        <v>99</v>
      </c>
    </row>
    <row r="1943" spans="1:17" x14ac:dyDescent="0.25">
      <c r="A1943" t="str">
        <f t="shared" ca="1" si="223"/>
        <v/>
      </c>
      <c r="B1943" t="str">
        <f t="shared" ca="1" si="224"/>
        <v/>
      </c>
      <c r="C1943">
        <f>IF(K1942=2,C1942+1,IF(D1942&lt;Parameter!$G$13,QtnSeed!C1942,QtnSeed!C1942+1))</f>
        <v>28</v>
      </c>
      <c r="D1943">
        <f t="shared" si="225"/>
        <v>9</v>
      </c>
      <c r="E1943">
        <f>IF(E1942+1&lt;=Parameter!$G$13,E1942+1,2)</f>
        <v>9</v>
      </c>
      <c r="I1943">
        <f>IF(D1943=Parameter!$G$13-1,1,0)</f>
        <v>1</v>
      </c>
      <c r="J1943">
        <f>IF(E1943=Parameter!$G$13,1,0)</f>
        <v>0</v>
      </c>
      <c r="K1943">
        <f t="shared" si="226"/>
        <v>1</v>
      </c>
      <c r="N1943">
        <f t="shared" si="227"/>
        <v>0</v>
      </c>
      <c r="O1943">
        <f t="shared" si="228"/>
        <v>0</v>
      </c>
      <c r="P1943">
        <f t="shared" si="229"/>
        <v>1</v>
      </c>
      <c r="Q1943">
        <f>IF(C1943&lt;=Parameter!$G$13,SUM(N1943:P1943),99)</f>
        <v>99</v>
      </c>
    </row>
    <row r="1944" spans="1:17" x14ac:dyDescent="0.25">
      <c r="A1944" t="str">
        <f t="shared" ca="1" si="223"/>
        <v/>
      </c>
      <c r="B1944" t="str">
        <f t="shared" ca="1" si="224"/>
        <v/>
      </c>
      <c r="C1944">
        <f>IF(K1943=2,C1943+1,IF(D1943&lt;Parameter!$G$13,QtnSeed!C1943,QtnSeed!C1943+1))</f>
        <v>28</v>
      </c>
      <c r="D1944">
        <f t="shared" si="225"/>
        <v>9</v>
      </c>
      <c r="E1944">
        <f>IF(E1943+1&lt;=Parameter!$G$13,E1943+1,2)</f>
        <v>10</v>
      </c>
      <c r="I1944">
        <f>IF(D1944=Parameter!$G$13-1,1,0)</f>
        <v>1</v>
      </c>
      <c r="J1944">
        <f>IF(E1944=Parameter!$G$13,1,0)</f>
        <v>1</v>
      </c>
      <c r="K1944">
        <f t="shared" si="226"/>
        <v>2</v>
      </c>
      <c r="N1944">
        <f t="shared" si="227"/>
        <v>0</v>
      </c>
      <c r="O1944">
        <f t="shared" si="228"/>
        <v>0</v>
      </c>
      <c r="P1944">
        <f t="shared" si="229"/>
        <v>0</v>
      </c>
      <c r="Q1944">
        <f>IF(C1944&lt;=Parameter!$G$13,SUM(N1944:P1944),99)</f>
        <v>99</v>
      </c>
    </row>
    <row r="1945" spans="1:17" x14ac:dyDescent="0.25">
      <c r="A1945" t="str">
        <f t="shared" ca="1" si="223"/>
        <v/>
      </c>
      <c r="B1945" t="str">
        <f t="shared" ca="1" si="224"/>
        <v/>
      </c>
      <c r="C1945">
        <f>IF(K1944=2,C1944+1,IF(D1944&lt;Parameter!$G$13,QtnSeed!C1944,QtnSeed!C1944+1))</f>
        <v>29</v>
      </c>
      <c r="D1945">
        <f t="shared" si="225"/>
        <v>2</v>
      </c>
      <c r="E1945">
        <f>IF(E1944+1&lt;=Parameter!$G$13,E1944+1,2)</f>
        <v>2</v>
      </c>
      <c r="I1945">
        <f>IF(D1945=Parameter!$G$13-1,1,0)</f>
        <v>0</v>
      </c>
      <c r="J1945">
        <f>IF(E1945=Parameter!$G$13,1,0)</f>
        <v>0</v>
      </c>
      <c r="K1945">
        <f t="shared" si="226"/>
        <v>0</v>
      </c>
      <c r="N1945">
        <f t="shared" si="227"/>
        <v>0</v>
      </c>
      <c r="O1945">
        <f t="shared" si="228"/>
        <v>0</v>
      </c>
      <c r="P1945">
        <f t="shared" si="229"/>
        <v>1</v>
      </c>
      <c r="Q1945">
        <f>IF(C1945&lt;=Parameter!$G$13,SUM(N1945:P1945),99)</f>
        <v>99</v>
      </c>
    </row>
    <row r="1946" spans="1:17" x14ac:dyDescent="0.25">
      <c r="A1946" t="str">
        <f t="shared" ca="1" si="223"/>
        <v/>
      </c>
      <c r="B1946" t="str">
        <f t="shared" ca="1" si="224"/>
        <v/>
      </c>
      <c r="C1946">
        <f>IF(K1945=2,C1945+1,IF(D1945&lt;Parameter!$G$13,QtnSeed!C1945,QtnSeed!C1945+1))</f>
        <v>29</v>
      </c>
      <c r="D1946">
        <f t="shared" si="225"/>
        <v>2</v>
      </c>
      <c r="E1946">
        <f>IF(E1945+1&lt;=Parameter!$G$13,E1945+1,2)</f>
        <v>3</v>
      </c>
      <c r="I1946">
        <f>IF(D1946=Parameter!$G$13-1,1,0)</f>
        <v>0</v>
      </c>
      <c r="J1946">
        <f>IF(E1946=Parameter!$G$13,1,0)</f>
        <v>0</v>
      </c>
      <c r="K1946">
        <f t="shared" si="226"/>
        <v>0</v>
      </c>
      <c r="N1946">
        <f t="shared" si="227"/>
        <v>0</v>
      </c>
      <c r="O1946">
        <f t="shared" si="228"/>
        <v>0</v>
      </c>
      <c r="P1946">
        <f t="shared" si="229"/>
        <v>0</v>
      </c>
      <c r="Q1946">
        <f>IF(C1946&lt;=Parameter!$G$13,SUM(N1946:P1946),99)</f>
        <v>99</v>
      </c>
    </row>
    <row r="1947" spans="1:17" x14ac:dyDescent="0.25">
      <c r="A1947" t="str">
        <f t="shared" ca="1" si="223"/>
        <v/>
      </c>
      <c r="B1947" t="str">
        <f t="shared" ca="1" si="224"/>
        <v/>
      </c>
      <c r="C1947">
        <f>IF(K1946=2,C1946+1,IF(D1946&lt;Parameter!$G$13,QtnSeed!C1946,QtnSeed!C1946+1))</f>
        <v>29</v>
      </c>
      <c r="D1947">
        <f t="shared" si="225"/>
        <v>2</v>
      </c>
      <c r="E1947">
        <f>IF(E1946+1&lt;=Parameter!$G$13,E1946+1,2)</f>
        <v>4</v>
      </c>
      <c r="I1947">
        <f>IF(D1947=Parameter!$G$13-1,1,0)</f>
        <v>0</v>
      </c>
      <c r="J1947">
        <f>IF(E1947=Parameter!$G$13,1,0)</f>
        <v>0</v>
      </c>
      <c r="K1947">
        <f t="shared" si="226"/>
        <v>0</v>
      </c>
      <c r="N1947">
        <f t="shared" si="227"/>
        <v>0</v>
      </c>
      <c r="O1947">
        <f t="shared" si="228"/>
        <v>0</v>
      </c>
      <c r="P1947">
        <f t="shared" si="229"/>
        <v>0</v>
      </c>
      <c r="Q1947">
        <f>IF(C1947&lt;=Parameter!$G$13,SUM(N1947:P1947),99)</f>
        <v>99</v>
      </c>
    </row>
    <row r="1948" spans="1:17" x14ac:dyDescent="0.25">
      <c r="A1948" t="str">
        <f t="shared" ca="1" si="223"/>
        <v/>
      </c>
      <c r="B1948" t="str">
        <f t="shared" ca="1" si="224"/>
        <v/>
      </c>
      <c r="C1948">
        <f>IF(K1947=2,C1947+1,IF(D1947&lt;Parameter!$G$13,QtnSeed!C1947,QtnSeed!C1947+1))</f>
        <v>29</v>
      </c>
      <c r="D1948">
        <f t="shared" si="225"/>
        <v>2</v>
      </c>
      <c r="E1948">
        <f>IF(E1947+1&lt;=Parameter!$G$13,E1947+1,2)</f>
        <v>5</v>
      </c>
      <c r="I1948">
        <f>IF(D1948=Parameter!$G$13-1,1,0)</f>
        <v>0</v>
      </c>
      <c r="J1948">
        <f>IF(E1948=Parameter!$G$13,1,0)</f>
        <v>0</v>
      </c>
      <c r="K1948">
        <f t="shared" si="226"/>
        <v>0</v>
      </c>
      <c r="N1948">
        <f t="shared" si="227"/>
        <v>0</v>
      </c>
      <c r="O1948">
        <f t="shared" si="228"/>
        <v>0</v>
      </c>
      <c r="P1948">
        <f t="shared" si="229"/>
        <v>0</v>
      </c>
      <c r="Q1948">
        <f>IF(C1948&lt;=Parameter!$G$13,SUM(N1948:P1948),99)</f>
        <v>99</v>
      </c>
    </row>
    <row r="1949" spans="1:17" x14ac:dyDescent="0.25">
      <c r="A1949" t="str">
        <f t="shared" ca="1" si="223"/>
        <v/>
      </c>
      <c r="B1949" t="str">
        <f t="shared" ca="1" si="224"/>
        <v/>
      </c>
      <c r="C1949">
        <f>IF(K1948=2,C1948+1,IF(D1948&lt;Parameter!$G$13,QtnSeed!C1948,QtnSeed!C1948+1))</f>
        <v>29</v>
      </c>
      <c r="D1949">
        <f t="shared" si="225"/>
        <v>2</v>
      </c>
      <c r="E1949">
        <f>IF(E1948+1&lt;=Parameter!$G$13,E1948+1,2)</f>
        <v>6</v>
      </c>
      <c r="I1949">
        <f>IF(D1949=Parameter!$G$13-1,1,0)</f>
        <v>0</v>
      </c>
      <c r="J1949">
        <f>IF(E1949=Parameter!$G$13,1,0)</f>
        <v>0</v>
      </c>
      <c r="K1949">
        <f t="shared" si="226"/>
        <v>0</v>
      </c>
      <c r="N1949">
        <f t="shared" si="227"/>
        <v>0</v>
      </c>
      <c r="O1949">
        <f t="shared" si="228"/>
        <v>0</v>
      </c>
      <c r="P1949">
        <f t="shared" si="229"/>
        <v>0</v>
      </c>
      <c r="Q1949">
        <f>IF(C1949&lt;=Parameter!$G$13,SUM(N1949:P1949),99)</f>
        <v>99</v>
      </c>
    </row>
    <row r="1950" spans="1:17" x14ac:dyDescent="0.25">
      <c r="A1950" t="str">
        <f t="shared" ca="1" si="223"/>
        <v/>
      </c>
      <c r="B1950" t="str">
        <f t="shared" ca="1" si="224"/>
        <v/>
      </c>
      <c r="C1950">
        <f>IF(K1949=2,C1949+1,IF(D1949&lt;Parameter!$G$13,QtnSeed!C1949,QtnSeed!C1949+1))</f>
        <v>29</v>
      </c>
      <c r="D1950">
        <f t="shared" si="225"/>
        <v>2</v>
      </c>
      <c r="E1950">
        <f>IF(E1949+1&lt;=Parameter!$G$13,E1949+1,2)</f>
        <v>7</v>
      </c>
      <c r="I1950">
        <f>IF(D1950=Parameter!$G$13-1,1,0)</f>
        <v>0</v>
      </c>
      <c r="J1950">
        <f>IF(E1950=Parameter!$G$13,1,0)</f>
        <v>0</v>
      </c>
      <c r="K1950">
        <f t="shared" si="226"/>
        <v>0</v>
      </c>
      <c r="N1950">
        <f t="shared" si="227"/>
        <v>0</v>
      </c>
      <c r="O1950">
        <f t="shared" si="228"/>
        <v>0</v>
      </c>
      <c r="P1950">
        <f t="shared" si="229"/>
        <v>0</v>
      </c>
      <c r="Q1950">
        <f>IF(C1950&lt;=Parameter!$G$13,SUM(N1950:P1950),99)</f>
        <v>99</v>
      </c>
    </row>
    <row r="1951" spans="1:17" x14ac:dyDescent="0.25">
      <c r="A1951" t="str">
        <f t="shared" ca="1" si="223"/>
        <v/>
      </c>
      <c r="B1951" t="str">
        <f t="shared" ca="1" si="224"/>
        <v/>
      </c>
      <c r="C1951">
        <f>IF(K1950=2,C1950+1,IF(D1950&lt;Parameter!$G$13,QtnSeed!C1950,QtnSeed!C1950+1))</f>
        <v>29</v>
      </c>
      <c r="D1951">
        <f t="shared" si="225"/>
        <v>2</v>
      </c>
      <c r="E1951">
        <f>IF(E1950+1&lt;=Parameter!$G$13,E1950+1,2)</f>
        <v>8</v>
      </c>
      <c r="I1951">
        <f>IF(D1951=Parameter!$G$13-1,1,0)</f>
        <v>0</v>
      </c>
      <c r="J1951">
        <f>IF(E1951=Parameter!$G$13,1,0)</f>
        <v>0</v>
      </c>
      <c r="K1951">
        <f t="shared" si="226"/>
        <v>0</v>
      </c>
      <c r="N1951">
        <f t="shared" si="227"/>
        <v>0</v>
      </c>
      <c r="O1951">
        <f t="shared" si="228"/>
        <v>0</v>
      </c>
      <c r="P1951">
        <f t="shared" si="229"/>
        <v>0</v>
      </c>
      <c r="Q1951">
        <f>IF(C1951&lt;=Parameter!$G$13,SUM(N1951:P1951),99)</f>
        <v>99</v>
      </c>
    </row>
    <row r="1952" spans="1:17" x14ac:dyDescent="0.25">
      <c r="A1952" t="str">
        <f t="shared" ca="1" si="223"/>
        <v/>
      </c>
      <c r="B1952" t="str">
        <f t="shared" ca="1" si="224"/>
        <v/>
      </c>
      <c r="C1952">
        <f>IF(K1951=2,C1951+1,IF(D1951&lt;Parameter!$G$13,QtnSeed!C1951,QtnSeed!C1951+1))</f>
        <v>29</v>
      </c>
      <c r="D1952">
        <f t="shared" si="225"/>
        <v>2</v>
      </c>
      <c r="E1952">
        <f>IF(E1951+1&lt;=Parameter!$G$13,E1951+1,2)</f>
        <v>9</v>
      </c>
      <c r="I1952">
        <f>IF(D1952=Parameter!$G$13-1,1,0)</f>
        <v>0</v>
      </c>
      <c r="J1952">
        <f>IF(E1952=Parameter!$G$13,1,0)</f>
        <v>0</v>
      </c>
      <c r="K1952">
        <f t="shared" si="226"/>
        <v>0</v>
      </c>
      <c r="N1952">
        <f t="shared" si="227"/>
        <v>0</v>
      </c>
      <c r="O1952">
        <f t="shared" si="228"/>
        <v>0</v>
      </c>
      <c r="P1952">
        <f t="shared" si="229"/>
        <v>0</v>
      </c>
      <c r="Q1952">
        <f>IF(C1952&lt;=Parameter!$G$13,SUM(N1952:P1952),99)</f>
        <v>99</v>
      </c>
    </row>
    <row r="1953" spans="1:17" x14ac:dyDescent="0.25">
      <c r="A1953" t="str">
        <f t="shared" ca="1" si="223"/>
        <v/>
      </c>
      <c r="B1953" t="str">
        <f t="shared" ca="1" si="224"/>
        <v/>
      </c>
      <c r="C1953">
        <f>IF(K1952=2,C1952+1,IF(D1952&lt;Parameter!$G$13,QtnSeed!C1952,QtnSeed!C1952+1))</f>
        <v>29</v>
      </c>
      <c r="D1953">
        <f t="shared" si="225"/>
        <v>2</v>
      </c>
      <c r="E1953">
        <f>IF(E1952+1&lt;=Parameter!$G$13,E1952+1,2)</f>
        <v>10</v>
      </c>
      <c r="I1953">
        <f>IF(D1953=Parameter!$G$13-1,1,0)</f>
        <v>0</v>
      </c>
      <c r="J1953">
        <f>IF(E1953=Parameter!$G$13,1,0)</f>
        <v>1</v>
      </c>
      <c r="K1953">
        <f t="shared" si="226"/>
        <v>1</v>
      </c>
      <c r="N1953">
        <f t="shared" si="227"/>
        <v>0</v>
      </c>
      <c r="O1953">
        <f t="shared" si="228"/>
        <v>0</v>
      </c>
      <c r="P1953">
        <f t="shared" si="229"/>
        <v>0</v>
      </c>
      <c r="Q1953">
        <f>IF(C1953&lt;=Parameter!$G$13,SUM(N1953:P1953),99)</f>
        <v>99</v>
      </c>
    </row>
    <row r="1954" spans="1:17" x14ac:dyDescent="0.25">
      <c r="A1954" t="str">
        <f t="shared" ca="1" si="223"/>
        <v/>
      </c>
      <c r="B1954" t="str">
        <f t="shared" ca="1" si="224"/>
        <v/>
      </c>
      <c r="C1954">
        <f>IF(K1953=2,C1953+1,IF(D1953&lt;Parameter!$G$13,QtnSeed!C1953,QtnSeed!C1953+1))</f>
        <v>29</v>
      </c>
      <c r="D1954">
        <f t="shared" si="225"/>
        <v>3</v>
      </c>
      <c r="E1954">
        <f>IF(E1953+1&lt;=Parameter!$G$13,E1953+1,2)</f>
        <v>2</v>
      </c>
      <c r="I1954">
        <f>IF(D1954=Parameter!$G$13-1,1,0)</f>
        <v>0</v>
      </c>
      <c r="J1954">
        <f>IF(E1954=Parameter!$G$13,1,0)</f>
        <v>0</v>
      </c>
      <c r="K1954">
        <f t="shared" si="226"/>
        <v>0</v>
      </c>
      <c r="N1954">
        <f t="shared" si="227"/>
        <v>0</v>
      </c>
      <c r="O1954">
        <f t="shared" si="228"/>
        <v>0</v>
      </c>
      <c r="P1954">
        <f t="shared" si="229"/>
        <v>0</v>
      </c>
      <c r="Q1954">
        <f>IF(C1954&lt;=Parameter!$G$13,SUM(N1954:P1954),99)</f>
        <v>99</v>
      </c>
    </row>
    <row r="1955" spans="1:17" x14ac:dyDescent="0.25">
      <c r="A1955" t="str">
        <f t="shared" ca="1" si="223"/>
        <v/>
      </c>
      <c r="B1955" t="str">
        <f t="shared" ca="1" si="224"/>
        <v/>
      </c>
      <c r="C1955">
        <f>IF(K1954=2,C1954+1,IF(D1954&lt;Parameter!$G$13,QtnSeed!C1954,QtnSeed!C1954+1))</f>
        <v>29</v>
      </c>
      <c r="D1955">
        <f t="shared" si="225"/>
        <v>3</v>
      </c>
      <c r="E1955">
        <f>IF(E1954+1&lt;=Parameter!$G$13,E1954+1,2)</f>
        <v>3</v>
      </c>
      <c r="I1955">
        <f>IF(D1955=Parameter!$G$13-1,1,0)</f>
        <v>0</v>
      </c>
      <c r="J1955">
        <f>IF(E1955=Parameter!$G$13,1,0)</f>
        <v>0</v>
      </c>
      <c r="K1955">
        <f t="shared" si="226"/>
        <v>0</v>
      </c>
      <c r="N1955">
        <f t="shared" si="227"/>
        <v>0</v>
      </c>
      <c r="O1955">
        <f t="shared" si="228"/>
        <v>0</v>
      </c>
      <c r="P1955">
        <f t="shared" si="229"/>
        <v>1</v>
      </c>
      <c r="Q1955">
        <f>IF(C1955&lt;=Parameter!$G$13,SUM(N1955:P1955),99)</f>
        <v>99</v>
      </c>
    </row>
    <row r="1956" spans="1:17" x14ac:dyDescent="0.25">
      <c r="A1956" t="str">
        <f t="shared" ca="1" si="223"/>
        <v/>
      </c>
      <c r="B1956" t="str">
        <f t="shared" ca="1" si="224"/>
        <v/>
      </c>
      <c r="C1956">
        <f>IF(K1955=2,C1955+1,IF(D1955&lt;Parameter!$G$13,QtnSeed!C1955,QtnSeed!C1955+1))</f>
        <v>29</v>
      </c>
      <c r="D1956">
        <f t="shared" si="225"/>
        <v>3</v>
      </c>
      <c r="E1956">
        <f>IF(E1955+1&lt;=Parameter!$G$13,E1955+1,2)</f>
        <v>4</v>
      </c>
      <c r="I1956">
        <f>IF(D1956=Parameter!$G$13-1,1,0)</f>
        <v>0</v>
      </c>
      <c r="J1956">
        <f>IF(E1956=Parameter!$G$13,1,0)</f>
        <v>0</v>
      </c>
      <c r="K1956">
        <f t="shared" si="226"/>
        <v>0</v>
      </c>
      <c r="N1956">
        <f t="shared" si="227"/>
        <v>0</v>
      </c>
      <c r="O1956">
        <f t="shared" si="228"/>
        <v>0</v>
      </c>
      <c r="P1956">
        <f t="shared" si="229"/>
        <v>0</v>
      </c>
      <c r="Q1956">
        <f>IF(C1956&lt;=Parameter!$G$13,SUM(N1956:P1956),99)</f>
        <v>99</v>
      </c>
    </row>
    <row r="1957" spans="1:17" x14ac:dyDescent="0.25">
      <c r="A1957" t="str">
        <f t="shared" ca="1" si="223"/>
        <v/>
      </c>
      <c r="B1957" t="str">
        <f t="shared" ca="1" si="224"/>
        <v/>
      </c>
      <c r="C1957">
        <f>IF(K1956=2,C1956+1,IF(D1956&lt;Parameter!$G$13,QtnSeed!C1956,QtnSeed!C1956+1))</f>
        <v>29</v>
      </c>
      <c r="D1957">
        <f t="shared" si="225"/>
        <v>3</v>
      </c>
      <c r="E1957">
        <f>IF(E1956+1&lt;=Parameter!$G$13,E1956+1,2)</f>
        <v>5</v>
      </c>
      <c r="I1957">
        <f>IF(D1957=Parameter!$G$13-1,1,0)</f>
        <v>0</v>
      </c>
      <c r="J1957">
        <f>IF(E1957=Parameter!$G$13,1,0)</f>
        <v>0</v>
      </c>
      <c r="K1957">
        <f t="shared" si="226"/>
        <v>0</v>
      </c>
      <c r="N1957">
        <f t="shared" si="227"/>
        <v>0</v>
      </c>
      <c r="O1957">
        <f t="shared" si="228"/>
        <v>0</v>
      </c>
      <c r="P1957">
        <f t="shared" si="229"/>
        <v>0</v>
      </c>
      <c r="Q1957">
        <f>IF(C1957&lt;=Parameter!$G$13,SUM(N1957:P1957),99)</f>
        <v>99</v>
      </c>
    </row>
    <row r="1958" spans="1:17" x14ac:dyDescent="0.25">
      <c r="A1958" t="str">
        <f t="shared" ca="1" si="223"/>
        <v/>
      </c>
      <c r="B1958" t="str">
        <f t="shared" ca="1" si="224"/>
        <v/>
      </c>
      <c r="C1958">
        <f>IF(K1957=2,C1957+1,IF(D1957&lt;Parameter!$G$13,QtnSeed!C1957,QtnSeed!C1957+1))</f>
        <v>29</v>
      </c>
      <c r="D1958">
        <f t="shared" si="225"/>
        <v>3</v>
      </c>
      <c r="E1958">
        <f>IF(E1957+1&lt;=Parameter!$G$13,E1957+1,2)</f>
        <v>6</v>
      </c>
      <c r="I1958">
        <f>IF(D1958=Parameter!$G$13-1,1,0)</f>
        <v>0</v>
      </c>
      <c r="J1958">
        <f>IF(E1958=Parameter!$G$13,1,0)</f>
        <v>0</v>
      </c>
      <c r="K1958">
        <f t="shared" si="226"/>
        <v>0</v>
      </c>
      <c r="N1958">
        <f t="shared" si="227"/>
        <v>0</v>
      </c>
      <c r="O1958">
        <f t="shared" si="228"/>
        <v>0</v>
      </c>
      <c r="P1958">
        <f t="shared" si="229"/>
        <v>0</v>
      </c>
      <c r="Q1958">
        <f>IF(C1958&lt;=Parameter!$G$13,SUM(N1958:P1958),99)</f>
        <v>99</v>
      </c>
    </row>
    <row r="1959" spans="1:17" x14ac:dyDescent="0.25">
      <c r="A1959" t="str">
        <f t="shared" ca="1" si="223"/>
        <v/>
      </c>
      <c r="B1959" t="str">
        <f t="shared" ca="1" si="224"/>
        <v/>
      </c>
      <c r="C1959">
        <f>IF(K1958=2,C1958+1,IF(D1958&lt;Parameter!$G$13,QtnSeed!C1958,QtnSeed!C1958+1))</f>
        <v>29</v>
      </c>
      <c r="D1959">
        <f t="shared" si="225"/>
        <v>3</v>
      </c>
      <c r="E1959">
        <f>IF(E1958+1&lt;=Parameter!$G$13,E1958+1,2)</f>
        <v>7</v>
      </c>
      <c r="I1959">
        <f>IF(D1959=Parameter!$G$13-1,1,0)</f>
        <v>0</v>
      </c>
      <c r="J1959">
        <f>IF(E1959=Parameter!$G$13,1,0)</f>
        <v>0</v>
      </c>
      <c r="K1959">
        <f t="shared" si="226"/>
        <v>0</v>
      </c>
      <c r="N1959">
        <f t="shared" si="227"/>
        <v>0</v>
      </c>
      <c r="O1959">
        <f t="shared" si="228"/>
        <v>0</v>
      </c>
      <c r="P1959">
        <f t="shared" si="229"/>
        <v>0</v>
      </c>
      <c r="Q1959">
        <f>IF(C1959&lt;=Parameter!$G$13,SUM(N1959:P1959),99)</f>
        <v>99</v>
      </c>
    </row>
    <row r="1960" spans="1:17" x14ac:dyDescent="0.25">
      <c r="A1960" t="str">
        <f t="shared" ca="1" si="223"/>
        <v/>
      </c>
      <c r="B1960" t="str">
        <f t="shared" ca="1" si="224"/>
        <v/>
      </c>
      <c r="C1960">
        <f>IF(K1959=2,C1959+1,IF(D1959&lt;Parameter!$G$13,QtnSeed!C1959,QtnSeed!C1959+1))</f>
        <v>29</v>
      </c>
      <c r="D1960">
        <f t="shared" si="225"/>
        <v>3</v>
      </c>
      <c r="E1960">
        <f>IF(E1959+1&lt;=Parameter!$G$13,E1959+1,2)</f>
        <v>8</v>
      </c>
      <c r="I1960">
        <f>IF(D1960=Parameter!$G$13-1,1,0)</f>
        <v>0</v>
      </c>
      <c r="J1960">
        <f>IF(E1960=Parameter!$G$13,1,0)</f>
        <v>0</v>
      </c>
      <c r="K1960">
        <f t="shared" si="226"/>
        <v>0</v>
      </c>
      <c r="N1960">
        <f t="shared" si="227"/>
        <v>0</v>
      </c>
      <c r="O1960">
        <f t="shared" si="228"/>
        <v>0</v>
      </c>
      <c r="P1960">
        <f t="shared" si="229"/>
        <v>0</v>
      </c>
      <c r="Q1960">
        <f>IF(C1960&lt;=Parameter!$G$13,SUM(N1960:P1960),99)</f>
        <v>99</v>
      </c>
    </row>
    <row r="1961" spans="1:17" x14ac:dyDescent="0.25">
      <c r="A1961" t="str">
        <f t="shared" ca="1" si="223"/>
        <v/>
      </c>
      <c r="B1961" t="str">
        <f t="shared" ca="1" si="224"/>
        <v/>
      </c>
      <c r="C1961">
        <f>IF(K1960=2,C1960+1,IF(D1960&lt;Parameter!$G$13,QtnSeed!C1960,QtnSeed!C1960+1))</f>
        <v>29</v>
      </c>
      <c r="D1961">
        <f t="shared" si="225"/>
        <v>3</v>
      </c>
      <c r="E1961">
        <f>IF(E1960+1&lt;=Parameter!$G$13,E1960+1,2)</f>
        <v>9</v>
      </c>
      <c r="I1961">
        <f>IF(D1961=Parameter!$G$13-1,1,0)</f>
        <v>0</v>
      </c>
      <c r="J1961">
        <f>IF(E1961=Parameter!$G$13,1,0)</f>
        <v>0</v>
      </c>
      <c r="K1961">
        <f t="shared" si="226"/>
        <v>0</v>
      </c>
      <c r="N1961">
        <f t="shared" si="227"/>
        <v>0</v>
      </c>
      <c r="O1961">
        <f t="shared" si="228"/>
        <v>0</v>
      </c>
      <c r="P1961">
        <f t="shared" si="229"/>
        <v>0</v>
      </c>
      <c r="Q1961">
        <f>IF(C1961&lt;=Parameter!$G$13,SUM(N1961:P1961),99)</f>
        <v>99</v>
      </c>
    </row>
    <row r="1962" spans="1:17" x14ac:dyDescent="0.25">
      <c r="A1962" t="str">
        <f t="shared" ca="1" si="223"/>
        <v/>
      </c>
      <c r="B1962" t="str">
        <f t="shared" ca="1" si="224"/>
        <v/>
      </c>
      <c r="C1962">
        <f>IF(K1961=2,C1961+1,IF(D1961&lt;Parameter!$G$13,QtnSeed!C1961,QtnSeed!C1961+1))</f>
        <v>29</v>
      </c>
      <c r="D1962">
        <f t="shared" si="225"/>
        <v>3</v>
      </c>
      <c r="E1962">
        <f>IF(E1961+1&lt;=Parameter!$G$13,E1961+1,2)</f>
        <v>10</v>
      </c>
      <c r="I1962">
        <f>IF(D1962=Parameter!$G$13-1,1,0)</f>
        <v>0</v>
      </c>
      <c r="J1962">
        <f>IF(E1962=Parameter!$G$13,1,0)</f>
        <v>1</v>
      </c>
      <c r="K1962">
        <f t="shared" si="226"/>
        <v>1</v>
      </c>
      <c r="N1962">
        <f t="shared" si="227"/>
        <v>0</v>
      </c>
      <c r="O1962">
        <f t="shared" si="228"/>
        <v>0</v>
      </c>
      <c r="P1962">
        <f t="shared" si="229"/>
        <v>0</v>
      </c>
      <c r="Q1962">
        <f>IF(C1962&lt;=Parameter!$G$13,SUM(N1962:P1962),99)</f>
        <v>99</v>
      </c>
    </row>
    <row r="1963" spans="1:17" x14ac:dyDescent="0.25">
      <c r="A1963" t="str">
        <f t="shared" ca="1" si="223"/>
        <v/>
      </c>
      <c r="B1963" t="str">
        <f t="shared" ca="1" si="224"/>
        <v/>
      </c>
      <c r="C1963">
        <f>IF(K1962=2,C1962+1,IF(D1962&lt;Parameter!$G$13,QtnSeed!C1962,QtnSeed!C1962+1))</f>
        <v>29</v>
      </c>
      <c r="D1963">
        <f t="shared" si="225"/>
        <v>4</v>
      </c>
      <c r="E1963">
        <f>IF(E1962+1&lt;=Parameter!$G$13,E1962+1,2)</f>
        <v>2</v>
      </c>
      <c r="I1963">
        <f>IF(D1963=Parameter!$G$13-1,1,0)</f>
        <v>0</v>
      </c>
      <c r="J1963">
        <f>IF(E1963=Parameter!$G$13,1,0)</f>
        <v>0</v>
      </c>
      <c r="K1963">
        <f t="shared" si="226"/>
        <v>0</v>
      </c>
      <c r="N1963">
        <f t="shared" si="227"/>
        <v>0</v>
      </c>
      <c r="O1963">
        <f t="shared" si="228"/>
        <v>0</v>
      </c>
      <c r="P1963">
        <f t="shared" si="229"/>
        <v>0</v>
      </c>
      <c r="Q1963">
        <f>IF(C1963&lt;=Parameter!$G$13,SUM(N1963:P1963),99)</f>
        <v>99</v>
      </c>
    </row>
    <row r="1964" spans="1:17" x14ac:dyDescent="0.25">
      <c r="A1964" t="str">
        <f t="shared" ca="1" si="223"/>
        <v/>
      </c>
      <c r="B1964" t="str">
        <f t="shared" ca="1" si="224"/>
        <v/>
      </c>
      <c r="C1964">
        <f>IF(K1963=2,C1963+1,IF(D1963&lt;Parameter!$G$13,QtnSeed!C1963,QtnSeed!C1963+1))</f>
        <v>29</v>
      </c>
      <c r="D1964">
        <f t="shared" si="225"/>
        <v>4</v>
      </c>
      <c r="E1964">
        <f>IF(E1963+1&lt;=Parameter!$G$13,E1963+1,2)</f>
        <v>3</v>
      </c>
      <c r="I1964">
        <f>IF(D1964=Parameter!$G$13-1,1,0)</f>
        <v>0</v>
      </c>
      <c r="J1964">
        <f>IF(E1964=Parameter!$G$13,1,0)</f>
        <v>0</v>
      </c>
      <c r="K1964">
        <f t="shared" si="226"/>
        <v>0</v>
      </c>
      <c r="N1964">
        <f t="shared" si="227"/>
        <v>0</v>
      </c>
      <c r="O1964">
        <f t="shared" si="228"/>
        <v>0</v>
      </c>
      <c r="P1964">
        <f t="shared" si="229"/>
        <v>0</v>
      </c>
      <c r="Q1964">
        <f>IF(C1964&lt;=Parameter!$G$13,SUM(N1964:P1964),99)</f>
        <v>99</v>
      </c>
    </row>
    <row r="1965" spans="1:17" x14ac:dyDescent="0.25">
      <c r="A1965" t="str">
        <f t="shared" ca="1" si="223"/>
        <v/>
      </c>
      <c r="B1965" t="str">
        <f t="shared" ca="1" si="224"/>
        <v/>
      </c>
      <c r="C1965">
        <f>IF(K1964=2,C1964+1,IF(D1964&lt;Parameter!$G$13,QtnSeed!C1964,QtnSeed!C1964+1))</f>
        <v>29</v>
      </c>
      <c r="D1965">
        <f t="shared" si="225"/>
        <v>4</v>
      </c>
      <c r="E1965">
        <f>IF(E1964+1&lt;=Parameter!$G$13,E1964+1,2)</f>
        <v>4</v>
      </c>
      <c r="I1965">
        <f>IF(D1965=Parameter!$G$13-1,1,0)</f>
        <v>0</v>
      </c>
      <c r="J1965">
        <f>IF(E1965=Parameter!$G$13,1,0)</f>
        <v>0</v>
      </c>
      <c r="K1965">
        <f t="shared" si="226"/>
        <v>0</v>
      </c>
      <c r="N1965">
        <f t="shared" si="227"/>
        <v>0</v>
      </c>
      <c r="O1965">
        <f t="shared" si="228"/>
        <v>0</v>
      </c>
      <c r="P1965">
        <f t="shared" si="229"/>
        <v>1</v>
      </c>
      <c r="Q1965">
        <f>IF(C1965&lt;=Parameter!$G$13,SUM(N1965:P1965),99)</f>
        <v>99</v>
      </c>
    </row>
    <row r="1966" spans="1:17" x14ac:dyDescent="0.25">
      <c r="A1966" t="str">
        <f t="shared" ca="1" si="223"/>
        <v/>
      </c>
      <c r="B1966" t="str">
        <f t="shared" ca="1" si="224"/>
        <v/>
      </c>
      <c r="C1966">
        <f>IF(K1965=2,C1965+1,IF(D1965&lt;Parameter!$G$13,QtnSeed!C1965,QtnSeed!C1965+1))</f>
        <v>29</v>
      </c>
      <c r="D1966">
        <f t="shared" si="225"/>
        <v>4</v>
      </c>
      <c r="E1966">
        <f>IF(E1965+1&lt;=Parameter!$G$13,E1965+1,2)</f>
        <v>5</v>
      </c>
      <c r="I1966">
        <f>IF(D1966=Parameter!$G$13-1,1,0)</f>
        <v>0</v>
      </c>
      <c r="J1966">
        <f>IF(E1966=Parameter!$G$13,1,0)</f>
        <v>0</v>
      </c>
      <c r="K1966">
        <f t="shared" si="226"/>
        <v>0</v>
      </c>
      <c r="N1966">
        <f t="shared" si="227"/>
        <v>0</v>
      </c>
      <c r="O1966">
        <f t="shared" si="228"/>
        <v>0</v>
      </c>
      <c r="P1966">
        <f t="shared" si="229"/>
        <v>0</v>
      </c>
      <c r="Q1966">
        <f>IF(C1966&lt;=Parameter!$G$13,SUM(N1966:P1966),99)</f>
        <v>99</v>
      </c>
    </row>
    <row r="1967" spans="1:17" x14ac:dyDescent="0.25">
      <c r="A1967" t="str">
        <f t="shared" ca="1" si="223"/>
        <v/>
      </c>
      <c r="B1967" t="str">
        <f t="shared" ca="1" si="224"/>
        <v/>
      </c>
      <c r="C1967">
        <f>IF(K1966=2,C1966+1,IF(D1966&lt;Parameter!$G$13,QtnSeed!C1966,QtnSeed!C1966+1))</f>
        <v>29</v>
      </c>
      <c r="D1967">
        <f t="shared" si="225"/>
        <v>4</v>
      </c>
      <c r="E1967">
        <f>IF(E1966+1&lt;=Parameter!$G$13,E1966+1,2)</f>
        <v>6</v>
      </c>
      <c r="I1967">
        <f>IF(D1967=Parameter!$G$13-1,1,0)</f>
        <v>0</v>
      </c>
      <c r="J1967">
        <f>IF(E1967=Parameter!$G$13,1,0)</f>
        <v>0</v>
      </c>
      <c r="K1967">
        <f t="shared" si="226"/>
        <v>0</v>
      </c>
      <c r="N1967">
        <f t="shared" si="227"/>
        <v>0</v>
      </c>
      <c r="O1967">
        <f t="shared" si="228"/>
        <v>0</v>
      </c>
      <c r="P1967">
        <f t="shared" si="229"/>
        <v>0</v>
      </c>
      <c r="Q1967">
        <f>IF(C1967&lt;=Parameter!$G$13,SUM(N1967:P1967),99)</f>
        <v>99</v>
      </c>
    </row>
    <row r="1968" spans="1:17" x14ac:dyDescent="0.25">
      <c r="A1968" t="str">
        <f t="shared" ca="1" si="223"/>
        <v/>
      </c>
      <c r="B1968" t="str">
        <f t="shared" ca="1" si="224"/>
        <v/>
      </c>
      <c r="C1968">
        <f>IF(K1967=2,C1967+1,IF(D1967&lt;Parameter!$G$13,QtnSeed!C1967,QtnSeed!C1967+1))</f>
        <v>29</v>
      </c>
      <c r="D1968">
        <f t="shared" si="225"/>
        <v>4</v>
      </c>
      <c r="E1968">
        <f>IF(E1967+1&lt;=Parameter!$G$13,E1967+1,2)</f>
        <v>7</v>
      </c>
      <c r="I1968">
        <f>IF(D1968=Parameter!$G$13-1,1,0)</f>
        <v>0</v>
      </c>
      <c r="J1968">
        <f>IF(E1968=Parameter!$G$13,1,0)</f>
        <v>0</v>
      </c>
      <c r="K1968">
        <f t="shared" si="226"/>
        <v>0</v>
      </c>
      <c r="N1968">
        <f t="shared" si="227"/>
        <v>0</v>
      </c>
      <c r="O1968">
        <f t="shared" si="228"/>
        <v>0</v>
      </c>
      <c r="P1968">
        <f t="shared" si="229"/>
        <v>0</v>
      </c>
      <c r="Q1968">
        <f>IF(C1968&lt;=Parameter!$G$13,SUM(N1968:P1968),99)</f>
        <v>99</v>
      </c>
    </row>
    <row r="1969" spans="1:17" x14ac:dyDescent="0.25">
      <c r="A1969" t="str">
        <f t="shared" ca="1" si="223"/>
        <v/>
      </c>
      <c r="B1969" t="str">
        <f t="shared" ca="1" si="224"/>
        <v/>
      </c>
      <c r="C1969">
        <f>IF(K1968=2,C1968+1,IF(D1968&lt;Parameter!$G$13,QtnSeed!C1968,QtnSeed!C1968+1))</f>
        <v>29</v>
      </c>
      <c r="D1969">
        <f t="shared" si="225"/>
        <v>4</v>
      </c>
      <c r="E1969">
        <f>IF(E1968+1&lt;=Parameter!$G$13,E1968+1,2)</f>
        <v>8</v>
      </c>
      <c r="I1969">
        <f>IF(D1969=Parameter!$G$13-1,1,0)</f>
        <v>0</v>
      </c>
      <c r="J1969">
        <f>IF(E1969=Parameter!$G$13,1,0)</f>
        <v>0</v>
      </c>
      <c r="K1969">
        <f t="shared" si="226"/>
        <v>0</v>
      </c>
      <c r="N1969">
        <f t="shared" si="227"/>
        <v>0</v>
      </c>
      <c r="O1969">
        <f t="shared" si="228"/>
        <v>0</v>
      </c>
      <c r="P1969">
        <f t="shared" si="229"/>
        <v>0</v>
      </c>
      <c r="Q1969">
        <f>IF(C1969&lt;=Parameter!$G$13,SUM(N1969:P1969),99)</f>
        <v>99</v>
      </c>
    </row>
    <row r="1970" spans="1:17" x14ac:dyDescent="0.25">
      <c r="A1970" t="str">
        <f t="shared" ca="1" si="223"/>
        <v/>
      </c>
      <c r="B1970" t="str">
        <f t="shared" ca="1" si="224"/>
        <v/>
      </c>
      <c r="C1970">
        <f>IF(K1969=2,C1969+1,IF(D1969&lt;Parameter!$G$13,QtnSeed!C1969,QtnSeed!C1969+1))</f>
        <v>29</v>
      </c>
      <c r="D1970">
        <f t="shared" si="225"/>
        <v>4</v>
      </c>
      <c r="E1970">
        <f>IF(E1969+1&lt;=Parameter!$G$13,E1969+1,2)</f>
        <v>9</v>
      </c>
      <c r="I1970">
        <f>IF(D1970=Parameter!$G$13-1,1,0)</f>
        <v>0</v>
      </c>
      <c r="J1970">
        <f>IF(E1970=Parameter!$G$13,1,0)</f>
        <v>0</v>
      </c>
      <c r="K1970">
        <f t="shared" si="226"/>
        <v>0</v>
      </c>
      <c r="N1970">
        <f t="shared" si="227"/>
        <v>0</v>
      </c>
      <c r="O1970">
        <f t="shared" si="228"/>
        <v>0</v>
      </c>
      <c r="P1970">
        <f t="shared" si="229"/>
        <v>0</v>
      </c>
      <c r="Q1970">
        <f>IF(C1970&lt;=Parameter!$G$13,SUM(N1970:P1970),99)</f>
        <v>99</v>
      </c>
    </row>
    <row r="1971" spans="1:17" x14ac:dyDescent="0.25">
      <c r="A1971" t="str">
        <f t="shared" ca="1" si="223"/>
        <v/>
      </c>
      <c r="B1971" t="str">
        <f t="shared" ca="1" si="224"/>
        <v/>
      </c>
      <c r="C1971">
        <f>IF(K1970=2,C1970+1,IF(D1970&lt;Parameter!$G$13,QtnSeed!C1970,QtnSeed!C1970+1))</f>
        <v>29</v>
      </c>
      <c r="D1971">
        <f t="shared" si="225"/>
        <v>4</v>
      </c>
      <c r="E1971">
        <f>IF(E1970+1&lt;=Parameter!$G$13,E1970+1,2)</f>
        <v>10</v>
      </c>
      <c r="I1971">
        <f>IF(D1971=Parameter!$G$13-1,1,0)</f>
        <v>0</v>
      </c>
      <c r="J1971">
        <f>IF(E1971=Parameter!$G$13,1,0)</f>
        <v>1</v>
      </c>
      <c r="K1971">
        <f t="shared" si="226"/>
        <v>1</v>
      </c>
      <c r="N1971">
        <f t="shared" si="227"/>
        <v>0</v>
      </c>
      <c r="O1971">
        <f t="shared" si="228"/>
        <v>0</v>
      </c>
      <c r="P1971">
        <f t="shared" si="229"/>
        <v>0</v>
      </c>
      <c r="Q1971">
        <f>IF(C1971&lt;=Parameter!$G$13,SUM(N1971:P1971),99)</f>
        <v>99</v>
      </c>
    </row>
    <row r="1972" spans="1:17" x14ac:dyDescent="0.25">
      <c r="A1972" t="str">
        <f t="shared" ca="1" si="223"/>
        <v/>
      </c>
      <c r="B1972" t="str">
        <f t="shared" ca="1" si="224"/>
        <v/>
      </c>
      <c r="C1972">
        <f>IF(K1971=2,C1971+1,IF(D1971&lt;Parameter!$G$13,QtnSeed!C1971,QtnSeed!C1971+1))</f>
        <v>29</v>
      </c>
      <c r="D1972">
        <f t="shared" si="225"/>
        <v>5</v>
      </c>
      <c r="E1972">
        <f>IF(E1971+1&lt;=Parameter!$G$13,E1971+1,2)</f>
        <v>2</v>
      </c>
      <c r="I1972">
        <f>IF(D1972=Parameter!$G$13-1,1,0)</f>
        <v>0</v>
      </c>
      <c r="J1972">
        <f>IF(E1972=Parameter!$G$13,1,0)</f>
        <v>0</v>
      </c>
      <c r="K1972">
        <f t="shared" si="226"/>
        <v>0</v>
      </c>
      <c r="N1972">
        <f t="shared" si="227"/>
        <v>0</v>
      </c>
      <c r="O1972">
        <f t="shared" si="228"/>
        <v>0</v>
      </c>
      <c r="P1972">
        <f t="shared" si="229"/>
        <v>0</v>
      </c>
      <c r="Q1972">
        <f>IF(C1972&lt;=Parameter!$G$13,SUM(N1972:P1972),99)</f>
        <v>99</v>
      </c>
    </row>
    <row r="1973" spans="1:17" x14ac:dyDescent="0.25">
      <c r="A1973" t="str">
        <f t="shared" ca="1" si="223"/>
        <v/>
      </c>
      <c r="B1973" t="str">
        <f t="shared" ca="1" si="224"/>
        <v/>
      </c>
      <c r="C1973">
        <f>IF(K1972=2,C1972+1,IF(D1972&lt;Parameter!$G$13,QtnSeed!C1972,QtnSeed!C1972+1))</f>
        <v>29</v>
      </c>
      <c r="D1973">
        <f t="shared" si="225"/>
        <v>5</v>
      </c>
      <c r="E1973">
        <f>IF(E1972+1&lt;=Parameter!$G$13,E1972+1,2)</f>
        <v>3</v>
      </c>
      <c r="I1973">
        <f>IF(D1973=Parameter!$G$13-1,1,0)</f>
        <v>0</v>
      </c>
      <c r="J1973">
        <f>IF(E1973=Parameter!$G$13,1,0)</f>
        <v>0</v>
      </c>
      <c r="K1973">
        <f t="shared" si="226"/>
        <v>0</v>
      </c>
      <c r="N1973">
        <f t="shared" si="227"/>
        <v>0</v>
      </c>
      <c r="O1973">
        <f t="shared" si="228"/>
        <v>0</v>
      </c>
      <c r="P1973">
        <f t="shared" si="229"/>
        <v>0</v>
      </c>
      <c r="Q1973">
        <f>IF(C1973&lt;=Parameter!$G$13,SUM(N1973:P1973),99)</f>
        <v>99</v>
      </c>
    </row>
    <row r="1974" spans="1:17" x14ac:dyDescent="0.25">
      <c r="A1974" t="str">
        <f t="shared" ca="1" si="223"/>
        <v/>
      </c>
      <c r="B1974" t="str">
        <f t="shared" ca="1" si="224"/>
        <v/>
      </c>
      <c r="C1974">
        <f>IF(K1973=2,C1973+1,IF(D1973&lt;Parameter!$G$13,QtnSeed!C1973,QtnSeed!C1973+1))</f>
        <v>29</v>
      </c>
      <c r="D1974">
        <f t="shared" si="225"/>
        <v>5</v>
      </c>
      <c r="E1974">
        <f>IF(E1973+1&lt;=Parameter!$G$13,E1973+1,2)</f>
        <v>4</v>
      </c>
      <c r="I1974">
        <f>IF(D1974=Parameter!$G$13-1,1,0)</f>
        <v>0</v>
      </c>
      <c r="J1974">
        <f>IF(E1974=Parameter!$G$13,1,0)</f>
        <v>0</v>
      </c>
      <c r="K1974">
        <f t="shared" si="226"/>
        <v>0</v>
      </c>
      <c r="N1974">
        <f t="shared" si="227"/>
        <v>0</v>
      </c>
      <c r="O1974">
        <f t="shared" si="228"/>
        <v>0</v>
      </c>
      <c r="P1974">
        <f t="shared" si="229"/>
        <v>0</v>
      </c>
      <c r="Q1974">
        <f>IF(C1974&lt;=Parameter!$G$13,SUM(N1974:P1974),99)</f>
        <v>99</v>
      </c>
    </row>
    <row r="1975" spans="1:17" x14ac:dyDescent="0.25">
      <c r="A1975" t="str">
        <f t="shared" ca="1" si="223"/>
        <v/>
      </c>
      <c r="B1975" t="str">
        <f t="shared" ca="1" si="224"/>
        <v/>
      </c>
      <c r="C1975">
        <f>IF(K1974=2,C1974+1,IF(D1974&lt;Parameter!$G$13,QtnSeed!C1974,QtnSeed!C1974+1))</f>
        <v>29</v>
      </c>
      <c r="D1975">
        <f t="shared" si="225"/>
        <v>5</v>
      </c>
      <c r="E1975">
        <f>IF(E1974+1&lt;=Parameter!$G$13,E1974+1,2)</f>
        <v>5</v>
      </c>
      <c r="I1975">
        <f>IF(D1975=Parameter!$G$13-1,1,0)</f>
        <v>0</v>
      </c>
      <c r="J1975">
        <f>IF(E1975=Parameter!$G$13,1,0)</f>
        <v>0</v>
      </c>
      <c r="K1975">
        <f t="shared" si="226"/>
        <v>0</v>
      </c>
      <c r="N1975">
        <f t="shared" si="227"/>
        <v>0</v>
      </c>
      <c r="O1975">
        <f t="shared" si="228"/>
        <v>0</v>
      </c>
      <c r="P1975">
        <f t="shared" si="229"/>
        <v>1</v>
      </c>
      <c r="Q1975">
        <f>IF(C1975&lt;=Parameter!$G$13,SUM(N1975:P1975),99)</f>
        <v>99</v>
      </c>
    </row>
    <row r="1976" spans="1:17" x14ac:dyDescent="0.25">
      <c r="A1976" t="str">
        <f t="shared" ca="1" si="223"/>
        <v/>
      </c>
      <c r="B1976" t="str">
        <f t="shared" ca="1" si="224"/>
        <v/>
      </c>
      <c r="C1976">
        <f>IF(K1975=2,C1975+1,IF(D1975&lt;Parameter!$G$13,QtnSeed!C1975,QtnSeed!C1975+1))</f>
        <v>29</v>
      </c>
      <c r="D1976">
        <f t="shared" si="225"/>
        <v>5</v>
      </c>
      <c r="E1976">
        <f>IF(E1975+1&lt;=Parameter!$G$13,E1975+1,2)</f>
        <v>6</v>
      </c>
      <c r="I1976">
        <f>IF(D1976=Parameter!$G$13-1,1,0)</f>
        <v>0</v>
      </c>
      <c r="J1976">
        <f>IF(E1976=Parameter!$G$13,1,0)</f>
        <v>0</v>
      </c>
      <c r="K1976">
        <f t="shared" si="226"/>
        <v>0</v>
      </c>
      <c r="N1976">
        <f t="shared" si="227"/>
        <v>0</v>
      </c>
      <c r="O1976">
        <f t="shared" si="228"/>
        <v>0</v>
      </c>
      <c r="P1976">
        <f t="shared" si="229"/>
        <v>0</v>
      </c>
      <c r="Q1976">
        <f>IF(C1976&lt;=Parameter!$G$13,SUM(N1976:P1976),99)</f>
        <v>99</v>
      </c>
    </row>
    <row r="1977" spans="1:17" x14ac:dyDescent="0.25">
      <c r="A1977" t="str">
        <f t="shared" ca="1" si="223"/>
        <v/>
      </c>
      <c r="B1977" t="str">
        <f t="shared" ca="1" si="224"/>
        <v/>
      </c>
      <c r="C1977">
        <f>IF(K1976=2,C1976+1,IF(D1976&lt;Parameter!$G$13,QtnSeed!C1976,QtnSeed!C1976+1))</f>
        <v>29</v>
      </c>
      <c r="D1977">
        <f t="shared" si="225"/>
        <v>5</v>
      </c>
      <c r="E1977">
        <f>IF(E1976+1&lt;=Parameter!$G$13,E1976+1,2)</f>
        <v>7</v>
      </c>
      <c r="I1977">
        <f>IF(D1977=Parameter!$G$13-1,1,0)</f>
        <v>0</v>
      </c>
      <c r="J1977">
        <f>IF(E1977=Parameter!$G$13,1,0)</f>
        <v>0</v>
      </c>
      <c r="K1977">
        <f t="shared" si="226"/>
        <v>0</v>
      </c>
      <c r="N1977">
        <f t="shared" si="227"/>
        <v>0</v>
      </c>
      <c r="O1977">
        <f t="shared" si="228"/>
        <v>0</v>
      </c>
      <c r="P1977">
        <f t="shared" si="229"/>
        <v>0</v>
      </c>
      <c r="Q1977">
        <f>IF(C1977&lt;=Parameter!$G$13,SUM(N1977:P1977),99)</f>
        <v>99</v>
      </c>
    </row>
    <row r="1978" spans="1:17" x14ac:dyDescent="0.25">
      <c r="A1978" t="str">
        <f t="shared" ca="1" si="223"/>
        <v/>
      </c>
      <c r="B1978" t="str">
        <f t="shared" ca="1" si="224"/>
        <v/>
      </c>
      <c r="C1978">
        <f>IF(K1977=2,C1977+1,IF(D1977&lt;Parameter!$G$13,QtnSeed!C1977,QtnSeed!C1977+1))</f>
        <v>29</v>
      </c>
      <c r="D1978">
        <f t="shared" si="225"/>
        <v>5</v>
      </c>
      <c r="E1978">
        <f>IF(E1977+1&lt;=Parameter!$G$13,E1977+1,2)</f>
        <v>8</v>
      </c>
      <c r="I1978">
        <f>IF(D1978=Parameter!$G$13-1,1,0)</f>
        <v>0</v>
      </c>
      <c r="J1978">
        <f>IF(E1978=Parameter!$G$13,1,0)</f>
        <v>0</v>
      </c>
      <c r="K1978">
        <f t="shared" si="226"/>
        <v>0</v>
      </c>
      <c r="N1978">
        <f t="shared" si="227"/>
        <v>0</v>
      </c>
      <c r="O1978">
        <f t="shared" si="228"/>
        <v>0</v>
      </c>
      <c r="P1978">
        <f t="shared" si="229"/>
        <v>0</v>
      </c>
      <c r="Q1978">
        <f>IF(C1978&lt;=Parameter!$G$13,SUM(N1978:P1978),99)</f>
        <v>99</v>
      </c>
    </row>
    <row r="1979" spans="1:17" x14ac:dyDescent="0.25">
      <c r="A1979" t="str">
        <f t="shared" ca="1" si="223"/>
        <v/>
      </c>
      <c r="B1979" t="str">
        <f t="shared" ca="1" si="224"/>
        <v/>
      </c>
      <c r="C1979">
        <f>IF(K1978=2,C1978+1,IF(D1978&lt;Parameter!$G$13,QtnSeed!C1978,QtnSeed!C1978+1))</f>
        <v>29</v>
      </c>
      <c r="D1979">
        <f t="shared" si="225"/>
        <v>5</v>
      </c>
      <c r="E1979">
        <f>IF(E1978+1&lt;=Parameter!$G$13,E1978+1,2)</f>
        <v>9</v>
      </c>
      <c r="I1979">
        <f>IF(D1979=Parameter!$G$13-1,1,0)</f>
        <v>0</v>
      </c>
      <c r="J1979">
        <f>IF(E1979=Parameter!$G$13,1,0)</f>
        <v>0</v>
      </c>
      <c r="K1979">
        <f t="shared" si="226"/>
        <v>0</v>
      </c>
      <c r="N1979">
        <f t="shared" si="227"/>
        <v>0</v>
      </c>
      <c r="O1979">
        <f t="shared" si="228"/>
        <v>0</v>
      </c>
      <c r="P1979">
        <f t="shared" si="229"/>
        <v>0</v>
      </c>
      <c r="Q1979">
        <f>IF(C1979&lt;=Parameter!$G$13,SUM(N1979:P1979),99)</f>
        <v>99</v>
      </c>
    </row>
    <row r="1980" spans="1:17" x14ac:dyDescent="0.25">
      <c r="A1980" t="str">
        <f t="shared" ca="1" si="223"/>
        <v/>
      </c>
      <c r="B1980" t="str">
        <f t="shared" ca="1" si="224"/>
        <v/>
      </c>
      <c r="C1980">
        <f>IF(K1979=2,C1979+1,IF(D1979&lt;Parameter!$G$13,QtnSeed!C1979,QtnSeed!C1979+1))</f>
        <v>29</v>
      </c>
      <c r="D1980">
        <f t="shared" si="225"/>
        <v>5</v>
      </c>
      <c r="E1980">
        <f>IF(E1979+1&lt;=Parameter!$G$13,E1979+1,2)</f>
        <v>10</v>
      </c>
      <c r="I1980">
        <f>IF(D1980=Parameter!$G$13-1,1,0)</f>
        <v>0</v>
      </c>
      <c r="J1980">
        <f>IF(E1980=Parameter!$G$13,1,0)</f>
        <v>1</v>
      </c>
      <c r="K1980">
        <f t="shared" si="226"/>
        <v>1</v>
      </c>
      <c r="N1980">
        <f t="shared" si="227"/>
        <v>0</v>
      </c>
      <c r="O1980">
        <f t="shared" si="228"/>
        <v>0</v>
      </c>
      <c r="P1980">
        <f t="shared" si="229"/>
        <v>0</v>
      </c>
      <c r="Q1980">
        <f>IF(C1980&lt;=Parameter!$G$13,SUM(N1980:P1980),99)</f>
        <v>99</v>
      </c>
    </row>
    <row r="1981" spans="1:17" x14ac:dyDescent="0.25">
      <c r="A1981" t="str">
        <f t="shared" ca="1" si="223"/>
        <v/>
      </c>
      <c r="B1981" t="str">
        <f t="shared" ca="1" si="224"/>
        <v/>
      </c>
      <c r="C1981">
        <f>IF(K1980=2,C1980+1,IF(D1980&lt;Parameter!$G$13,QtnSeed!C1980,QtnSeed!C1980+1))</f>
        <v>29</v>
      </c>
      <c r="D1981">
        <f t="shared" si="225"/>
        <v>6</v>
      </c>
      <c r="E1981">
        <f>IF(E1980+1&lt;=Parameter!$G$13,E1980+1,2)</f>
        <v>2</v>
      </c>
      <c r="I1981">
        <f>IF(D1981=Parameter!$G$13-1,1,0)</f>
        <v>0</v>
      </c>
      <c r="J1981">
        <f>IF(E1981=Parameter!$G$13,1,0)</f>
        <v>0</v>
      </c>
      <c r="K1981">
        <f t="shared" si="226"/>
        <v>0</v>
      </c>
      <c r="N1981">
        <f t="shared" si="227"/>
        <v>0</v>
      </c>
      <c r="O1981">
        <f t="shared" si="228"/>
        <v>0</v>
      </c>
      <c r="P1981">
        <f t="shared" si="229"/>
        <v>0</v>
      </c>
      <c r="Q1981">
        <f>IF(C1981&lt;=Parameter!$G$13,SUM(N1981:P1981),99)</f>
        <v>99</v>
      </c>
    </row>
    <row r="1982" spans="1:17" x14ac:dyDescent="0.25">
      <c r="A1982" t="str">
        <f t="shared" ca="1" si="223"/>
        <v/>
      </c>
      <c r="B1982" t="str">
        <f t="shared" ca="1" si="224"/>
        <v/>
      </c>
      <c r="C1982">
        <f>IF(K1981=2,C1981+1,IF(D1981&lt;Parameter!$G$13,QtnSeed!C1981,QtnSeed!C1981+1))</f>
        <v>29</v>
      </c>
      <c r="D1982">
        <f t="shared" si="225"/>
        <v>6</v>
      </c>
      <c r="E1982">
        <f>IF(E1981+1&lt;=Parameter!$G$13,E1981+1,2)</f>
        <v>3</v>
      </c>
      <c r="I1982">
        <f>IF(D1982=Parameter!$G$13-1,1,0)</f>
        <v>0</v>
      </c>
      <c r="J1982">
        <f>IF(E1982=Parameter!$G$13,1,0)</f>
        <v>0</v>
      </c>
      <c r="K1982">
        <f t="shared" si="226"/>
        <v>0</v>
      </c>
      <c r="N1982">
        <f t="shared" si="227"/>
        <v>0</v>
      </c>
      <c r="O1982">
        <f t="shared" si="228"/>
        <v>0</v>
      </c>
      <c r="P1982">
        <f t="shared" si="229"/>
        <v>0</v>
      </c>
      <c r="Q1982">
        <f>IF(C1982&lt;=Parameter!$G$13,SUM(N1982:P1982),99)</f>
        <v>99</v>
      </c>
    </row>
    <row r="1983" spans="1:17" x14ac:dyDescent="0.25">
      <c r="A1983" t="str">
        <f t="shared" ca="1" si="223"/>
        <v/>
      </c>
      <c r="B1983" t="str">
        <f t="shared" ca="1" si="224"/>
        <v/>
      </c>
      <c r="C1983">
        <f>IF(K1982=2,C1982+1,IF(D1982&lt;Parameter!$G$13,QtnSeed!C1982,QtnSeed!C1982+1))</f>
        <v>29</v>
      </c>
      <c r="D1983">
        <f t="shared" si="225"/>
        <v>6</v>
      </c>
      <c r="E1983">
        <f>IF(E1982+1&lt;=Parameter!$G$13,E1982+1,2)</f>
        <v>4</v>
      </c>
      <c r="I1983">
        <f>IF(D1983=Parameter!$G$13-1,1,0)</f>
        <v>0</v>
      </c>
      <c r="J1983">
        <f>IF(E1983=Parameter!$G$13,1,0)</f>
        <v>0</v>
      </c>
      <c r="K1983">
        <f t="shared" si="226"/>
        <v>0</v>
      </c>
      <c r="N1983">
        <f t="shared" si="227"/>
        <v>0</v>
      </c>
      <c r="O1983">
        <f t="shared" si="228"/>
        <v>0</v>
      </c>
      <c r="P1983">
        <f t="shared" si="229"/>
        <v>0</v>
      </c>
      <c r="Q1983">
        <f>IF(C1983&lt;=Parameter!$G$13,SUM(N1983:P1983),99)</f>
        <v>99</v>
      </c>
    </row>
    <row r="1984" spans="1:17" x14ac:dyDescent="0.25">
      <c r="A1984" t="str">
        <f t="shared" ca="1" si="223"/>
        <v/>
      </c>
      <c r="B1984" t="str">
        <f t="shared" ca="1" si="224"/>
        <v/>
      </c>
      <c r="C1984">
        <f>IF(K1983=2,C1983+1,IF(D1983&lt;Parameter!$G$13,QtnSeed!C1983,QtnSeed!C1983+1))</f>
        <v>29</v>
      </c>
      <c r="D1984">
        <f t="shared" si="225"/>
        <v>6</v>
      </c>
      <c r="E1984">
        <f>IF(E1983+1&lt;=Parameter!$G$13,E1983+1,2)</f>
        <v>5</v>
      </c>
      <c r="I1984">
        <f>IF(D1984=Parameter!$G$13-1,1,0)</f>
        <v>0</v>
      </c>
      <c r="J1984">
        <f>IF(E1984=Parameter!$G$13,1,0)</f>
        <v>0</v>
      </c>
      <c r="K1984">
        <f t="shared" si="226"/>
        <v>0</v>
      </c>
      <c r="N1984">
        <f t="shared" si="227"/>
        <v>0</v>
      </c>
      <c r="O1984">
        <f t="shared" si="228"/>
        <v>0</v>
      </c>
      <c r="P1984">
        <f t="shared" si="229"/>
        <v>0</v>
      </c>
      <c r="Q1984">
        <f>IF(C1984&lt;=Parameter!$G$13,SUM(N1984:P1984),99)</f>
        <v>99</v>
      </c>
    </row>
    <row r="1985" spans="1:17" x14ac:dyDescent="0.25">
      <c r="A1985" t="str">
        <f t="shared" ca="1" si="223"/>
        <v/>
      </c>
      <c r="B1985" t="str">
        <f t="shared" ca="1" si="224"/>
        <v/>
      </c>
      <c r="C1985">
        <f>IF(K1984=2,C1984+1,IF(D1984&lt;Parameter!$G$13,QtnSeed!C1984,QtnSeed!C1984+1))</f>
        <v>29</v>
      </c>
      <c r="D1985">
        <f t="shared" si="225"/>
        <v>6</v>
      </c>
      <c r="E1985">
        <f>IF(E1984+1&lt;=Parameter!$G$13,E1984+1,2)</f>
        <v>6</v>
      </c>
      <c r="I1985">
        <f>IF(D1985=Parameter!$G$13-1,1,0)</f>
        <v>0</v>
      </c>
      <c r="J1985">
        <f>IF(E1985=Parameter!$G$13,1,0)</f>
        <v>0</v>
      </c>
      <c r="K1985">
        <f t="shared" si="226"/>
        <v>0</v>
      </c>
      <c r="N1985">
        <f t="shared" si="227"/>
        <v>0</v>
      </c>
      <c r="O1985">
        <f t="shared" si="228"/>
        <v>0</v>
      </c>
      <c r="P1985">
        <f t="shared" si="229"/>
        <v>1</v>
      </c>
      <c r="Q1985">
        <f>IF(C1985&lt;=Parameter!$G$13,SUM(N1985:P1985),99)</f>
        <v>99</v>
      </c>
    </row>
    <row r="1986" spans="1:17" x14ac:dyDescent="0.25">
      <c r="A1986" t="str">
        <f t="shared" ref="A1986:A2049" ca="1" si="230">IF(B1986&lt;&gt;"",RANK(B1986,B:B),"")</f>
        <v/>
      </c>
      <c r="B1986" t="str">
        <f t="shared" ca="1" si="224"/>
        <v/>
      </c>
      <c r="C1986">
        <f>IF(K1985=2,C1985+1,IF(D1985&lt;Parameter!$G$13,QtnSeed!C1985,QtnSeed!C1985+1))</f>
        <v>29</v>
      </c>
      <c r="D1986">
        <f t="shared" si="225"/>
        <v>6</v>
      </c>
      <c r="E1986">
        <f>IF(E1985+1&lt;=Parameter!$G$13,E1985+1,2)</f>
        <v>7</v>
      </c>
      <c r="I1986">
        <f>IF(D1986=Parameter!$G$13-1,1,0)</f>
        <v>0</v>
      </c>
      <c r="J1986">
        <f>IF(E1986=Parameter!$G$13,1,0)</f>
        <v>0</v>
      </c>
      <c r="K1986">
        <f t="shared" si="226"/>
        <v>0</v>
      </c>
      <c r="N1986">
        <f t="shared" si="227"/>
        <v>0</v>
      </c>
      <c r="O1986">
        <f t="shared" si="228"/>
        <v>0</v>
      </c>
      <c r="P1986">
        <f t="shared" si="229"/>
        <v>0</v>
      </c>
      <c r="Q1986">
        <f>IF(C1986&lt;=Parameter!$G$13,SUM(N1986:P1986),99)</f>
        <v>99</v>
      </c>
    </row>
    <row r="1987" spans="1:17" x14ac:dyDescent="0.25">
      <c r="A1987" t="str">
        <f t="shared" ca="1" si="230"/>
        <v/>
      </c>
      <c r="B1987" t="str">
        <f t="shared" ca="1" si="224"/>
        <v/>
      </c>
      <c r="C1987">
        <f>IF(K1986=2,C1986+1,IF(D1986&lt;Parameter!$G$13,QtnSeed!C1986,QtnSeed!C1986+1))</f>
        <v>29</v>
      </c>
      <c r="D1987">
        <f t="shared" si="225"/>
        <v>6</v>
      </c>
      <c r="E1987">
        <f>IF(E1986+1&lt;=Parameter!$G$13,E1986+1,2)</f>
        <v>8</v>
      </c>
      <c r="I1987">
        <f>IF(D1987=Parameter!$G$13-1,1,0)</f>
        <v>0</v>
      </c>
      <c r="J1987">
        <f>IF(E1987=Parameter!$G$13,1,0)</f>
        <v>0</v>
      </c>
      <c r="K1987">
        <f t="shared" si="226"/>
        <v>0</v>
      </c>
      <c r="N1987">
        <f t="shared" si="227"/>
        <v>0</v>
      </c>
      <c r="O1987">
        <f t="shared" si="228"/>
        <v>0</v>
      </c>
      <c r="P1987">
        <f t="shared" si="229"/>
        <v>0</v>
      </c>
      <c r="Q1987">
        <f>IF(C1987&lt;=Parameter!$G$13,SUM(N1987:P1987),99)</f>
        <v>99</v>
      </c>
    </row>
    <row r="1988" spans="1:17" x14ac:dyDescent="0.25">
      <c r="A1988" t="str">
        <f t="shared" ca="1" si="230"/>
        <v/>
      </c>
      <c r="B1988" t="str">
        <f t="shared" ca="1" si="224"/>
        <v/>
      </c>
      <c r="C1988">
        <f>IF(K1987=2,C1987+1,IF(D1987&lt;Parameter!$G$13,QtnSeed!C1987,QtnSeed!C1987+1))</f>
        <v>29</v>
      </c>
      <c r="D1988">
        <f t="shared" si="225"/>
        <v>6</v>
      </c>
      <c r="E1988">
        <f>IF(E1987+1&lt;=Parameter!$G$13,E1987+1,2)</f>
        <v>9</v>
      </c>
      <c r="I1988">
        <f>IF(D1988=Parameter!$G$13-1,1,0)</f>
        <v>0</v>
      </c>
      <c r="J1988">
        <f>IF(E1988=Parameter!$G$13,1,0)</f>
        <v>0</v>
      </c>
      <c r="K1988">
        <f t="shared" si="226"/>
        <v>0</v>
      </c>
      <c r="N1988">
        <f t="shared" si="227"/>
        <v>0</v>
      </c>
      <c r="O1988">
        <f t="shared" si="228"/>
        <v>0</v>
      </c>
      <c r="P1988">
        <f t="shared" si="229"/>
        <v>0</v>
      </c>
      <c r="Q1988">
        <f>IF(C1988&lt;=Parameter!$G$13,SUM(N1988:P1988),99)</f>
        <v>99</v>
      </c>
    </row>
    <row r="1989" spans="1:17" x14ac:dyDescent="0.25">
      <c r="A1989" t="str">
        <f t="shared" ca="1" si="230"/>
        <v/>
      </c>
      <c r="B1989" t="str">
        <f t="shared" ca="1" si="224"/>
        <v/>
      </c>
      <c r="C1989">
        <f>IF(K1988=2,C1988+1,IF(D1988&lt;Parameter!$G$13,QtnSeed!C1988,QtnSeed!C1988+1))</f>
        <v>29</v>
      </c>
      <c r="D1989">
        <f t="shared" si="225"/>
        <v>6</v>
      </c>
      <c r="E1989">
        <f>IF(E1988+1&lt;=Parameter!$G$13,E1988+1,2)</f>
        <v>10</v>
      </c>
      <c r="I1989">
        <f>IF(D1989=Parameter!$G$13-1,1,0)</f>
        <v>0</v>
      </c>
      <c r="J1989">
        <f>IF(E1989=Parameter!$G$13,1,0)</f>
        <v>1</v>
      </c>
      <c r="K1989">
        <f t="shared" si="226"/>
        <v>1</v>
      </c>
      <c r="N1989">
        <f t="shared" si="227"/>
        <v>0</v>
      </c>
      <c r="O1989">
        <f t="shared" si="228"/>
        <v>0</v>
      </c>
      <c r="P1989">
        <f t="shared" si="229"/>
        <v>0</v>
      </c>
      <c r="Q1989">
        <f>IF(C1989&lt;=Parameter!$G$13,SUM(N1989:P1989),99)</f>
        <v>99</v>
      </c>
    </row>
    <row r="1990" spans="1:17" x14ac:dyDescent="0.25">
      <c r="A1990" t="str">
        <f t="shared" ca="1" si="230"/>
        <v/>
      </c>
      <c r="B1990" t="str">
        <f t="shared" ca="1" si="224"/>
        <v/>
      </c>
      <c r="C1990">
        <f>IF(K1989=2,C1989+1,IF(D1989&lt;Parameter!$G$13,QtnSeed!C1989,QtnSeed!C1989+1))</f>
        <v>29</v>
      </c>
      <c r="D1990">
        <f t="shared" si="225"/>
        <v>7</v>
      </c>
      <c r="E1990">
        <f>IF(E1989+1&lt;=Parameter!$G$13,E1989+1,2)</f>
        <v>2</v>
      </c>
      <c r="I1990">
        <f>IF(D1990=Parameter!$G$13-1,1,0)</f>
        <v>0</v>
      </c>
      <c r="J1990">
        <f>IF(E1990=Parameter!$G$13,1,0)</f>
        <v>0</v>
      </c>
      <c r="K1990">
        <f t="shared" si="226"/>
        <v>0</v>
      </c>
      <c r="N1990">
        <f t="shared" si="227"/>
        <v>0</v>
      </c>
      <c r="O1990">
        <f t="shared" si="228"/>
        <v>0</v>
      </c>
      <c r="P1990">
        <f t="shared" si="229"/>
        <v>0</v>
      </c>
      <c r="Q1990">
        <f>IF(C1990&lt;=Parameter!$G$13,SUM(N1990:P1990),99)</f>
        <v>99</v>
      </c>
    </row>
    <row r="1991" spans="1:17" x14ac:dyDescent="0.25">
      <c r="A1991" t="str">
        <f t="shared" ca="1" si="230"/>
        <v/>
      </c>
      <c r="B1991" t="str">
        <f t="shared" ca="1" si="224"/>
        <v/>
      </c>
      <c r="C1991">
        <f>IF(K1990=2,C1990+1,IF(D1990&lt;Parameter!$G$13,QtnSeed!C1990,QtnSeed!C1990+1))</f>
        <v>29</v>
      </c>
      <c r="D1991">
        <f t="shared" si="225"/>
        <v>7</v>
      </c>
      <c r="E1991">
        <f>IF(E1990+1&lt;=Parameter!$G$13,E1990+1,2)</f>
        <v>3</v>
      </c>
      <c r="I1991">
        <f>IF(D1991=Parameter!$G$13-1,1,0)</f>
        <v>0</v>
      </c>
      <c r="J1991">
        <f>IF(E1991=Parameter!$G$13,1,0)</f>
        <v>0</v>
      </c>
      <c r="K1991">
        <f t="shared" si="226"/>
        <v>0</v>
      </c>
      <c r="N1991">
        <f t="shared" si="227"/>
        <v>0</v>
      </c>
      <c r="O1991">
        <f t="shared" si="228"/>
        <v>0</v>
      </c>
      <c r="P1991">
        <f t="shared" si="229"/>
        <v>0</v>
      </c>
      <c r="Q1991">
        <f>IF(C1991&lt;=Parameter!$G$13,SUM(N1991:P1991),99)</f>
        <v>99</v>
      </c>
    </row>
    <row r="1992" spans="1:17" x14ac:dyDescent="0.25">
      <c r="A1992" t="str">
        <f t="shared" ca="1" si="230"/>
        <v/>
      </c>
      <c r="B1992" t="str">
        <f t="shared" ca="1" si="224"/>
        <v/>
      </c>
      <c r="C1992">
        <f>IF(K1991=2,C1991+1,IF(D1991&lt;Parameter!$G$13,QtnSeed!C1991,QtnSeed!C1991+1))</f>
        <v>29</v>
      </c>
      <c r="D1992">
        <f t="shared" si="225"/>
        <v>7</v>
      </c>
      <c r="E1992">
        <f>IF(E1991+1&lt;=Parameter!$G$13,E1991+1,2)</f>
        <v>4</v>
      </c>
      <c r="I1992">
        <f>IF(D1992=Parameter!$G$13-1,1,0)</f>
        <v>0</v>
      </c>
      <c r="J1992">
        <f>IF(E1992=Parameter!$G$13,1,0)</f>
        <v>0</v>
      </c>
      <c r="K1992">
        <f t="shared" si="226"/>
        <v>0</v>
      </c>
      <c r="N1992">
        <f t="shared" si="227"/>
        <v>0</v>
      </c>
      <c r="O1992">
        <f t="shared" si="228"/>
        <v>0</v>
      </c>
      <c r="P1992">
        <f t="shared" si="229"/>
        <v>0</v>
      </c>
      <c r="Q1992">
        <f>IF(C1992&lt;=Parameter!$G$13,SUM(N1992:P1992),99)</f>
        <v>99</v>
      </c>
    </row>
    <row r="1993" spans="1:17" x14ac:dyDescent="0.25">
      <c r="A1993" t="str">
        <f t="shared" ca="1" si="230"/>
        <v/>
      </c>
      <c r="B1993" t="str">
        <f t="shared" ca="1" si="224"/>
        <v/>
      </c>
      <c r="C1993">
        <f>IF(K1992=2,C1992+1,IF(D1992&lt;Parameter!$G$13,QtnSeed!C1992,QtnSeed!C1992+1))</f>
        <v>29</v>
      </c>
      <c r="D1993">
        <f t="shared" si="225"/>
        <v>7</v>
      </c>
      <c r="E1993">
        <f>IF(E1992+1&lt;=Parameter!$G$13,E1992+1,2)</f>
        <v>5</v>
      </c>
      <c r="I1993">
        <f>IF(D1993=Parameter!$G$13-1,1,0)</f>
        <v>0</v>
      </c>
      <c r="J1993">
        <f>IF(E1993=Parameter!$G$13,1,0)</f>
        <v>0</v>
      </c>
      <c r="K1993">
        <f t="shared" si="226"/>
        <v>0</v>
      </c>
      <c r="N1993">
        <f t="shared" si="227"/>
        <v>0</v>
      </c>
      <c r="O1993">
        <f t="shared" si="228"/>
        <v>0</v>
      </c>
      <c r="P1993">
        <f t="shared" si="229"/>
        <v>0</v>
      </c>
      <c r="Q1993">
        <f>IF(C1993&lt;=Parameter!$G$13,SUM(N1993:P1993),99)</f>
        <v>99</v>
      </c>
    </row>
    <row r="1994" spans="1:17" x14ac:dyDescent="0.25">
      <c r="A1994" t="str">
        <f t="shared" ca="1" si="230"/>
        <v/>
      </c>
      <c r="B1994" t="str">
        <f t="shared" ca="1" si="224"/>
        <v/>
      </c>
      <c r="C1994">
        <f>IF(K1993=2,C1993+1,IF(D1993&lt;Parameter!$G$13,QtnSeed!C1993,QtnSeed!C1993+1))</f>
        <v>29</v>
      </c>
      <c r="D1994">
        <f t="shared" si="225"/>
        <v>7</v>
      </c>
      <c r="E1994">
        <f>IF(E1993+1&lt;=Parameter!$G$13,E1993+1,2)</f>
        <v>6</v>
      </c>
      <c r="I1994">
        <f>IF(D1994=Parameter!$G$13-1,1,0)</f>
        <v>0</v>
      </c>
      <c r="J1994">
        <f>IF(E1994=Parameter!$G$13,1,0)</f>
        <v>0</v>
      </c>
      <c r="K1994">
        <f t="shared" si="226"/>
        <v>0</v>
      </c>
      <c r="N1994">
        <f t="shared" si="227"/>
        <v>0</v>
      </c>
      <c r="O1994">
        <f t="shared" si="228"/>
        <v>0</v>
      </c>
      <c r="P1994">
        <f t="shared" si="229"/>
        <v>0</v>
      </c>
      <c r="Q1994">
        <f>IF(C1994&lt;=Parameter!$G$13,SUM(N1994:P1994),99)</f>
        <v>99</v>
      </c>
    </row>
    <row r="1995" spans="1:17" x14ac:dyDescent="0.25">
      <c r="A1995" t="str">
        <f t="shared" ca="1" si="230"/>
        <v/>
      </c>
      <c r="B1995" t="str">
        <f t="shared" ca="1" si="224"/>
        <v/>
      </c>
      <c r="C1995">
        <f>IF(K1994=2,C1994+1,IF(D1994&lt;Parameter!$G$13,QtnSeed!C1994,QtnSeed!C1994+1))</f>
        <v>29</v>
      </c>
      <c r="D1995">
        <f t="shared" si="225"/>
        <v>7</v>
      </c>
      <c r="E1995">
        <f>IF(E1994+1&lt;=Parameter!$G$13,E1994+1,2)</f>
        <v>7</v>
      </c>
      <c r="I1995">
        <f>IF(D1995=Parameter!$G$13-1,1,0)</f>
        <v>0</v>
      </c>
      <c r="J1995">
        <f>IF(E1995=Parameter!$G$13,1,0)</f>
        <v>0</v>
      </c>
      <c r="K1995">
        <f t="shared" si="226"/>
        <v>0</v>
      </c>
      <c r="N1995">
        <f t="shared" si="227"/>
        <v>0</v>
      </c>
      <c r="O1995">
        <f t="shared" si="228"/>
        <v>0</v>
      </c>
      <c r="P1995">
        <f t="shared" si="229"/>
        <v>1</v>
      </c>
      <c r="Q1995">
        <f>IF(C1995&lt;=Parameter!$G$13,SUM(N1995:P1995),99)</f>
        <v>99</v>
      </c>
    </row>
    <row r="1996" spans="1:17" x14ac:dyDescent="0.25">
      <c r="A1996" t="str">
        <f t="shared" ca="1" si="230"/>
        <v/>
      </c>
      <c r="B1996" t="str">
        <f t="shared" ca="1" si="224"/>
        <v/>
      </c>
      <c r="C1996">
        <f>IF(K1995=2,C1995+1,IF(D1995&lt;Parameter!$G$13,QtnSeed!C1995,QtnSeed!C1995+1))</f>
        <v>29</v>
      </c>
      <c r="D1996">
        <f t="shared" si="225"/>
        <v>7</v>
      </c>
      <c r="E1996">
        <f>IF(E1995+1&lt;=Parameter!$G$13,E1995+1,2)</f>
        <v>8</v>
      </c>
      <c r="I1996">
        <f>IF(D1996=Parameter!$G$13-1,1,0)</f>
        <v>0</v>
      </c>
      <c r="J1996">
        <f>IF(E1996=Parameter!$G$13,1,0)</f>
        <v>0</v>
      </c>
      <c r="K1996">
        <f t="shared" si="226"/>
        <v>0</v>
      </c>
      <c r="N1996">
        <f t="shared" si="227"/>
        <v>0</v>
      </c>
      <c r="O1996">
        <f t="shared" si="228"/>
        <v>0</v>
      </c>
      <c r="P1996">
        <f t="shared" si="229"/>
        <v>0</v>
      </c>
      <c r="Q1996">
        <f>IF(C1996&lt;=Parameter!$G$13,SUM(N1996:P1996),99)</f>
        <v>99</v>
      </c>
    </row>
    <row r="1997" spans="1:17" x14ac:dyDescent="0.25">
      <c r="A1997" t="str">
        <f t="shared" ca="1" si="230"/>
        <v/>
      </c>
      <c r="B1997" t="str">
        <f t="shared" ca="1" si="224"/>
        <v/>
      </c>
      <c r="C1997">
        <f>IF(K1996=2,C1996+1,IF(D1996&lt;Parameter!$G$13,QtnSeed!C1996,QtnSeed!C1996+1))</f>
        <v>29</v>
      </c>
      <c r="D1997">
        <f t="shared" si="225"/>
        <v>7</v>
      </c>
      <c r="E1997">
        <f>IF(E1996+1&lt;=Parameter!$G$13,E1996+1,2)</f>
        <v>9</v>
      </c>
      <c r="I1997">
        <f>IF(D1997=Parameter!$G$13-1,1,0)</f>
        <v>0</v>
      </c>
      <c r="J1997">
        <f>IF(E1997=Parameter!$G$13,1,0)</f>
        <v>0</v>
      </c>
      <c r="K1997">
        <f t="shared" si="226"/>
        <v>0</v>
      </c>
      <c r="N1997">
        <f t="shared" si="227"/>
        <v>0</v>
      </c>
      <c r="O1997">
        <f t="shared" si="228"/>
        <v>0</v>
      </c>
      <c r="P1997">
        <f t="shared" si="229"/>
        <v>0</v>
      </c>
      <c r="Q1997">
        <f>IF(C1997&lt;=Parameter!$G$13,SUM(N1997:P1997),99)</f>
        <v>99</v>
      </c>
    </row>
    <row r="1998" spans="1:17" x14ac:dyDescent="0.25">
      <c r="A1998" t="str">
        <f t="shared" ca="1" si="230"/>
        <v/>
      </c>
      <c r="B1998" t="str">
        <f t="shared" ca="1" si="224"/>
        <v/>
      </c>
      <c r="C1998">
        <f>IF(K1997=2,C1997+1,IF(D1997&lt;Parameter!$G$13,QtnSeed!C1997,QtnSeed!C1997+1))</f>
        <v>29</v>
      </c>
      <c r="D1998">
        <f t="shared" si="225"/>
        <v>7</v>
      </c>
      <c r="E1998">
        <f>IF(E1997+1&lt;=Parameter!$G$13,E1997+1,2)</f>
        <v>10</v>
      </c>
      <c r="I1998">
        <f>IF(D1998=Parameter!$G$13-1,1,0)</f>
        <v>0</v>
      </c>
      <c r="J1998">
        <f>IF(E1998=Parameter!$G$13,1,0)</f>
        <v>1</v>
      </c>
      <c r="K1998">
        <f t="shared" si="226"/>
        <v>1</v>
      </c>
      <c r="N1998">
        <f t="shared" si="227"/>
        <v>0</v>
      </c>
      <c r="O1998">
        <f t="shared" si="228"/>
        <v>0</v>
      </c>
      <c r="P1998">
        <f t="shared" si="229"/>
        <v>0</v>
      </c>
      <c r="Q1998">
        <f>IF(C1998&lt;=Parameter!$G$13,SUM(N1998:P1998),99)</f>
        <v>99</v>
      </c>
    </row>
    <row r="1999" spans="1:17" x14ac:dyDescent="0.25">
      <c r="A1999" t="str">
        <f t="shared" ca="1" si="230"/>
        <v/>
      </c>
      <c r="B1999" t="str">
        <f t="shared" ca="1" si="224"/>
        <v/>
      </c>
      <c r="C1999">
        <f>IF(K1998=2,C1998+1,IF(D1998&lt;Parameter!$G$13,QtnSeed!C1998,QtnSeed!C1998+1))</f>
        <v>29</v>
      </c>
      <c r="D1999">
        <f t="shared" si="225"/>
        <v>8</v>
      </c>
      <c r="E1999">
        <f>IF(E1998+1&lt;=Parameter!$G$13,E1998+1,2)</f>
        <v>2</v>
      </c>
      <c r="I1999">
        <f>IF(D1999=Parameter!$G$13-1,1,0)</f>
        <v>0</v>
      </c>
      <c r="J1999">
        <f>IF(E1999=Parameter!$G$13,1,0)</f>
        <v>0</v>
      </c>
      <c r="K1999">
        <f t="shared" si="226"/>
        <v>0</v>
      </c>
      <c r="N1999">
        <f t="shared" si="227"/>
        <v>0</v>
      </c>
      <c r="O1999">
        <f t="shared" si="228"/>
        <v>0</v>
      </c>
      <c r="P1999">
        <f t="shared" si="229"/>
        <v>0</v>
      </c>
      <c r="Q1999">
        <f>IF(C1999&lt;=Parameter!$G$13,SUM(N1999:P1999),99)</f>
        <v>99</v>
      </c>
    </row>
    <row r="2000" spans="1:17" x14ac:dyDescent="0.25">
      <c r="A2000" t="str">
        <f t="shared" ca="1" si="230"/>
        <v/>
      </c>
      <c r="B2000" t="str">
        <f t="shared" ca="1" si="224"/>
        <v/>
      </c>
      <c r="C2000">
        <f>IF(K1999=2,C1999+1,IF(D1999&lt;Parameter!$G$13,QtnSeed!C1999,QtnSeed!C1999+1))</f>
        <v>29</v>
      </c>
      <c r="D2000">
        <f t="shared" si="225"/>
        <v>8</v>
      </c>
      <c r="E2000">
        <f>IF(E1999+1&lt;=Parameter!$G$13,E1999+1,2)</f>
        <v>3</v>
      </c>
      <c r="I2000">
        <f>IF(D2000=Parameter!$G$13-1,1,0)</f>
        <v>0</v>
      </c>
      <c r="J2000">
        <f>IF(E2000=Parameter!$G$13,1,0)</f>
        <v>0</v>
      </c>
      <c r="K2000">
        <f t="shared" si="226"/>
        <v>0</v>
      </c>
      <c r="N2000">
        <f t="shared" si="227"/>
        <v>0</v>
      </c>
      <c r="O2000">
        <f t="shared" si="228"/>
        <v>0</v>
      </c>
      <c r="P2000">
        <f t="shared" si="229"/>
        <v>0</v>
      </c>
      <c r="Q2000">
        <f>IF(C2000&lt;=Parameter!$G$13,SUM(N2000:P2000),99)</f>
        <v>99</v>
      </c>
    </row>
    <row r="2001" spans="1:17" x14ac:dyDescent="0.25">
      <c r="A2001" t="str">
        <f t="shared" ca="1" si="230"/>
        <v/>
      </c>
      <c r="B2001" t="str">
        <f t="shared" ca="1" si="224"/>
        <v/>
      </c>
      <c r="C2001">
        <f>IF(K2000=2,C2000+1,IF(D2000&lt;Parameter!$G$13,QtnSeed!C2000,QtnSeed!C2000+1))</f>
        <v>29</v>
      </c>
      <c r="D2001">
        <f t="shared" si="225"/>
        <v>8</v>
      </c>
      <c r="E2001">
        <f>IF(E2000+1&lt;=Parameter!$G$13,E2000+1,2)</f>
        <v>4</v>
      </c>
      <c r="I2001">
        <f>IF(D2001=Parameter!$G$13-1,1,0)</f>
        <v>0</v>
      </c>
      <c r="J2001">
        <f>IF(E2001=Parameter!$G$13,1,0)</f>
        <v>0</v>
      </c>
      <c r="K2001">
        <f t="shared" si="226"/>
        <v>0</v>
      </c>
      <c r="N2001">
        <f t="shared" si="227"/>
        <v>0</v>
      </c>
      <c r="O2001">
        <f t="shared" si="228"/>
        <v>0</v>
      </c>
      <c r="P2001">
        <f t="shared" si="229"/>
        <v>0</v>
      </c>
      <c r="Q2001">
        <f>IF(C2001&lt;=Parameter!$G$13,SUM(N2001:P2001),99)</f>
        <v>99</v>
      </c>
    </row>
    <row r="2002" spans="1:17" x14ac:dyDescent="0.25">
      <c r="A2002" t="str">
        <f t="shared" ca="1" si="230"/>
        <v/>
      </c>
      <c r="B2002" t="str">
        <f t="shared" ca="1" si="224"/>
        <v/>
      </c>
      <c r="C2002">
        <f>IF(K2001=2,C2001+1,IF(D2001&lt;Parameter!$G$13,QtnSeed!C2001,QtnSeed!C2001+1))</f>
        <v>29</v>
      </c>
      <c r="D2002">
        <f t="shared" si="225"/>
        <v>8</v>
      </c>
      <c r="E2002">
        <f>IF(E2001+1&lt;=Parameter!$G$13,E2001+1,2)</f>
        <v>5</v>
      </c>
      <c r="I2002">
        <f>IF(D2002=Parameter!$G$13-1,1,0)</f>
        <v>0</v>
      </c>
      <c r="J2002">
        <f>IF(E2002=Parameter!$G$13,1,0)</f>
        <v>0</v>
      </c>
      <c r="K2002">
        <f t="shared" si="226"/>
        <v>0</v>
      </c>
      <c r="N2002">
        <f t="shared" si="227"/>
        <v>0</v>
      </c>
      <c r="O2002">
        <f t="shared" si="228"/>
        <v>0</v>
      </c>
      <c r="P2002">
        <f t="shared" si="229"/>
        <v>0</v>
      </c>
      <c r="Q2002">
        <f>IF(C2002&lt;=Parameter!$G$13,SUM(N2002:P2002),99)</f>
        <v>99</v>
      </c>
    </row>
    <row r="2003" spans="1:17" x14ac:dyDescent="0.25">
      <c r="A2003" t="str">
        <f t="shared" ca="1" si="230"/>
        <v/>
      </c>
      <c r="B2003" t="str">
        <f t="shared" ca="1" si="224"/>
        <v/>
      </c>
      <c r="C2003">
        <f>IF(K2002=2,C2002+1,IF(D2002&lt;Parameter!$G$13,QtnSeed!C2002,QtnSeed!C2002+1))</f>
        <v>29</v>
      </c>
      <c r="D2003">
        <f t="shared" si="225"/>
        <v>8</v>
      </c>
      <c r="E2003">
        <f>IF(E2002+1&lt;=Parameter!$G$13,E2002+1,2)</f>
        <v>6</v>
      </c>
      <c r="I2003">
        <f>IF(D2003=Parameter!$G$13-1,1,0)</f>
        <v>0</v>
      </c>
      <c r="J2003">
        <f>IF(E2003=Parameter!$G$13,1,0)</f>
        <v>0</v>
      </c>
      <c r="K2003">
        <f t="shared" si="226"/>
        <v>0</v>
      </c>
      <c r="N2003">
        <f t="shared" si="227"/>
        <v>0</v>
      </c>
      <c r="O2003">
        <f t="shared" si="228"/>
        <v>0</v>
      </c>
      <c r="P2003">
        <f t="shared" si="229"/>
        <v>0</v>
      </c>
      <c r="Q2003">
        <f>IF(C2003&lt;=Parameter!$G$13,SUM(N2003:P2003),99)</f>
        <v>99</v>
      </c>
    </row>
    <row r="2004" spans="1:17" x14ac:dyDescent="0.25">
      <c r="A2004" t="str">
        <f t="shared" ca="1" si="230"/>
        <v/>
      </c>
      <c r="B2004" t="str">
        <f t="shared" ca="1" si="224"/>
        <v/>
      </c>
      <c r="C2004">
        <f>IF(K2003=2,C2003+1,IF(D2003&lt;Parameter!$G$13,QtnSeed!C2003,QtnSeed!C2003+1))</f>
        <v>29</v>
      </c>
      <c r="D2004">
        <f t="shared" si="225"/>
        <v>8</v>
      </c>
      <c r="E2004">
        <f>IF(E2003+1&lt;=Parameter!$G$13,E2003+1,2)</f>
        <v>7</v>
      </c>
      <c r="I2004">
        <f>IF(D2004=Parameter!$G$13-1,1,0)</f>
        <v>0</v>
      </c>
      <c r="J2004">
        <f>IF(E2004=Parameter!$G$13,1,0)</f>
        <v>0</v>
      </c>
      <c r="K2004">
        <f t="shared" si="226"/>
        <v>0</v>
      </c>
      <c r="N2004">
        <f t="shared" si="227"/>
        <v>0</v>
      </c>
      <c r="O2004">
        <f t="shared" si="228"/>
        <v>0</v>
      </c>
      <c r="P2004">
        <f t="shared" si="229"/>
        <v>0</v>
      </c>
      <c r="Q2004">
        <f>IF(C2004&lt;=Parameter!$G$13,SUM(N2004:P2004),99)</f>
        <v>99</v>
      </c>
    </row>
    <row r="2005" spans="1:17" x14ac:dyDescent="0.25">
      <c r="A2005" t="str">
        <f t="shared" ca="1" si="230"/>
        <v/>
      </c>
      <c r="B2005" t="str">
        <f t="shared" ca="1" si="224"/>
        <v/>
      </c>
      <c r="C2005">
        <f>IF(K2004=2,C2004+1,IF(D2004&lt;Parameter!$G$13,QtnSeed!C2004,QtnSeed!C2004+1))</f>
        <v>29</v>
      </c>
      <c r="D2005">
        <f t="shared" si="225"/>
        <v>8</v>
      </c>
      <c r="E2005">
        <f>IF(E2004+1&lt;=Parameter!$G$13,E2004+1,2)</f>
        <v>8</v>
      </c>
      <c r="I2005">
        <f>IF(D2005=Parameter!$G$13-1,1,0)</f>
        <v>0</v>
      </c>
      <c r="J2005">
        <f>IF(E2005=Parameter!$G$13,1,0)</f>
        <v>0</v>
      </c>
      <c r="K2005">
        <f t="shared" si="226"/>
        <v>0</v>
      </c>
      <c r="N2005">
        <f t="shared" si="227"/>
        <v>0</v>
      </c>
      <c r="O2005">
        <f t="shared" si="228"/>
        <v>0</v>
      </c>
      <c r="P2005">
        <f t="shared" si="229"/>
        <v>1</v>
      </c>
      <c r="Q2005">
        <f>IF(C2005&lt;=Parameter!$G$13,SUM(N2005:P2005),99)</f>
        <v>99</v>
      </c>
    </row>
    <row r="2006" spans="1:17" x14ac:dyDescent="0.25">
      <c r="A2006" t="str">
        <f t="shared" ca="1" si="230"/>
        <v/>
      </c>
      <c r="B2006" t="str">
        <f t="shared" ref="B2006:B2069" ca="1" si="231">IF(Q2006=0,RAND(),"")</f>
        <v/>
      </c>
      <c r="C2006">
        <f>IF(K2005=2,C2005+1,IF(D2005&lt;Parameter!$G$13,QtnSeed!C2005,QtnSeed!C2005+1))</f>
        <v>29</v>
      </c>
      <c r="D2006">
        <f t="shared" ref="D2006:D2069" si="232">IF(K2005=2,2,IF(J2005=1,D2005+1,D2005))</f>
        <v>8</v>
      </c>
      <c r="E2006">
        <f>IF(E2005+1&lt;=Parameter!$G$13,E2005+1,2)</f>
        <v>9</v>
      </c>
      <c r="I2006">
        <f>IF(D2006=Parameter!$G$13-1,1,0)</f>
        <v>0</v>
      </c>
      <c r="J2006">
        <f>IF(E2006=Parameter!$G$13,1,0)</f>
        <v>0</v>
      </c>
      <c r="K2006">
        <f t="shared" ref="K2006:K2069" si="233">SUM(I2006:J2006)</f>
        <v>0</v>
      </c>
      <c r="N2006">
        <f t="shared" ref="N2006:N2069" si="234">IF(C2006=D2006,1,0)</f>
        <v>0</v>
      </c>
      <c r="O2006">
        <f t="shared" ref="O2006:O2069" si="235">IF(C2006=E2006,1,0)</f>
        <v>0</v>
      </c>
      <c r="P2006">
        <f t="shared" ref="P2006:P2069" si="236">IF(D2006=E2006,1,0)</f>
        <v>0</v>
      </c>
      <c r="Q2006">
        <f>IF(C2006&lt;=Parameter!$G$13,SUM(N2006:P2006),99)</f>
        <v>99</v>
      </c>
    </row>
    <row r="2007" spans="1:17" x14ac:dyDescent="0.25">
      <c r="A2007" t="str">
        <f t="shared" ca="1" si="230"/>
        <v/>
      </c>
      <c r="B2007" t="str">
        <f t="shared" ca="1" si="231"/>
        <v/>
      </c>
      <c r="C2007">
        <f>IF(K2006=2,C2006+1,IF(D2006&lt;Parameter!$G$13,QtnSeed!C2006,QtnSeed!C2006+1))</f>
        <v>29</v>
      </c>
      <c r="D2007">
        <f t="shared" si="232"/>
        <v>8</v>
      </c>
      <c r="E2007">
        <f>IF(E2006+1&lt;=Parameter!$G$13,E2006+1,2)</f>
        <v>10</v>
      </c>
      <c r="I2007">
        <f>IF(D2007=Parameter!$G$13-1,1,0)</f>
        <v>0</v>
      </c>
      <c r="J2007">
        <f>IF(E2007=Parameter!$G$13,1,0)</f>
        <v>1</v>
      </c>
      <c r="K2007">
        <f t="shared" si="233"/>
        <v>1</v>
      </c>
      <c r="N2007">
        <f t="shared" si="234"/>
        <v>0</v>
      </c>
      <c r="O2007">
        <f t="shared" si="235"/>
        <v>0</v>
      </c>
      <c r="P2007">
        <f t="shared" si="236"/>
        <v>0</v>
      </c>
      <c r="Q2007">
        <f>IF(C2007&lt;=Parameter!$G$13,SUM(N2007:P2007),99)</f>
        <v>99</v>
      </c>
    </row>
    <row r="2008" spans="1:17" x14ac:dyDescent="0.25">
      <c r="A2008" t="str">
        <f t="shared" ca="1" si="230"/>
        <v/>
      </c>
      <c r="B2008" t="str">
        <f t="shared" ca="1" si="231"/>
        <v/>
      </c>
      <c r="C2008">
        <f>IF(K2007=2,C2007+1,IF(D2007&lt;Parameter!$G$13,QtnSeed!C2007,QtnSeed!C2007+1))</f>
        <v>29</v>
      </c>
      <c r="D2008">
        <f t="shared" si="232"/>
        <v>9</v>
      </c>
      <c r="E2008">
        <f>IF(E2007+1&lt;=Parameter!$G$13,E2007+1,2)</f>
        <v>2</v>
      </c>
      <c r="I2008">
        <f>IF(D2008=Parameter!$G$13-1,1,0)</f>
        <v>1</v>
      </c>
      <c r="J2008">
        <f>IF(E2008=Parameter!$G$13,1,0)</f>
        <v>0</v>
      </c>
      <c r="K2008">
        <f t="shared" si="233"/>
        <v>1</v>
      </c>
      <c r="N2008">
        <f t="shared" si="234"/>
        <v>0</v>
      </c>
      <c r="O2008">
        <f t="shared" si="235"/>
        <v>0</v>
      </c>
      <c r="P2008">
        <f t="shared" si="236"/>
        <v>0</v>
      </c>
      <c r="Q2008">
        <f>IF(C2008&lt;=Parameter!$G$13,SUM(N2008:P2008),99)</f>
        <v>99</v>
      </c>
    </row>
    <row r="2009" spans="1:17" x14ac:dyDescent="0.25">
      <c r="A2009" t="str">
        <f t="shared" ca="1" si="230"/>
        <v/>
      </c>
      <c r="B2009" t="str">
        <f t="shared" ca="1" si="231"/>
        <v/>
      </c>
      <c r="C2009">
        <f>IF(K2008=2,C2008+1,IF(D2008&lt;Parameter!$G$13,QtnSeed!C2008,QtnSeed!C2008+1))</f>
        <v>29</v>
      </c>
      <c r="D2009">
        <f t="shared" si="232"/>
        <v>9</v>
      </c>
      <c r="E2009">
        <f>IF(E2008+1&lt;=Parameter!$G$13,E2008+1,2)</f>
        <v>3</v>
      </c>
      <c r="I2009">
        <f>IF(D2009=Parameter!$G$13-1,1,0)</f>
        <v>1</v>
      </c>
      <c r="J2009">
        <f>IF(E2009=Parameter!$G$13,1,0)</f>
        <v>0</v>
      </c>
      <c r="K2009">
        <f t="shared" si="233"/>
        <v>1</v>
      </c>
      <c r="N2009">
        <f t="shared" si="234"/>
        <v>0</v>
      </c>
      <c r="O2009">
        <f t="shared" si="235"/>
        <v>0</v>
      </c>
      <c r="P2009">
        <f t="shared" si="236"/>
        <v>0</v>
      </c>
      <c r="Q2009">
        <f>IF(C2009&lt;=Parameter!$G$13,SUM(N2009:P2009),99)</f>
        <v>99</v>
      </c>
    </row>
    <row r="2010" spans="1:17" x14ac:dyDescent="0.25">
      <c r="A2010" t="str">
        <f t="shared" ca="1" si="230"/>
        <v/>
      </c>
      <c r="B2010" t="str">
        <f t="shared" ca="1" si="231"/>
        <v/>
      </c>
      <c r="C2010">
        <f>IF(K2009=2,C2009+1,IF(D2009&lt;Parameter!$G$13,QtnSeed!C2009,QtnSeed!C2009+1))</f>
        <v>29</v>
      </c>
      <c r="D2010">
        <f t="shared" si="232"/>
        <v>9</v>
      </c>
      <c r="E2010">
        <f>IF(E2009+1&lt;=Parameter!$G$13,E2009+1,2)</f>
        <v>4</v>
      </c>
      <c r="I2010">
        <f>IF(D2010=Parameter!$G$13-1,1,0)</f>
        <v>1</v>
      </c>
      <c r="J2010">
        <f>IF(E2010=Parameter!$G$13,1,0)</f>
        <v>0</v>
      </c>
      <c r="K2010">
        <f t="shared" si="233"/>
        <v>1</v>
      </c>
      <c r="N2010">
        <f t="shared" si="234"/>
        <v>0</v>
      </c>
      <c r="O2010">
        <f t="shared" si="235"/>
        <v>0</v>
      </c>
      <c r="P2010">
        <f t="shared" si="236"/>
        <v>0</v>
      </c>
      <c r="Q2010">
        <f>IF(C2010&lt;=Parameter!$G$13,SUM(N2010:P2010),99)</f>
        <v>99</v>
      </c>
    </row>
    <row r="2011" spans="1:17" x14ac:dyDescent="0.25">
      <c r="A2011" t="str">
        <f t="shared" ca="1" si="230"/>
        <v/>
      </c>
      <c r="B2011" t="str">
        <f t="shared" ca="1" si="231"/>
        <v/>
      </c>
      <c r="C2011">
        <f>IF(K2010=2,C2010+1,IF(D2010&lt;Parameter!$G$13,QtnSeed!C2010,QtnSeed!C2010+1))</f>
        <v>29</v>
      </c>
      <c r="D2011">
        <f t="shared" si="232"/>
        <v>9</v>
      </c>
      <c r="E2011">
        <f>IF(E2010+1&lt;=Parameter!$G$13,E2010+1,2)</f>
        <v>5</v>
      </c>
      <c r="I2011">
        <f>IF(D2011=Parameter!$G$13-1,1,0)</f>
        <v>1</v>
      </c>
      <c r="J2011">
        <f>IF(E2011=Parameter!$G$13,1,0)</f>
        <v>0</v>
      </c>
      <c r="K2011">
        <f t="shared" si="233"/>
        <v>1</v>
      </c>
      <c r="N2011">
        <f t="shared" si="234"/>
        <v>0</v>
      </c>
      <c r="O2011">
        <f t="shared" si="235"/>
        <v>0</v>
      </c>
      <c r="P2011">
        <f t="shared" si="236"/>
        <v>0</v>
      </c>
      <c r="Q2011">
        <f>IF(C2011&lt;=Parameter!$G$13,SUM(N2011:P2011),99)</f>
        <v>99</v>
      </c>
    </row>
    <row r="2012" spans="1:17" x14ac:dyDescent="0.25">
      <c r="A2012" t="str">
        <f t="shared" ca="1" si="230"/>
        <v/>
      </c>
      <c r="B2012" t="str">
        <f t="shared" ca="1" si="231"/>
        <v/>
      </c>
      <c r="C2012">
        <f>IF(K2011=2,C2011+1,IF(D2011&lt;Parameter!$G$13,QtnSeed!C2011,QtnSeed!C2011+1))</f>
        <v>29</v>
      </c>
      <c r="D2012">
        <f t="shared" si="232"/>
        <v>9</v>
      </c>
      <c r="E2012">
        <f>IF(E2011+1&lt;=Parameter!$G$13,E2011+1,2)</f>
        <v>6</v>
      </c>
      <c r="I2012">
        <f>IF(D2012=Parameter!$G$13-1,1,0)</f>
        <v>1</v>
      </c>
      <c r="J2012">
        <f>IF(E2012=Parameter!$G$13,1,0)</f>
        <v>0</v>
      </c>
      <c r="K2012">
        <f t="shared" si="233"/>
        <v>1</v>
      </c>
      <c r="N2012">
        <f t="shared" si="234"/>
        <v>0</v>
      </c>
      <c r="O2012">
        <f t="shared" si="235"/>
        <v>0</v>
      </c>
      <c r="P2012">
        <f t="shared" si="236"/>
        <v>0</v>
      </c>
      <c r="Q2012">
        <f>IF(C2012&lt;=Parameter!$G$13,SUM(N2012:P2012),99)</f>
        <v>99</v>
      </c>
    </row>
    <row r="2013" spans="1:17" x14ac:dyDescent="0.25">
      <c r="A2013" t="str">
        <f t="shared" ca="1" si="230"/>
        <v/>
      </c>
      <c r="B2013" t="str">
        <f t="shared" ca="1" si="231"/>
        <v/>
      </c>
      <c r="C2013">
        <f>IF(K2012=2,C2012+1,IF(D2012&lt;Parameter!$G$13,QtnSeed!C2012,QtnSeed!C2012+1))</f>
        <v>29</v>
      </c>
      <c r="D2013">
        <f t="shared" si="232"/>
        <v>9</v>
      </c>
      <c r="E2013">
        <f>IF(E2012+1&lt;=Parameter!$G$13,E2012+1,2)</f>
        <v>7</v>
      </c>
      <c r="I2013">
        <f>IF(D2013=Parameter!$G$13-1,1,0)</f>
        <v>1</v>
      </c>
      <c r="J2013">
        <f>IF(E2013=Parameter!$G$13,1,0)</f>
        <v>0</v>
      </c>
      <c r="K2013">
        <f t="shared" si="233"/>
        <v>1</v>
      </c>
      <c r="N2013">
        <f t="shared" si="234"/>
        <v>0</v>
      </c>
      <c r="O2013">
        <f t="shared" si="235"/>
        <v>0</v>
      </c>
      <c r="P2013">
        <f t="shared" si="236"/>
        <v>0</v>
      </c>
      <c r="Q2013">
        <f>IF(C2013&lt;=Parameter!$G$13,SUM(N2013:P2013),99)</f>
        <v>99</v>
      </c>
    </row>
    <row r="2014" spans="1:17" x14ac:dyDescent="0.25">
      <c r="A2014" t="str">
        <f t="shared" ca="1" si="230"/>
        <v/>
      </c>
      <c r="B2014" t="str">
        <f t="shared" ca="1" si="231"/>
        <v/>
      </c>
      <c r="C2014">
        <f>IF(K2013=2,C2013+1,IF(D2013&lt;Parameter!$G$13,QtnSeed!C2013,QtnSeed!C2013+1))</f>
        <v>29</v>
      </c>
      <c r="D2014">
        <f t="shared" si="232"/>
        <v>9</v>
      </c>
      <c r="E2014">
        <f>IF(E2013+1&lt;=Parameter!$G$13,E2013+1,2)</f>
        <v>8</v>
      </c>
      <c r="I2014">
        <f>IF(D2014=Parameter!$G$13-1,1,0)</f>
        <v>1</v>
      </c>
      <c r="J2014">
        <f>IF(E2014=Parameter!$G$13,1,0)</f>
        <v>0</v>
      </c>
      <c r="K2014">
        <f t="shared" si="233"/>
        <v>1</v>
      </c>
      <c r="N2014">
        <f t="shared" si="234"/>
        <v>0</v>
      </c>
      <c r="O2014">
        <f t="shared" si="235"/>
        <v>0</v>
      </c>
      <c r="P2014">
        <f t="shared" si="236"/>
        <v>0</v>
      </c>
      <c r="Q2014">
        <f>IF(C2014&lt;=Parameter!$G$13,SUM(N2014:P2014),99)</f>
        <v>99</v>
      </c>
    </row>
    <row r="2015" spans="1:17" x14ac:dyDescent="0.25">
      <c r="A2015" t="str">
        <f t="shared" ca="1" si="230"/>
        <v/>
      </c>
      <c r="B2015" t="str">
        <f t="shared" ca="1" si="231"/>
        <v/>
      </c>
      <c r="C2015">
        <f>IF(K2014=2,C2014+1,IF(D2014&lt;Parameter!$G$13,QtnSeed!C2014,QtnSeed!C2014+1))</f>
        <v>29</v>
      </c>
      <c r="D2015">
        <f t="shared" si="232"/>
        <v>9</v>
      </c>
      <c r="E2015">
        <f>IF(E2014+1&lt;=Parameter!$G$13,E2014+1,2)</f>
        <v>9</v>
      </c>
      <c r="I2015">
        <f>IF(D2015=Parameter!$G$13-1,1,0)</f>
        <v>1</v>
      </c>
      <c r="J2015">
        <f>IF(E2015=Parameter!$G$13,1,0)</f>
        <v>0</v>
      </c>
      <c r="K2015">
        <f t="shared" si="233"/>
        <v>1</v>
      </c>
      <c r="N2015">
        <f t="shared" si="234"/>
        <v>0</v>
      </c>
      <c r="O2015">
        <f t="shared" si="235"/>
        <v>0</v>
      </c>
      <c r="P2015">
        <f t="shared" si="236"/>
        <v>1</v>
      </c>
      <c r="Q2015">
        <f>IF(C2015&lt;=Parameter!$G$13,SUM(N2015:P2015),99)</f>
        <v>99</v>
      </c>
    </row>
    <row r="2016" spans="1:17" x14ac:dyDescent="0.25">
      <c r="A2016" t="str">
        <f t="shared" ca="1" si="230"/>
        <v/>
      </c>
      <c r="B2016" t="str">
        <f t="shared" ca="1" si="231"/>
        <v/>
      </c>
      <c r="C2016">
        <f>IF(K2015=2,C2015+1,IF(D2015&lt;Parameter!$G$13,QtnSeed!C2015,QtnSeed!C2015+1))</f>
        <v>29</v>
      </c>
      <c r="D2016">
        <f t="shared" si="232"/>
        <v>9</v>
      </c>
      <c r="E2016">
        <f>IF(E2015+1&lt;=Parameter!$G$13,E2015+1,2)</f>
        <v>10</v>
      </c>
      <c r="I2016">
        <f>IF(D2016=Parameter!$G$13-1,1,0)</f>
        <v>1</v>
      </c>
      <c r="J2016">
        <f>IF(E2016=Parameter!$G$13,1,0)</f>
        <v>1</v>
      </c>
      <c r="K2016">
        <f t="shared" si="233"/>
        <v>2</v>
      </c>
      <c r="N2016">
        <f t="shared" si="234"/>
        <v>0</v>
      </c>
      <c r="O2016">
        <f t="shared" si="235"/>
        <v>0</v>
      </c>
      <c r="P2016">
        <f t="shared" si="236"/>
        <v>0</v>
      </c>
      <c r="Q2016">
        <f>IF(C2016&lt;=Parameter!$G$13,SUM(N2016:P2016),99)</f>
        <v>99</v>
      </c>
    </row>
    <row r="2017" spans="1:17" x14ac:dyDescent="0.25">
      <c r="A2017" t="str">
        <f t="shared" ca="1" si="230"/>
        <v/>
      </c>
      <c r="B2017" t="str">
        <f t="shared" ca="1" si="231"/>
        <v/>
      </c>
      <c r="C2017">
        <f>IF(K2016=2,C2016+1,IF(D2016&lt;Parameter!$G$13,QtnSeed!C2016,QtnSeed!C2016+1))</f>
        <v>30</v>
      </c>
      <c r="D2017">
        <f t="shared" si="232"/>
        <v>2</v>
      </c>
      <c r="E2017">
        <f>IF(E2016+1&lt;=Parameter!$G$13,E2016+1,2)</f>
        <v>2</v>
      </c>
      <c r="I2017">
        <f>IF(D2017=Parameter!$G$13-1,1,0)</f>
        <v>0</v>
      </c>
      <c r="J2017">
        <f>IF(E2017=Parameter!$G$13,1,0)</f>
        <v>0</v>
      </c>
      <c r="K2017">
        <f t="shared" si="233"/>
        <v>0</v>
      </c>
      <c r="N2017">
        <f t="shared" si="234"/>
        <v>0</v>
      </c>
      <c r="O2017">
        <f t="shared" si="235"/>
        <v>0</v>
      </c>
      <c r="P2017">
        <f t="shared" si="236"/>
        <v>1</v>
      </c>
      <c r="Q2017">
        <f>IF(C2017&lt;=Parameter!$G$13,SUM(N2017:P2017),99)</f>
        <v>99</v>
      </c>
    </row>
    <row r="2018" spans="1:17" x14ac:dyDescent="0.25">
      <c r="A2018" t="str">
        <f t="shared" ca="1" si="230"/>
        <v/>
      </c>
      <c r="B2018" t="str">
        <f t="shared" ca="1" si="231"/>
        <v/>
      </c>
      <c r="C2018">
        <f>IF(K2017=2,C2017+1,IF(D2017&lt;Parameter!$G$13,QtnSeed!C2017,QtnSeed!C2017+1))</f>
        <v>30</v>
      </c>
      <c r="D2018">
        <f t="shared" si="232"/>
        <v>2</v>
      </c>
      <c r="E2018">
        <f>IF(E2017+1&lt;=Parameter!$G$13,E2017+1,2)</f>
        <v>3</v>
      </c>
      <c r="I2018">
        <f>IF(D2018=Parameter!$G$13-1,1,0)</f>
        <v>0</v>
      </c>
      <c r="J2018">
        <f>IF(E2018=Parameter!$G$13,1,0)</f>
        <v>0</v>
      </c>
      <c r="K2018">
        <f t="shared" si="233"/>
        <v>0</v>
      </c>
      <c r="N2018">
        <f t="shared" si="234"/>
        <v>0</v>
      </c>
      <c r="O2018">
        <f t="shared" si="235"/>
        <v>0</v>
      </c>
      <c r="P2018">
        <f t="shared" si="236"/>
        <v>0</v>
      </c>
      <c r="Q2018">
        <f>IF(C2018&lt;=Parameter!$G$13,SUM(N2018:P2018),99)</f>
        <v>99</v>
      </c>
    </row>
    <row r="2019" spans="1:17" x14ac:dyDescent="0.25">
      <c r="A2019" t="str">
        <f t="shared" ca="1" si="230"/>
        <v/>
      </c>
      <c r="B2019" t="str">
        <f t="shared" ca="1" si="231"/>
        <v/>
      </c>
      <c r="C2019">
        <f>IF(K2018=2,C2018+1,IF(D2018&lt;Parameter!$G$13,QtnSeed!C2018,QtnSeed!C2018+1))</f>
        <v>30</v>
      </c>
      <c r="D2019">
        <f t="shared" si="232"/>
        <v>2</v>
      </c>
      <c r="E2019">
        <f>IF(E2018+1&lt;=Parameter!$G$13,E2018+1,2)</f>
        <v>4</v>
      </c>
      <c r="I2019">
        <f>IF(D2019=Parameter!$G$13-1,1,0)</f>
        <v>0</v>
      </c>
      <c r="J2019">
        <f>IF(E2019=Parameter!$G$13,1,0)</f>
        <v>0</v>
      </c>
      <c r="K2019">
        <f t="shared" si="233"/>
        <v>0</v>
      </c>
      <c r="N2019">
        <f t="shared" si="234"/>
        <v>0</v>
      </c>
      <c r="O2019">
        <f t="shared" si="235"/>
        <v>0</v>
      </c>
      <c r="P2019">
        <f t="shared" si="236"/>
        <v>0</v>
      </c>
      <c r="Q2019">
        <f>IF(C2019&lt;=Parameter!$G$13,SUM(N2019:P2019),99)</f>
        <v>99</v>
      </c>
    </row>
    <row r="2020" spans="1:17" x14ac:dyDescent="0.25">
      <c r="A2020" t="str">
        <f t="shared" ca="1" si="230"/>
        <v/>
      </c>
      <c r="B2020" t="str">
        <f t="shared" ca="1" si="231"/>
        <v/>
      </c>
      <c r="C2020">
        <f>IF(K2019=2,C2019+1,IF(D2019&lt;Parameter!$G$13,QtnSeed!C2019,QtnSeed!C2019+1))</f>
        <v>30</v>
      </c>
      <c r="D2020">
        <f t="shared" si="232"/>
        <v>2</v>
      </c>
      <c r="E2020">
        <f>IF(E2019+1&lt;=Parameter!$G$13,E2019+1,2)</f>
        <v>5</v>
      </c>
      <c r="I2020">
        <f>IF(D2020=Parameter!$G$13-1,1,0)</f>
        <v>0</v>
      </c>
      <c r="J2020">
        <f>IF(E2020=Parameter!$G$13,1,0)</f>
        <v>0</v>
      </c>
      <c r="K2020">
        <f t="shared" si="233"/>
        <v>0</v>
      </c>
      <c r="N2020">
        <f t="shared" si="234"/>
        <v>0</v>
      </c>
      <c r="O2020">
        <f t="shared" si="235"/>
        <v>0</v>
      </c>
      <c r="P2020">
        <f t="shared" si="236"/>
        <v>0</v>
      </c>
      <c r="Q2020">
        <f>IF(C2020&lt;=Parameter!$G$13,SUM(N2020:P2020),99)</f>
        <v>99</v>
      </c>
    </row>
    <row r="2021" spans="1:17" x14ac:dyDescent="0.25">
      <c r="A2021" t="str">
        <f t="shared" ca="1" si="230"/>
        <v/>
      </c>
      <c r="B2021" t="str">
        <f t="shared" ca="1" si="231"/>
        <v/>
      </c>
      <c r="C2021">
        <f>IF(K2020=2,C2020+1,IF(D2020&lt;Parameter!$G$13,QtnSeed!C2020,QtnSeed!C2020+1))</f>
        <v>30</v>
      </c>
      <c r="D2021">
        <f t="shared" si="232"/>
        <v>2</v>
      </c>
      <c r="E2021">
        <f>IF(E2020+1&lt;=Parameter!$G$13,E2020+1,2)</f>
        <v>6</v>
      </c>
      <c r="I2021">
        <f>IF(D2021=Parameter!$G$13-1,1,0)</f>
        <v>0</v>
      </c>
      <c r="J2021">
        <f>IF(E2021=Parameter!$G$13,1,0)</f>
        <v>0</v>
      </c>
      <c r="K2021">
        <f t="shared" si="233"/>
        <v>0</v>
      </c>
      <c r="N2021">
        <f t="shared" si="234"/>
        <v>0</v>
      </c>
      <c r="O2021">
        <f t="shared" si="235"/>
        <v>0</v>
      </c>
      <c r="P2021">
        <f t="shared" si="236"/>
        <v>0</v>
      </c>
      <c r="Q2021">
        <f>IF(C2021&lt;=Parameter!$G$13,SUM(N2021:P2021),99)</f>
        <v>99</v>
      </c>
    </row>
    <row r="2022" spans="1:17" x14ac:dyDescent="0.25">
      <c r="A2022" t="str">
        <f t="shared" ca="1" si="230"/>
        <v/>
      </c>
      <c r="B2022" t="str">
        <f t="shared" ca="1" si="231"/>
        <v/>
      </c>
      <c r="C2022">
        <f>IF(K2021=2,C2021+1,IF(D2021&lt;Parameter!$G$13,QtnSeed!C2021,QtnSeed!C2021+1))</f>
        <v>30</v>
      </c>
      <c r="D2022">
        <f t="shared" si="232"/>
        <v>2</v>
      </c>
      <c r="E2022">
        <f>IF(E2021+1&lt;=Parameter!$G$13,E2021+1,2)</f>
        <v>7</v>
      </c>
      <c r="I2022">
        <f>IF(D2022=Parameter!$G$13-1,1,0)</f>
        <v>0</v>
      </c>
      <c r="J2022">
        <f>IF(E2022=Parameter!$G$13,1,0)</f>
        <v>0</v>
      </c>
      <c r="K2022">
        <f t="shared" si="233"/>
        <v>0</v>
      </c>
      <c r="N2022">
        <f t="shared" si="234"/>
        <v>0</v>
      </c>
      <c r="O2022">
        <f t="shared" si="235"/>
        <v>0</v>
      </c>
      <c r="P2022">
        <f t="shared" si="236"/>
        <v>0</v>
      </c>
      <c r="Q2022">
        <f>IF(C2022&lt;=Parameter!$G$13,SUM(N2022:P2022),99)</f>
        <v>99</v>
      </c>
    </row>
    <row r="2023" spans="1:17" x14ac:dyDescent="0.25">
      <c r="A2023" t="str">
        <f t="shared" ca="1" si="230"/>
        <v/>
      </c>
      <c r="B2023" t="str">
        <f t="shared" ca="1" si="231"/>
        <v/>
      </c>
      <c r="C2023">
        <f>IF(K2022=2,C2022+1,IF(D2022&lt;Parameter!$G$13,QtnSeed!C2022,QtnSeed!C2022+1))</f>
        <v>30</v>
      </c>
      <c r="D2023">
        <f t="shared" si="232"/>
        <v>2</v>
      </c>
      <c r="E2023">
        <f>IF(E2022+1&lt;=Parameter!$G$13,E2022+1,2)</f>
        <v>8</v>
      </c>
      <c r="I2023">
        <f>IF(D2023=Parameter!$G$13-1,1,0)</f>
        <v>0</v>
      </c>
      <c r="J2023">
        <f>IF(E2023=Parameter!$G$13,1,0)</f>
        <v>0</v>
      </c>
      <c r="K2023">
        <f t="shared" si="233"/>
        <v>0</v>
      </c>
      <c r="N2023">
        <f t="shared" si="234"/>
        <v>0</v>
      </c>
      <c r="O2023">
        <f t="shared" si="235"/>
        <v>0</v>
      </c>
      <c r="P2023">
        <f t="shared" si="236"/>
        <v>0</v>
      </c>
      <c r="Q2023">
        <f>IF(C2023&lt;=Parameter!$G$13,SUM(N2023:P2023),99)</f>
        <v>99</v>
      </c>
    </row>
    <row r="2024" spans="1:17" x14ac:dyDescent="0.25">
      <c r="A2024" t="str">
        <f t="shared" ca="1" si="230"/>
        <v/>
      </c>
      <c r="B2024" t="str">
        <f t="shared" ca="1" si="231"/>
        <v/>
      </c>
      <c r="C2024">
        <f>IF(K2023=2,C2023+1,IF(D2023&lt;Parameter!$G$13,QtnSeed!C2023,QtnSeed!C2023+1))</f>
        <v>30</v>
      </c>
      <c r="D2024">
        <f t="shared" si="232"/>
        <v>2</v>
      </c>
      <c r="E2024">
        <f>IF(E2023+1&lt;=Parameter!$G$13,E2023+1,2)</f>
        <v>9</v>
      </c>
      <c r="I2024">
        <f>IF(D2024=Parameter!$G$13-1,1,0)</f>
        <v>0</v>
      </c>
      <c r="J2024">
        <f>IF(E2024=Parameter!$G$13,1,0)</f>
        <v>0</v>
      </c>
      <c r="K2024">
        <f t="shared" si="233"/>
        <v>0</v>
      </c>
      <c r="N2024">
        <f t="shared" si="234"/>
        <v>0</v>
      </c>
      <c r="O2024">
        <f t="shared" si="235"/>
        <v>0</v>
      </c>
      <c r="P2024">
        <f t="shared" si="236"/>
        <v>0</v>
      </c>
      <c r="Q2024">
        <f>IF(C2024&lt;=Parameter!$G$13,SUM(N2024:P2024),99)</f>
        <v>99</v>
      </c>
    </row>
    <row r="2025" spans="1:17" x14ac:dyDescent="0.25">
      <c r="A2025" t="str">
        <f t="shared" ca="1" si="230"/>
        <v/>
      </c>
      <c r="B2025" t="str">
        <f t="shared" ca="1" si="231"/>
        <v/>
      </c>
      <c r="C2025">
        <f>IF(K2024=2,C2024+1,IF(D2024&lt;Parameter!$G$13,QtnSeed!C2024,QtnSeed!C2024+1))</f>
        <v>30</v>
      </c>
      <c r="D2025">
        <f t="shared" si="232"/>
        <v>2</v>
      </c>
      <c r="E2025">
        <f>IF(E2024+1&lt;=Parameter!$G$13,E2024+1,2)</f>
        <v>10</v>
      </c>
      <c r="I2025">
        <f>IF(D2025=Parameter!$G$13-1,1,0)</f>
        <v>0</v>
      </c>
      <c r="J2025">
        <f>IF(E2025=Parameter!$G$13,1,0)</f>
        <v>1</v>
      </c>
      <c r="K2025">
        <f t="shared" si="233"/>
        <v>1</v>
      </c>
      <c r="N2025">
        <f t="shared" si="234"/>
        <v>0</v>
      </c>
      <c r="O2025">
        <f t="shared" si="235"/>
        <v>0</v>
      </c>
      <c r="P2025">
        <f t="shared" si="236"/>
        <v>0</v>
      </c>
      <c r="Q2025">
        <f>IF(C2025&lt;=Parameter!$G$13,SUM(N2025:P2025),99)</f>
        <v>99</v>
      </c>
    </row>
    <row r="2026" spans="1:17" x14ac:dyDescent="0.25">
      <c r="A2026" t="str">
        <f t="shared" ca="1" si="230"/>
        <v/>
      </c>
      <c r="B2026" t="str">
        <f t="shared" ca="1" si="231"/>
        <v/>
      </c>
      <c r="C2026">
        <f>IF(K2025=2,C2025+1,IF(D2025&lt;Parameter!$G$13,QtnSeed!C2025,QtnSeed!C2025+1))</f>
        <v>30</v>
      </c>
      <c r="D2026">
        <f t="shared" si="232"/>
        <v>3</v>
      </c>
      <c r="E2026">
        <f>IF(E2025+1&lt;=Parameter!$G$13,E2025+1,2)</f>
        <v>2</v>
      </c>
      <c r="I2026">
        <f>IF(D2026=Parameter!$G$13-1,1,0)</f>
        <v>0</v>
      </c>
      <c r="J2026">
        <f>IF(E2026=Parameter!$G$13,1,0)</f>
        <v>0</v>
      </c>
      <c r="K2026">
        <f t="shared" si="233"/>
        <v>0</v>
      </c>
      <c r="N2026">
        <f t="shared" si="234"/>
        <v>0</v>
      </c>
      <c r="O2026">
        <f t="shared" si="235"/>
        <v>0</v>
      </c>
      <c r="P2026">
        <f t="shared" si="236"/>
        <v>0</v>
      </c>
      <c r="Q2026">
        <f>IF(C2026&lt;=Parameter!$G$13,SUM(N2026:P2026),99)</f>
        <v>99</v>
      </c>
    </row>
    <row r="2027" spans="1:17" x14ac:dyDescent="0.25">
      <c r="A2027" t="str">
        <f t="shared" ca="1" si="230"/>
        <v/>
      </c>
      <c r="B2027" t="str">
        <f t="shared" ca="1" si="231"/>
        <v/>
      </c>
      <c r="C2027">
        <f>IF(K2026=2,C2026+1,IF(D2026&lt;Parameter!$G$13,QtnSeed!C2026,QtnSeed!C2026+1))</f>
        <v>30</v>
      </c>
      <c r="D2027">
        <f t="shared" si="232"/>
        <v>3</v>
      </c>
      <c r="E2027">
        <f>IF(E2026+1&lt;=Parameter!$G$13,E2026+1,2)</f>
        <v>3</v>
      </c>
      <c r="I2027">
        <f>IF(D2027=Parameter!$G$13-1,1,0)</f>
        <v>0</v>
      </c>
      <c r="J2027">
        <f>IF(E2027=Parameter!$G$13,1,0)</f>
        <v>0</v>
      </c>
      <c r="K2027">
        <f t="shared" si="233"/>
        <v>0</v>
      </c>
      <c r="N2027">
        <f t="shared" si="234"/>
        <v>0</v>
      </c>
      <c r="O2027">
        <f t="shared" si="235"/>
        <v>0</v>
      </c>
      <c r="P2027">
        <f t="shared" si="236"/>
        <v>1</v>
      </c>
      <c r="Q2027">
        <f>IF(C2027&lt;=Parameter!$G$13,SUM(N2027:P2027),99)</f>
        <v>99</v>
      </c>
    </row>
    <row r="2028" spans="1:17" x14ac:dyDescent="0.25">
      <c r="A2028" t="str">
        <f t="shared" ca="1" si="230"/>
        <v/>
      </c>
      <c r="B2028" t="str">
        <f t="shared" ca="1" si="231"/>
        <v/>
      </c>
      <c r="C2028">
        <f>IF(K2027=2,C2027+1,IF(D2027&lt;Parameter!$G$13,QtnSeed!C2027,QtnSeed!C2027+1))</f>
        <v>30</v>
      </c>
      <c r="D2028">
        <f t="shared" si="232"/>
        <v>3</v>
      </c>
      <c r="E2028">
        <f>IF(E2027+1&lt;=Parameter!$G$13,E2027+1,2)</f>
        <v>4</v>
      </c>
      <c r="I2028">
        <f>IF(D2028=Parameter!$G$13-1,1,0)</f>
        <v>0</v>
      </c>
      <c r="J2028">
        <f>IF(E2028=Parameter!$G$13,1,0)</f>
        <v>0</v>
      </c>
      <c r="K2028">
        <f t="shared" si="233"/>
        <v>0</v>
      </c>
      <c r="N2028">
        <f t="shared" si="234"/>
        <v>0</v>
      </c>
      <c r="O2028">
        <f t="shared" si="235"/>
        <v>0</v>
      </c>
      <c r="P2028">
        <f t="shared" si="236"/>
        <v>0</v>
      </c>
      <c r="Q2028">
        <f>IF(C2028&lt;=Parameter!$G$13,SUM(N2028:P2028),99)</f>
        <v>99</v>
      </c>
    </row>
    <row r="2029" spans="1:17" x14ac:dyDescent="0.25">
      <c r="A2029" t="str">
        <f t="shared" ca="1" si="230"/>
        <v/>
      </c>
      <c r="B2029" t="str">
        <f t="shared" ca="1" si="231"/>
        <v/>
      </c>
      <c r="C2029">
        <f>IF(K2028=2,C2028+1,IF(D2028&lt;Parameter!$G$13,QtnSeed!C2028,QtnSeed!C2028+1))</f>
        <v>30</v>
      </c>
      <c r="D2029">
        <f t="shared" si="232"/>
        <v>3</v>
      </c>
      <c r="E2029">
        <f>IF(E2028+1&lt;=Parameter!$G$13,E2028+1,2)</f>
        <v>5</v>
      </c>
      <c r="I2029">
        <f>IF(D2029=Parameter!$G$13-1,1,0)</f>
        <v>0</v>
      </c>
      <c r="J2029">
        <f>IF(E2029=Parameter!$G$13,1,0)</f>
        <v>0</v>
      </c>
      <c r="K2029">
        <f t="shared" si="233"/>
        <v>0</v>
      </c>
      <c r="N2029">
        <f t="shared" si="234"/>
        <v>0</v>
      </c>
      <c r="O2029">
        <f t="shared" si="235"/>
        <v>0</v>
      </c>
      <c r="P2029">
        <f t="shared" si="236"/>
        <v>0</v>
      </c>
      <c r="Q2029">
        <f>IF(C2029&lt;=Parameter!$G$13,SUM(N2029:P2029),99)</f>
        <v>99</v>
      </c>
    </row>
    <row r="2030" spans="1:17" x14ac:dyDescent="0.25">
      <c r="A2030" t="str">
        <f t="shared" ca="1" si="230"/>
        <v/>
      </c>
      <c r="B2030" t="str">
        <f t="shared" ca="1" si="231"/>
        <v/>
      </c>
      <c r="C2030">
        <f>IF(K2029=2,C2029+1,IF(D2029&lt;Parameter!$G$13,QtnSeed!C2029,QtnSeed!C2029+1))</f>
        <v>30</v>
      </c>
      <c r="D2030">
        <f t="shared" si="232"/>
        <v>3</v>
      </c>
      <c r="E2030">
        <f>IF(E2029+1&lt;=Parameter!$G$13,E2029+1,2)</f>
        <v>6</v>
      </c>
      <c r="I2030">
        <f>IF(D2030=Parameter!$G$13-1,1,0)</f>
        <v>0</v>
      </c>
      <c r="J2030">
        <f>IF(E2030=Parameter!$G$13,1,0)</f>
        <v>0</v>
      </c>
      <c r="K2030">
        <f t="shared" si="233"/>
        <v>0</v>
      </c>
      <c r="N2030">
        <f t="shared" si="234"/>
        <v>0</v>
      </c>
      <c r="O2030">
        <f t="shared" si="235"/>
        <v>0</v>
      </c>
      <c r="P2030">
        <f t="shared" si="236"/>
        <v>0</v>
      </c>
      <c r="Q2030">
        <f>IF(C2030&lt;=Parameter!$G$13,SUM(N2030:P2030),99)</f>
        <v>99</v>
      </c>
    </row>
    <row r="2031" spans="1:17" x14ac:dyDescent="0.25">
      <c r="A2031" t="str">
        <f t="shared" ca="1" si="230"/>
        <v/>
      </c>
      <c r="B2031" t="str">
        <f t="shared" ca="1" si="231"/>
        <v/>
      </c>
      <c r="C2031">
        <f>IF(K2030=2,C2030+1,IF(D2030&lt;Parameter!$G$13,QtnSeed!C2030,QtnSeed!C2030+1))</f>
        <v>30</v>
      </c>
      <c r="D2031">
        <f t="shared" si="232"/>
        <v>3</v>
      </c>
      <c r="E2031">
        <f>IF(E2030+1&lt;=Parameter!$G$13,E2030+1,2)</f>
        <v>7</v>
      </c>
      <c r="I2031">
        <f>IF(D2031=Parameter!$G$13-1,1,0)</f>
        <v>0</v>
      </c>
      <c r="J2031">
        <f>IF(E2031=Parameter!$G$13,1,0)</f>
        <v>0</v>
      </c>
      <c r="K2031">
        <f t="shared" si="233"/>
        <v>0</v>
      </c>
      <c r="N2031">
        <f t="shared" si="234"/>
        <v>0</v>
      </c>
      <c r="O2031">
        <f t="shared" si="235"/>
        <v>0</v>
      </c>
      <c r="P2031">
        <f t="shared" si="236"/>
        <v>0</v>
      </c>
      <c r="Q2031">
        <f>IF(C2031&lt;=Parameter!$G$13,SUM(N2031:P2031),99)</f>
        <v>99</v>
      </c>
    </row>
    <row r="2032" spans="1:17" x14ac:dyDescent="0.25">
      <c r="A2032" t="str">
        <f t="shared" ca="1" si="230"/>
        <v/>
      </c>
      <c r="B2032" t="str">
        <f t="shared" ca="1" si="231"/>
        <v/>
      </c>
      <c r="C2032">
        <f>IF(K2031=2,C2031+1,IF(D2031&lt;Parameter!$G$13,QtnSeed!C2031,QtnSeed!C2031+1))</f>
        <v>30</v>
      </c>
      <c r="D2032">
        <f t="shared" si="232"/>
        <v>3</v>
      </c>
      <c r="E2032">
        <f>IF(E2031+1&lt;=Parameter!$G$13,E2031+1,2)</f>
        <v>8</v>
      </c>
      <c r="I2032">
        <f>IF(D2032=Parameter!$G$13-1,1,0)</f>
        <v>0</v>
      </c>
      <c r="J2032">
        <f>IF(E2032=Parameter!$G$13,1,0)</f>
        <v>0</v>
      </c>
      <c r="K2032">
        <f t="shared" si="233"/>
        <v>0</v>
      </c>
      <c r="N2032">
        <f t="shared" si="234"/>
        <v>0</v>
      </c>
      <c r="O2032">
        <f t="shared" si="235"/>
        <v>0</v>
      </c>
      <c r="P2032">
        <f t="shared" si="236"/>
        <v>0</v>
      </c>
      <c r="Q2032">
        <f>IF(C2032&lt;=Parameter!$G$13,SUM(N2032:P2032),99)</f>
        <v>99</v>
      </c>
    </row>
    <row r="2033" spans="1:17" x14ac:dyDescent="0.25">
      <c r="A2033" t="str">
        <f t="shared" ca="1" si="230"/>
        <v/>
      </c>
      <c r="B2033" t="str">
        <f t="shared" ca="1" si="231"/>
        <v/>
      </c>
      <c r="C2033">
        <f>IF(K2032=2,C2032+1,IF(D2032&lt;Parameter!$G$13,QtnSeed!C2032,QtnSeed!C2032+1))</f>
        <v>30</v>
      </c>
      <c r="D2033">
        <f t="shared" si="232"/>
        <v>3</v>
      </c>
      <c r="E2033">
        <f>IF(E2032+1&lt;=Parameter!$G$13,E2032+1,2)</f>
        <v>9</v>
      </c>
      <c r="I2033">
        <f>IF(D2033=Parameter!$G$13-1,1,0)</f>
        <v>0</v>
      </c>
      <c r="J2033">
        <f>IF(E2033=Parameter!$G$13,1,0)</f>
        <v>0</v>
      </c>
      <c r="K2033">
        <f t="shared" si="233"/>
        <v>0</v>
      </c>
      <c r="N2033">
        <f t="shared" si="234"/>
        <v>0</v>
      </c>
      <c r="O2033">
        <f t="shared" si="235"/>
        <v>0</v>
      </c>
      <c r="P2033">
        <f t="shared" si="236"/>
        <v>0</v>
      </c>
      <c r="Q2033">
        <f>IF(C2033&lt;=Parameter!$G$13,SUM(N2033:P2033),99)</f>
        <v>99</v>
      </c>
    </row>
    <row r="2034" spans="1:17" x14ac:dyDescent="0.25">
      <c r="A2034" t="str">
        <f t="shared" ca="1" si="230"/>
        <v/>
      </c>
      <c r="B2034" t="str">
        <f t="shared" ca="1" si="231"/>
        <v/>
      </c>
      <c r="C2034">
        <f>IF(K2033=2,C2033+1,IF(D2033&lt;Parameter!$G$13,QtnSeed!C2033,QtnSeed!C2033+1))</f>
        <v>30</v>
      </c>
      <c r="D2034">
        <f t="shared" si="232"/>
        <v>3</v>
      </c>
      <c r="E2034">
        <f>IF(E2033+1&lt;=Parameter!$G$13,E2033+1,2)</f>
        <v>10</v>
      </c>
      <c r="I2034">
        <f>IF(D2034=Parameter!$G$13-1,1,0)</f>
        <v>0</v>
      </c>
      <c r="J2034">
        <f>IF(E2034=Parameter!$G$13,1,0)</f>
        <v>1</v>
      </c>
      <c r="K2034">
        <f t="shared" si="233"/>
        <v>1</v>
      </c>
      <c r="N2034">
        <f t="shared" si="234"/>
        <v>0</v>
      </c>
      <c r="O2034">
        <f t="shared" si="235"/>
        <v>0</v>
      </c>
      <c r="P2034">
        <f t="shared" si="236"/>
        <v>0</v>
      </c>
      <c r="Q2034">
        <f>IF(C2034&lt;=Parameter!$G$13,SUM(N2034:P2034),99)</f>
        <v>99</v>
      </c>
    </row>
    <row r="2035" spans="1:17" x14ac:dyDescent="0.25">
      <c r="A2035" t="str">
        <f t="shared" ca="1" si="230"/>
        <v/>
      </c>
      <c r="B2035" t="str">
        <f t="shared" ca="1" si="231"/>
        <v/>
      </c>
      <c r="C2035">
        <f>IF(K2034=2,C2034+1,IF(D2034&lt;Parameter!$G$13,QtnSeed!C2034,QtnSeed!C2034+1))</f>
        <v>30</v>
      </c>
      <c r="D2035">
        <f t="shared" si="232"/>
        <v>4</v>
      </c>
      <c r="E2035">
        <f>IF(E2034+1&lt;=Parameter!$G$13,E2034+1,2)</f>
        <v>2</v>
      </c>
      <c r="I2035">
        <f>IF(D2035=Parameter!$G$13-1,1,0)</f>
        <v>0</v>
      </c>
      <c r="J2035">
        <f>IF(E2035=Parameter!$G$13,1,0)</f>
        <v>0</v>
      </c>
      <c r="K2035">
        <f t="shared" si="233"/>
        <v>0</v>
      </c>
      <c r="N2035">
        <f t="shared" si="234"/>
        <v>0</v>
      </c>
      <c r="O2035">
        <f t="shared" si="235"/>
        <v>0</v>
      </c>
      <c r="P2035">
        <f t="shared" si="236"/>
        <v>0</v>
      </c>
      <c r="Q2035">
        <f>IF(C2035&lt;=Parameter!$G$13,SUM(N2035:P2035),99)</f>
        <v>99</v>
      </c>
    </row>
    <row r="2036" spans="1:17" x14ac:dyDescent="0.25">
      <c r="A2036" t="str">
        <f t="shared" ca="1" si="230"/>
        <v/>
      </c>
      <c r="B2036" t="str">
        <f t="shared" ca="1" si="231"/>
        <v/>
      </c>
      <c r="C2036">
        <f>IF(K2035=2,C2035+1,IF(D2035&lt;Parameter!$G$13,QtnSeed!C2035,QtnSeed!C2035+1))</f>
        <v>30</v>
      </c>
      <c r="D2036">
        <f t="shared" si="232"/>
        <v>4</v>
      </c>
      <c r="E2036">
        <f>IF(E2035+1&lt;=Parameter!$G$13,E2035+1,2)</f>
        <v>3</v>
      </c>
      <c r="I2036">
        <f>IF(D2036=Parameter!$G$13-1,1,0)</f>
        <v>0</v>
      </c>
      <c r="J2036">
        <f>IF(E2036=Parameter!$G$13,1,0)</f>
        <v>0</v>
      </c>
      <c r="K2036">
        <f t="shared" si="233"/>
        <v>0</v>
      </c>
      <c r="N2036">
        <f t="shared" si="234"/>
        <v>0</v>
      </c>
      <c r="O2036">
        <f t="shared" si="235"/>
        <v>0</v>
      </c>
      <c r="P2036">
        <f t="shared" si="236"/>
        <v>0</v>
      </c>
      <c r="Q2036">
        <f>IF(C2036&lt;=Parameter!$G$13,SUM(N2036:P2036),99)</f>
        <v>99</v>
      </c>
    </row>
    <row r="2037" spans="1:17" x14ac:dyDescent="0.25">
      <c r="A2037" t="str">
        <f t="shared" ca="1" si="230"/>
        <v/>
      </c>
      <c r="B2037" t="str">
        <f t="shared" ca="1" si="231"/>
        <v/>
      </c>
      <c r="C2037">
        <f>IF(K2036=2,C2036+1,IF(D2036&lt;Parameter!$G$13,QtnSeed!C2036,QtnSeed!C2036+1))</f>
        <v>30</v>
      </c>
      <c r="D2037">
        <f t="shared" si="232"/>
        <v>4</v>
      </c>
      <c r="E2037">
        <f>IF(E2036+1&lt;=Parameter!$G$13,E2036+1,2)</f>
        <v>4</v>
      </c>
      <c r="I2037">
        <f>IF(D2037=Parameter!$G$13-1,1,0)</f>
        <v>0</v>
      </c>
      <c r="J2037">
        <f>IF(E2037=Parameter!$G$13,1,0)</f>
        <v>0</v>
      </c>
      <c r="K2037">
        <f t="shared" si="233"/>
        <v>0</v>
      </c>
      <c r="N2037">
        <f t="shared" si="234"/>
        <v>0</v>
      </c>
      <c r="O2037">
        <f t="shared" si="235"/>
        <v>0</v>
      </c>
      <c r="P2037">
        <f t="shared" si="236"/>
        <v>1</v>
      </c>
      <c r="Q2037">
        <f>IF(C2037&lt;=Parameter!$G$13,SUM(N2037:P2037),99)</f>
        <v>99</v>
      </c>
    </row>
    <row r="2038" spans="1:17" x14ac:dyDescent="0.25">
      <c r="A2038" t="str">
        <f t="shared" ca="1" si="230"/>
        <v/>
      </c>
      <c r="B2038" t="str">
        <f t="shared" ca="1" si="231"/>
        <v/>
      </c>
      <c r="C2038">
        <f>IF(K2037=2,C2037+1,IF(D2037&lt;Parameter!$G$13,QtnSeed!C2037,QtnSeed!C2037+1))</f>
        <v>30</v>
      </c>
      <c r="D2038">
        <f t="shared" si="232"/>
        <v>4</v>
      </c>
      <c r="E2038">
        <f>IF(E2037+1&lt;=Parameter!$G$13,E2037+1,2)</f>
        <v>5</v>
      </c>
      <c r="I2038">
        <f>IF(D2038=Parameter!$G$13-1,1,0)</f>
        <v>0</v>
      </c>
      <c r="J2038">
        <f>IF(E2038=Parameter!$G$13,1,0)</f>
        <v>0</v>
      </c>
      <c r="K2038">
        <f t="shared" si="233"/>
        <v>0</v>
      </c>
      <c r="N2038">
        <f t="shared" si="234"/>
        <v>0</v>
      </c>
      <c r="O2038">
        <f t="shared" si="235"/>
        <v>0</v>
      </c>
      <c r="P2038">
        <f t="shared" si="236"/>
        <v>0</v>
      </c>
      <c r="Q2038">
        <f>IF(C2038&lt;=Parameter!$G$13,SUM(N2038:P2038),99)</f>
        <v>99</v>
      </c>
    </row>
    <row r="2039" spans="1:17" x14ac:dyDescent="0.25">
      <c r="A2039" t="str">
        <f t="shared" ca="1" si="230"/>
        <v/>
      </c>
      <c r="B2039" t="str">
        <f t="shared" ca="1" si="231"/>
        <v/>
      </c>
      <c r="C2039">
        <f>IF(K2038=2,C2038+1,IF(D2038&lt;Parameter!$G$13,QtnSeed!C2038,QtnSeed!C2038+1))</f>
        <v>30</v>
      </c>
      <c r="D2039">
        <f t="shared" si="232"/>
        <v>4</v>
      </c>
      <c r="E2039">
        <f>IF(E2038+1&lt;=Parameter!$G$13,E2038+1,2)</f>
        <v>6</v>
      </c>
      <c r="I2039">
        <f>IF(D2039=Parameter!$G$13-1,1,0)</f>
        <v>0</v>
      </c>
      <c r="J2039">
        <f>IF(E2039=Parameter!$G$13,1,0)</f>
        <v>0</v>
      </c>
      <c r="K2039">
        <f t="shared" si="233"/>
        <v>0</v>
      </c>
      <c r="N2039">
        <f t="shared" si="234"/>
        <v>0</v>
      </c>
      <c r="O2039">
        <f t="shared" si="235"/>
        <v>0</v>
      </c>
      <c r="P2039">
        <f t="shared" si="236"/>
        <v>0</v>
      </c>
      <c r="Q2039">
        <f>IF(C2039&lt;=Parameter!$G$13,SUM(N2039:P2039),99)</f>
        <v>99</v>
      </c>
    </row>
    <row r="2040" spans="1:17" x14ac:dyDescent="0.25">
      <c r="A2040" t="str">
        <f t="shared" ca="1" si="230"/>
        <v/>
      </c>
      <c r="B2040" t="str">
        <f t="shared" ca="1" si="231"/>
        <v/>
      </c>
      <c r="C2040">
        <f>IF(K2039=2,C2039+1,IF(D2039&lt;Parameter!$G$13,QtnSeed!C2039,QtnSeed!C2039+1))</f>
        <v>30</v>
      </c>
      <c r="D2040">
        <f t="shared" si="232"/>
        <v>4</v>
      </c>
      <c r="E2040">
        <f>IF(E2039+1&lt;=Parameter!$G$13,E2039+1,2)</f>
        <v>7</v>
      </c>
      <c r="I2040">
        <f>IF(D2040=Parameter!$G$13-1,1,0)</f>
        <v>0</v>
      </c>
      <c r="J2040">
        <f>IF(E2040=Parameter!$G$13,1,0)</f>
        <v>0</v>
      </c>
      <c r="K2040">
        <f t="shared" si="233"/>
        <v>0</v>
      </c>
      <c r="N2040">
        <f t="shared" si="234"/>
        <v>0</v>
      </c>
      <c r="O2040">
        <f t="shared" si="235"/>
        <v>0</v>
      </c>
      <c r="P2040">
        <f t="shared" si="236"/>
        <v>0</v>
      </c>
      <c r="Q2040">
        <f>IF(C2040&lt;=Parameter!$G$13,SUM(N2040:P2040),99)</f>
        <v>99</v>
      </c>
    </row>
    <row r="2041" spans="1:17" x14ac:dyDescent="0.25">
      <c r="A2041" t="str">
        <f t="shared" ca="1" si="230"/>
        <v/>
      </c>
      <c r="B2041" t="str">
        <f t="shared" ca="1" si="231"/>
        <v/>
      </c>
      <c r="C2041">
        <f>IF(K2040=2,C2040+1,IF(D2040&lt;Parameter!$G$13,QtnSeed!C2040,QtnSeed!C2040+1))</f>
        <v>30</v>
      </c>
      <c r="D2041">
        <f t="shared" si="232"/>
        <v>4</v>
      </c>
      <c r="E2041">
        <f>IF(E2040+1&lt;=Parameter!$G$13,E2040+1,2)</f>
        <v>8</v>
      </c>
      <c r="I2041">
        <f>IF(D2041=Parameter!$G$13-1,1,0)</f>
        <v>0</v>
      </c>
      <c r="J2041">
        <f>IF(E2041=Parameter!$G$13,1,0)</f>
        <v>0</v>
      </c>
      <c r="K2041">
        <f t="shared" si="233"/>
        <v>0</v>
      </c>
      <c r="N2041">
        <f t="shared" si="234"/>
        <v>0</v>
      </c>
      <c r="O2041">
        <f t="shared" si="235"/>
        <v>0</v>
      </c>
      <c r="P2041">
        <f t="shared" si="236"/>
        <v>0</v>
      </c>
      <c r="Q2041">
        <f>IF(C2041&lt;=Parameter!$G$13,SUM(N2041:P2041),99)</f>
        <v>99</v>
      </c>
    </row>
    <row r="2042" spans="1:17" x14ac:dyDescent="0.25">
      <c r="A2042" t="str">
        <f t="shared" ca="1" si="230"/>
        <v/>
      </c>
      <c r="B2042" t="str">
        <f t="shared" ca="1" si="231"/>
        <v/>
      </c>
      <c r="C2042">
        <f>IF(K2041=2,C2041+1,IF(D2041&lt;Parameter!$G$13,QtnSeed!C2041,QtnSeed!C2041+1))</f>
        <v>30</v>
      </c>
      <c r="D2042">
        <f t="shared" si="232"/>
        <v>4</v>
      </c>
      <c r="E2042">
        <f>IF(E2041+1&lt;=Parameter!$G$13,E2041+1,2)</f>
        <v>9</v>
      </c>
      <c r="I2042">
        <f>IF(D2042=Parameter!$G$13-1,1,0)</f>
        <v>0</v>
      </c>
      <c r="J2042">
        <f>IF(E2042=Parameter!$G$13,1,0)</f>
        <v>0</v>
      </c>
      <c r="K2042">
        <f t="shared" si="233"/>
        <v>0</v>
      </c>
      <c r="N2042">
        <f t="shared" si="234"/>
        <v>0</v>
      </c>
      <c r="O2042">
        <f t="shared" si="235"/>
        <v>0</v>
      </c>
      <c r="P2042">
        <f t="shared" si="236"/>
        <v>0</v>
      </c>
      <c r="Q2042">
        <f>IF(C2042&lt;=Parameter!$G$13,SUM(N2042:P2042),99)</f>
        <v>99</v>
      </c>
    </row>
    <row r="2043" spans="1:17" x14ac:dyDescent="0.25">
      <c r="A2043" t="str">
        <f t="shared" ca="1" si="230"/>
        <v/>
      </c>
      <c r="B2043" t="str">
        <f t="shared" ca="1" si="231"/>
        <v/>
      </c>
      <c r="C2043">
        <f>IF(K2042=2,C2042+1,IF(D2042&lt;Parameter!$G$13,QtnSeed!C2042,QtnSeed!C2042+1))</f>
        <v>30</v>
      </c>
      <c r="D2043">
        <f t="shared" si="232"/>
        <v>4</v>
      </c>
      <c r="E2043">
        <f>IF(E2042+1&lt;=Parameter!$G$13,E2042+1,2)</f>
        <v>10</v>
      </c>
      <c r="I2043">
        <f>IF(D2043=Parameter!$G$13-1,1,0)</f>
        <v>0</v>
      </c>
      <c r="J2043">
        <f>IF(E2043=Parameter!$G$13,1,0)</f>
        <v>1</v>
      </c>
      <c r="K2043">
        <f t="shared" si="233"/>
        <v>1</v>
      </c>
      <c r="N2043">
        <f t="shared" si="234"/>
        <v>0</v>
      </c>
      <c r="O2043">
        <f t="shared" si="235"/>
        <v>0</v>
      </c>
      <c r="P2043">
        <f t="shared" si="236"/>
        <v>0</v>
      </c>
      <c r="Q2043">
        <f>IF(C2043&lt;=Parameter!$G$13,SUM(N2043:P2043),99)</f>
        <v>99</v>
      </c>
    </row>
    <row r="2044" spans="1:17" x14ac:dyDescent="0.25">
      <c r="A2044" t="str">
        <f t="shared" ca="1" si="230"/>
        <v/>
      </c>
      <c r="B2044" t="str">
        <f t="shared" ca="1" si="231"/>
        <v/>
      </c>
      <c r="C2044">
        <f>IF(K2043=2,C2043+1,IF(D2043&lt;Parameter!$G$13,QtnSeed!C2043,QtnSeed!C2043+1))</f>
        <v>30</v>
      </c>
      <c r="D2044">
        <f t="shared" si="232"/>
        <v>5</v>
      </c>
      <c r="E2044">
        <f>IF(E2043+1&lt;=Parameter!$G$13,E2043+1,2)</f>
        <v>2</v>
      </c>
      <c r="I2044">
        <f>IF(D2044=Parameter!$G$13-1,1,0)</f>
        <v>0</v>
      </c>
      <c r="J2044">
        <f>IF(E2044=Parameter!$G$13,1,0)</f>
        <v>0</v>
      </c>
      <c r="K2044">
        <f t="shared" si="233"/>
        <v>0</v>
      </c>
      <c r="N2044">
        <f t="shared" si="234"/>
        <v>0</v>
      </c>
      <c r="O2044">
        <f t="shared" si="235"/>
        <v>0</v>
      </c>
      <c r="P2044">
        <f t="shared" si="236"/>
        <v>0</v>
      </c>
      <c r="Q2044">
        <f>IF(C2044&lt;=Parameter!$G$13,SUM(N2044:P2044),99)</f>
        <v>99</v>
      </c>
    </row>
    <row r="2045" spans="1:17" x14ac:dyDescent="0.25">
      <c r="A2045" t="str">
        <f t="shared" ca="1" si="230"/>
        <v/>
      </c>
      <c r="B2045" t="str">
        <f t="shared" ca="1" si="231"/>
        <v/>
      </c>
      <c r="C2045">
        <f>IF(K2044=2,C2044+1,IF(D2044&lt;Parameter!$G$13,QtnSeed!C2044,QtnSeed!C2044+1))</f>
        <v>30</v>
      </c>
      <c r="D2045">
        <f t="shared" si="232"/>
        <v>5</v>
      </c>
      <c r="E2045">
        <f>IF(E2044+1&lt;=Parameter!$G$13,E2044+1,2)</f>
        <v>3</v>
      </c>
      <c r="I2045">
        <f>IF(D2045=Parameter!$G$13-1,1,0)</f>
        <v>0</v>
      </c>
      <c r="J2045">
        <f>IF(E2045=Parameter!$G$13,1,0)</f>
        <v>0</v>
      </c>
      <c r="K2045">
        <f t="shared" si="233"/>
        <v>0</v>
      </c>
      <c r="N2045">
        <f t="shared" si="234"/>
        <v>0</v>
      </c>
      <c r="O2045">
        <f t="shared" si="235"/>
        <v>0</v>
      </c>
      <c r="P2045">
        <f t="shared" si="236"/>
        <v>0</v>
      </c>
      <c r="Q2045">
        <f>IF(C2045&lt;=Parameter!$G$13,SUM(N2045:P2045),99)</f>
        <v>99</v>
      </c>
    </row>
    <row r="2046" spans="1:17" x14ac:dyDescent="0.25">
      <c r="A2046" t="str">
        <f t="shared" ca="1" si="230"/>
        <v/>
      </c>
      <c r="B2046" t="str">
        <f t="shared" ca="1" si="231"/>
        <v/>
      </c>
      <c r="C2046">
        <f>IF(K2045=2,C2045+1,IF(D2045&lt;Parameter!$G$13,QtnSeed!C2045,QtnSeed!C2045+1))</f>
        <v>30</v>
      </c>
      <c r="D2046">
        <f t="shared" si="232"/>
        <v>5</v>
      </c>
      <c r="E2046">
        <f>IF(E2045+1&lt;=Parameter!$G$13,E2045+1,2)</f>
        <v>4</v>
      </c>
      <c r="I2046">
        <f>IF(D2046=Parameter!$G$13-1,1,0)</f>
        <v>0</v>
      </c>
      <c r="J2046">
        <f>IF(E2046=Parameter!$G$13,1,0)</f>
        <v>0</v>
      </c>
      <c r="K2046">
        <f t="shared" si="233"/>
        <v>0</v>
      </c>
      <c r="N2046">
        <f t="shared" si="234"/>
        <v>0</v>
      </c>
      <c r="O2046">
        <f t="shared" si="235"/>
        <v>0</v>
      </c>
      <c r="P2046">
        <f t="shared" si="236"/>
        <v>0</v>
      </c>
      <c r="Q2046">
        <f>IF(C2046&lt;=Parameter!$G$13,SUM(N2046:P2046),99)</f>
        <v>99</v>
      </c>
    </row>
    <row r="2047" spans="1:17" x14ac:dyDescent="0.25">
      <c r="A2047" t="str">
        <f t="shared" ca="1" si="230"/>
        <v/>
      </c>
      <c r="B2047" t="str">
        <f t="shared" ca="1" si="231"/>
        <v/>
      </c>
      <c r="C2047">
        <f>IF(K2046=2,C2046+1,IF(D2046&lt;Parameter!$G$13,QtnSeed!C2046,QtnSeed!C2046+1))</f>
        <v>30</v>
      </c>
      <c r="D2047">
        <f t="shared" si="232"/>
        <v>5</v>
      </c>
      <c r="E2047">
        <f>IF(E2046+1&lt;=Parameter!$G$13,E2046+1,2)</f>
        <v>5</v>
      </c>
      <c r="I2047">
        <f>IF(D2047=Parameter!$G$13-1,1,0)</f>
        <v>0</v>
      </c>
      <c r="J2047">
        <f>IF(E2047=Parameter!$G$13,1,0)</f>
        <v>0</v>
      </c>
      <c r="K2047">
        <f t="shared" si="233"/>
        <v>0</v>
      </c>
      <c r="N2047">
        <f t="shared" si="234"/>
        <v>0</v>
      </c>
      <c r="O2047">
        <f t="shared" si="235"/>
        <v>0</v>
      </c>
      <c r="P2047">
        <f t="shared" si="236"/>
        <v>1</v>
      </c>
      <c r="Q2047">
        <f>IF(C2047&lt;=Parameter!$G$13,SUM(N2047:P2047),99)</f>
        <v>99</v>
      </c>
    </row>
    <row r="2048" spans="1:17" x14ac:dyDescent="0.25">
      <c r="A2048" t="str">
        <f t="shared" ca="1" si="230"/>
        <v/>
      </c>
      <c r="B2048" t="str">
        <f t="shared" ca="1" si="231"/>
        <v/>
      </c>
      <c r="C2048">
        <f>IF(K2047=2,C2047+1,IF(D2047&lt;Parameter!$G$13,QtnSeed!C2047,QtnSeed!C2047+1))</f>
        <v>30</v>
      </c>
      <c r="D2048">
        <f t="shared" si="232"/>
        <v>5</v>
      </c>
      <c r="E2048">
        <f>IF(E2047+1&lt;=Parameter!$G$13,E2047+1,2)</f>
        <v>6</v>
      </c>
      <c r="I2048">
        <f>IF(D2048=Parameter!$G$13-1,1,0)</f>
        <v>0</v>
      </c>
      <c r="J2048">
        <f>IF(E2048=Parameter!$G$13,1,0)</f>
        <v>0</v>
      </c>
      <c r="K2048">
        <f t="shared" si="233"/>
        <v>0</v>
      </c>
      <c r="N2048">
        <f t="shared" si="234"/>
        <v>0</v>
      </c>
      <c r="O2048">
        <f t="shared" si="235"/>
        <v>0</v>
      </c>
      <c r="P2048">
        <f t="shared" si="236"/>
        <v>0</v>
      </c>
      <c r="Q2048">
        <f>IF(C2048&lt;=Parameter!$G$13,SUM(N2048:P2048),99)</f>
        <v>99</v>
      </c>
    </row>
    <row r="2049" spans="1:17" x14ac:dyDescent="0.25">
      <c r="A2049" t="str">
        <f t="shared" ca="1" si="230"/>
        <v/>
      </c>
      <c r="B2049" t="str">
        <f t="shared" ca="1" si="231"/>
        <v/>
      </c>
      <c r="C2049">
        <f>IF(K2048=2,C2048+1,IF(D2048&lt;Parameter!$G$13,QtnSeed!C2048,QtnSeed!C2048+1))</f>
        <v>30</v>
      </c>
      <c r="D2049">
        <f t="shared" si="232"/>
        <v>5</v>
      </c>
      <c r="E2049">
        <f>IF(E2048+1&lt;=Parameter!$G$13,E2048+1,2)</f>
        <v>7</v>
      </c>
      <c r="I2049">
        <f>IF(D2049=Parameter!$G$13-1,1,0)</f>
        <v>0</v>
      </c>
      <c r="J2049">
        <f>IF(E2049=Parameter!$G$13,1,0)</f>
        <v>0</v>
      </c>
      <c r="K2049">
        <f t="shared" si="233"/>
        <v>0</v>
      </c>
      <c r="N2049">
        <f t="shared" si="234"/>
        <v>0</v>
      </c>
      <c r="O2049">
        <f t="shared" si="235"/>
        <v>0</v>
      </c>
      <c r="P2049">
        <f t="shared" si="236"/>
        <v>0</v>
      </c>
      <c r="Q2049">
        <f>IF(C2049&lt;=Parameter!$G$13,SUM(N2049:P2049),99)</f>
        <v>99</v>
      </c>
    </row>
    <row r="2050" spans="1:17" x14ac:dyDescent="0.25">
      <c r="A2050" t="str">
        <f t="shared" ref="A2050:A2113" ca="1" si="237">IF(B2050&lt;&gt;"",RANK(B2050,B:B),"")</f>
        <v/>
      </c>
      <c r="B2050" t="str">
        <f t="shared" ca="1" si="231"/>
        <v/>
      </c>
      <c r="C2050">
        <f>IF(K2049=2,C2049+1,IF(D2049&lt;Parameter!$G$13,QtnSeed!C2049,QtnSeed!C2049+1))</f>
        <v>30</v>
      </c>
      <c r="D2050">
        <f t="shared" si="232"/>
        <v>5</v>
      </c>
      <c r="E2050">
        <f>IF(E2049+1&lt;=Parameter!$G$13,E2049+1,2)</f>
        <v>8</v>
      </c>
      <c r="I2050">
        <f>IF(D2050=Parameter!$G$13-1,1,0)</f>
        <v>0</v>
      </c>
      <c r="J2050">
        <f>IF(E2050=Parameter!$G$13,1,0)</f>
        <v>0</v>
      </c>
      <c r="K2050">
        <f t="shared" si="233"/>
        <v>0</v>
      </c>
      <c r="N2050">
        <f t="shared" si="234"/>
        <v>0</v>
      </c>
      <c r="O2050">
        <f t="shared" si="235"/>
        <v>0</v>
      </c>
      <c r="P2050">
        <f t="shared" si="236"/>
        <v>0</v>
      </c>
      <c r="Q2050">
        <f>IF(C2050&lt;=Parameter!$G$13,SUM(N2050:P2050),99)</f>
        <v>99</v>
      </c>
    </row>
    <row r="2051" spans="1:17" x14ac:dyDescent="0.25">
      <c r="A2051" t="str">
        <f t="shared" ca="1" si="237"/>
        <v/>
      </c>
      <c r="B2051" t="str">
        <f t="shared" ca="1" si="231"/>
        <v/>
      </c>
      <c r="C2051">
        <f>IF(K2050=2,C2050+1,IF(D2050&lt;Parameter!$G$13,QtnSeed!C2050,QtnSeed!C2050+1))</f>
        <v>30</v>
      </c>
      <c r="D2051">
        <f t="shared" si="232"/>
        <v>5</v>
      </c>
      <c r="E2051">
        <f>IF(E2050+1&lt;=Parameter!$G$13,E2050+1,2)</f>
        <v>9</v>
      </c>
      <c r="I2051">
        <f>IF(D2051=Parameter!$G$13-1,1,0)</f>
        <v>0</v>
      </c>
      <c r="J2051">
        <f>IF(E2051=Parameter!$G$13,1,0)</f>
        <v>0</v>
      </c>
      <c r="K2051">
        <f t="shared" si="233"/>
        <v>0</v>
      </c>
      <c r="N2051">
        <f t="shared" si="234"/>
        <v>0</v>
      </c>
      <c r="O2051">
        <f t="shared" si="235"/>
        <v>0</v>
      </c>
      <c r="P2051">
        <f t="shared" si="236"/>
        <v>0</v>
      </c>
      <c r="Q2051">
        <f>IF(C2051&lt;=Parameter!$G$13,SUM(N2051:P2051),99)</f>
        <v>99</v>
      </c>
    </row>
    <row r="2052" spans="1:17" x14ac:dyDescent="0.25">
      <c r="A2052" t="str">
        <f t="shared" ca="1" si="237"/>
        <v/>
      </c>
      <c r="B2052" t="str">
        <f t="shared" ca="1" si="231"/>
        <v/>
      </c>
      <c r="C2052">
        <f>IF(K2051=2,C2051+1,IF(D2051&lt;Parameter!$G$13,QtnSeed!C2051,QtnSeed!C2051+1))</f>
        <v>30</v>
      </c>
      <c r="D2052">
        <f t="shared" si="232"/>
        <v>5</v>
      </c>
      <c r="E2052">
        <f>IF(E2051+1&lt;=Parameter!$G$13,E2051+1,2)</f>
        <v>10</v>
      </c>
      <c r="I2052">
        <f>IF(D2052=Parameter!$G$13-1,1,0)</f>
        <v>0</v>
      </c>
      <c r="J2052">
        <f>IF(E2052=Parameter!$G$13,1,0)</f>
        <v>1</v>
      </c>
      <c r="K2052">
        <f t="shared" si="233"/>
        <v>1</v>
      </c>
      <c r="N2052">
        <f t="shared" si="234"/>
        <v>0</v>
      </c>
      <c r="O2052">
        <f t="shared" si="235"/>
        <v>0</v>
      </c>
      <c r="P2052">
        <f t="shared" si="236"/>
        <v>0</v>
      </c>
      <c r="Q2052">
        <f>IF(C2052&lt;=Parameter!$G$13,SUM(N2052:P2052),99)</f>
        <v>99</v>
      </c>
    </row>
    <row r="2053" spans="1:17" x14ac:dyDescent="0.25">
      <c r="A2053" t="str">
        <f t="shared" ca="1" si="237"/>
        <v/>
      </c>
      <c r="B2053" t="str">
        <f t="shared" ca="1" si="231"/>
        <v/>
      </c>
      <c r="C2053">
        <f>IF(K2052=2,C2052+1,IF(D2052&lt;Parameter!$G$13,QtnSeed!C2052,QtnSeed!C2052+1))</f>
        <v>30</v>
      </c>
      <c r="D2053">
        <f t="shared" si="232"/>
        <v>6</v>
      </c>
      <c r="E2053">
        <f>IF(E2052+1&lt;=Parameter!$G$13,E2052+1,2)</f>
        <v>2</v>
      </c>
      <c r="I2053">
        <f>IF(D2053=Parameter!$G$13-1,1,0)</f>
        <v>0</v>
      </c>
      <c r="J2053">
        <f>IF(E2053=Parameter!$G$13,1,0)</f>
        <v>0</v>
      </c>
      <c r="K2053">
        <f t="shared" si="233"/>
        <v>0</v>
      </c>
      <c r="N2053">
        <f t="shared" si="234"/>
        <v>0</v>
      </c>
      <c r="O2053">
        <f t="shared" si="235"/>
        <v>0</v>
      </c>
      <c r="P2053">
        <f t="shared" si="236"/>
        <v>0</v>
      </c>
      <c r="Q2053">
        <f>IF(C2053&lt;=Parameter!$G$13,SUM(N2053:P2053),99)</f>
        <v>99</v>
      </c>
    </row>
    <row r="2054" spans="1:17" x14ac:dyDescent="0.25">
      <c r="A2054" t="str">
        <f t="shared" ca="1" si="237"/>
        <v/>
      </c>
      <c r="B2054" t="str">
        <f t="shared" ca="1" si="231"/>
        <v/>
      </c>
      <c r="C2054">
        <f>IF(K2053=2,C2053+1,IF(D2053&lt;Parameter!$G$13,QtnSeed!C2053,QtnSeed!C2053+1))</f>
        <v>30</v>
      </c>
      <c r="D2054">
        <f t="shared" si="232"/>
        <v>6</v>
      </c>
      <c r="E2054">
        <f>IF(E2053+1&lt;=Parameter!$G$13,E2053+1,2)</f>
        <v>3</v>
      </c>
      <c r="I2054">
        <f>IF(D2054=Parameter!$G$13-1,1,0)</f>
        <v>0</v>
      </c>
      <c r="J2054">
        <f>IF(E2054=Parameter!$G$13,1,0)</f>
        <v>0</v>
      </c>
      <c r="K2054">
        <f t="shared" si="233"/>
        <v>0</v>
      </c>
      <c r="N2054">
        <f t="shared" si="234"/>
        <v>0</v>
      </c>
      <c r="O2054">
        <f t="shared" si="235"/>
        <v>0</v>
      </c>
      <c r="P2054">
        <f t="shared" si="236"/>
        <v>0</v>
      </c>
      <c r="Q2054">
        <f>IF(C2054&lt;=Parameter!$G$13,SUM(N2054:P2054),99)</f>
        <v>99</v>
      </c>
    </row>
    <row r="2055" spans="1:17" x14ac:dyDescent="0.25">
      <c r="A2055" t="str">
        <f t="shared" ca="1" si="237"/>
        <v/>
      </c>
      <c r="B2055" t="str">
        <f t="shared" ca="1" si="231"/>
        <v/>
      </c>
      <c r="C2055">
        <f>IF(K2054=2,C2054+1,IF(D2054&lt;Parameter!$G$13,QtnSeed!C2054,QtnSeed!C2054+1))</f>
        <v>30</v>
      </c>
      <c r="D2055">
        <f t="shared" si="232"/>
        <v>6</v>
      </c>
      <c r="E2055">
        <f>IF(E2054+1&lt;=Parameter!$G$13,E2054+1,2)</f>
        <v>4</v>
      </c>
      <c r="I2055">
        <f>IF(D2055=Parameter!$G$13-1,1,0)</f>
        <v>0</v>
      </c>
      <c r="J2055">
        <f>IF(E2055=Parameter!$G$13,1,0)</f>
        <v>0</v>
      </c>
      <c r="K2055">
        <f t="shared" si="233"/>
        <v>0</v>
      </c>
      <c r="N2055">
        <f t="shared" si="234"/>
        <v>0</v>
      </c>
      <c r="O2055">
        <f t="shared" si="235"/>
        <v>0</v>
      </c>
      <c r="P2055">
        <f t="shared" si="236"/>
        <v>0</v>
      </c>
      <c r="Q2055">
        <f>IF(C2055&lt;=Parameter!$G$13,SUM(N2055:P2055),99)</f>
        <v>99</v>
      </c>
    </row>
    <row r="2056" spans="1:17" x14ac:dyDescent="0.25">
      <c r="A2056" t="str">
        <f t="shared" ca="1" si="237"/>
        <v/>
      </c>
      <c r="B2056" t="str">
        <f t="shared" ca="1" si="231"/>
        <v/>
      </c>
      <c r="C2056">
        <f>IF(K2055=2,C2055+1,IF(D2055&lt;Parameter!$G$13,QtnSeed!C2055,QtnSeed!C2055+1))</f>
        <v>30</v>
      </c>
      <c r="D2056">
        <f t="shared" si="232"/>
        <v>6</v>
      </c>
      <c r="E2056">
        <f>IF(E2055+1&lt;=Parameter!$G$13,E2055+1,2)</f>
        <v>5</v>
      </c>
      <c r="I2056">
        <f>IF(D2056=Parameter!$G$13-1,1,0)</f>
        <v>0</v>
      </c>
      <c r="J2056">
        <f>IF(E2056=Parameter!$G$13,1,0)</f>
        <v>0</v>
      </c>
      <c r="K2056">
        <f t="shared" si="233"/>
        <v>0</v>
      </c>
      <c r="N2056">
        <f t="shared" si="234"/>
        <v>0</v>
      </c>
      <c r="O2056">
        <f t="shared" si="235"/>
        <v>0</v>
      </c>
      <c r="P2056">
        <f t="shared" si="236"/>
        <v>0</v>
      </c>
      <c r="Q2056">
        <f>IF(C2056&lt;=Parameter!$G$13,SUM(N2056:P2056),99)</f>
        <v>99</v>
      </c>
    </row>
    <row r="2057" spans="1:17" x14ac:dyDescent="0.25">
      <c r="A2057" t="str">
        <f t="shared" ca="1" si="237"/>
        <v/>
      </c>
      <c r="B2057" t="str">
        <f t="shared" ca="1" si="231"/>
        <v/>
      </c>
      <c r="C2057">
        <f>IF(K2056=2,C2056+1,IF(D2056&lt;Parameter!$G$13,QtnSeed!C2056,QtnSeed!C2056+1))</f>
        <v>30</v>
      </c>
      <c r="D2057">
        <f t="shared" si="232"/>
        <v>6</v>
      </c>
      <c r="E2057">
        <f>IF(E2056+1&lt;=Parameter!$G$13,E2056+1,2)</f>
        <v>6</v>
      </c>
      <c r="I2057">
        <f>IF(D2057=Parameter!$G$13-1,1,0)</f>
        <v>0</v>
      </c>
      <c r="J2057">
        <f>IF(E2057=Parameter!$G$13,1,0)</f>
        <v>0</v>
      </c>
      <c r="K2057">
        <f t="shared" si="233"/>
        <v>0</v>
      </c>
      <c r="N2057">
        <f t="shared" si="234"/>
        <v>0</v>
      </c>
      <c r="O2057">
        <f t="shared" si="235"/>
        <v>0</v>
      </c>
      <c r="P2057">
        <f t="shared" si="236"/>
        <v>1</v>
      </c>
      <c r="Q2057">
        <f>IF(C2057&lt;=Parameter!$G$13,SUM(N2057:P2057),99)</f>
        <v>99</v>
      </c>
    </row>
    <row r="2058" spans="1:17" x14ac:dyDescent="0.25">
      <c r="A2058" t="str">
        <f t="shared" ca="1" si="237"/>
        <v/>
      </c>
      <c r="B2058" t="str">
        <f t="shared" ca="1" si="231"/>
        <v/>
      </c>
      <c r="C2058">
        <f>IF(K2057=2,C2057+1,IF(D2057&lt;Parameter!$G$13,QtnSeed!C2057,QtnSeed!C2057+1))</f>
        <v>30</v>
      </c>
      <c r="D2058">
        <f t="shared" si="232"/>
        <v>6</v>
      </c>
      <c r="E2058">
        <f>IF(E2057+1&lt;=Parameter!$G$13,E2057+1,2)</f>
        <v>7</v>
      </c>
      <c r="I2058">
        <f>IF(D2058=Parameter!$G$13-1,1,0)</f>
        <v>0</v>
      </c>
      <c r="J2058">
        <f>IF(E2058=Parameter!$G$13,1,0)</f>
        <v>0</v>
      </c>
      <c r="K2058">
        <f t="shared" si="233"/>
        <v>0</v>
      </c>
      <c r="N2058">
        <f t="shared" si="234"/>
        <v>0</v>
      </c>
      <c r="O2058">
        <f t="shared" si="235"/>
        <v>0</v>
      </c>
      <c r="P2058">
        <f t="shared" si="236"/>
        <v>0</v>
      </c>
      <c r="Q2058">
        <f>IF(C2058&lt;=Parameter!$G$13,SUM(N2058:P2058),99)</f>
        <v>99</v>
      </c>
    </row>
    <row r="2059" spans="1:17" x14ac:dyDescent="0.25">
      <c r="A2059" t="str">
        <f t="shared" ca="1" si="237"/>
        <v/>
      </c>
      <c r="B2059" t="str">
        <f t="shared" ca="1" si="231"/>
        <v/>
      </c>
      <c r="C2059">
        <f>IF(K2058=2,C2058+1,IF(D2058&lt;Parameter!$G$13,QtnSeed!C2058,QtnSeed!C2058+1))</f>
        <v>30</v>
      </c>
      <c r="D2059">
        <f t="shared" si="232"/>
        <v>6</v>
      </c>
      <c r="E2059">
        <f>IF(E2058+1&lt;=Parameter!$G$13,E2058+1,2)</f>
        <v>8</v>
      </c>
      <c r="I2059">
        <f>IF(D2059=Parameter!$G$13-1,1,0)</f>
        <v>0</v>
      </c>
      <c r="J2059">
        <f>IF(E2059=Parameter!$G$13,1,0)</f>
        <v>0</v>
      </c>
      <c r="K2059">
        <f t="shared" si="233"/>
        <v>0</v>
      </c>
      <c r="N2059">
        <f t="shared" si="234"/>
        <v>0</v>
      </c>
      <c r="O2059">
        <f t="shared" si="235"/>
        <v>0</v>
      </c>
      <c r="P2059">
        <f t="shared" si="236"/>
        <v>0</v>
      </c>
      <c r="Q2059">
        <f>IF(C2059&lt;=Parameter!$G$13,SUM(N2059:P2059),99)</f>
        <v>99</v>
      </c>
    </row>
    <row r="2060" spans="1:17" x14ac:dyDescent="0.25">
      <c r="A2060" t="str">
        <f t="shared" ca="1" si="237"/>
        <v/>
      </c>
      <c r="B2060" t="str">
        <f t="shared" ca="1" si="231"/>
        <v/>
      </c>
      <c r="C2060">
        <f>IF(K2059=2,C2059+1,IF(D2059&lt;Parameter!$G$13,QtnSeed!C2059,QtnSeed!C2059+1))</f>
        <v>30</v>
      </c>
      <c r="D2060">
        <f t="shared" si="232"/>
        <v>6</v>
      </c>
      <c r="E2060">
        <f>IF(E2059+1&lt;=Parameter!$G$13,E2059+1,2)</f>
        <v>9</v>
      </c>
      <c r="I2060">
        <f>IF(D2060=Parameter!$G$13-1,1,0)</f>
        <v>0</v>
      </c>
      <c r="J2060">
        <f>IF(E2060=Parameter!$G$13,1,0)</f>
        <v>0</v>
      </c>
      <c r="K2060">
        <f t="shared" si="233"/>
        <v>0</v>
      </c>
      <c r="N2060">
        <f t="shared" si="234"/>
        <v>0</v>
      </c>
      <c r="O2060">
        <f t="shared" si="235"/>
        <v>0</v>
      </c>
      <c r="P2060">
        <f t="shared" si="236"/>
        <v>0</v>
      </c>
      <c r="Q2060">
        <f>IF(C2060&lt;=Parameter!$G$13,SUM(N2060:P2060),99)</f>
        <v>99</v>
      </c>
    </row>
    <row r="2061" spans="1:17" x14ac:dyDescent="0.25">
      <c r="A2061" t="str">
        <f t="shared" ca="1" si="237"/>
        <v/>
      </c>
      <c r="B2061" t="str">
        <f t="shared" ca="1" si="231"/>
        <v/>
      </c>
      <c r="C2061">
        <f>IF(K2060=2,C2060+1,IF(D2060&lt;Parameter!$G$13,QtnSeed!C2060,QtnSeed!C2060+1))</f>
        <v>30</v>
      </c>
      <c r="D2061">
        <f t="shared" si="232"/>
        <v>6</v>
      </c>
      <c r="E2061">
        <f>IF(E2060+1&lt;=Parameter!$G$13,E2060+1,2)</f>
        <v>10</v>
      </c>
      <c r="I2061">
        <f>IF(D2061=Parameter!$G$13-1,1,0)</f>
        <v>0</v>
      </c>
      <c r="J2061">
        <f>IF(E2061=Parameter!$G$13,1,0)</f>
        <v>1</v>
      </c>
      <c r="K2061">
        <f t="shared" si="233"/>
        <v>1</v>
      </c>
      <c r="N2061">
        <f t="shared" si="234"/>
        <v>0</v>
      </c>
      <c r="O2061">
        <f t="shared" si="235"/>
        <v>0</v>
      </c>
      <c r="P2061">
        <f t="shared" si="236"/>
        <v>0</v>
      </c>
      <c r="Q2061">
        <f>IF(C2061&lt;=Parameter!$G$13,SUM(N2061:P2061),99)</f>
        <v>99</v>
      </c>
    </row>
    <row r="2062" spans="1:17" x14ac:dyDescent="0.25">
      <c r="A2062" t="str">
        <f t="shared" ca="1" si="237"/>
        <v/>
      </c>
      <c r="B2062" t="str">
        <f t="shared" ca="1" si="231"/>
        <v/>
      </c>
      <c r="C2062">
        <f>IF(K2061=2,C2061+1,IF(D2061&lt;Parameter!$G$13,QtnSeed!C2061,QtnSeed!C2061+1))</f>
        <v>30</v>
      </c>
      <c r="D2062">
        <f t="shared" si="232"/>
        <v>7</v>
      </c>
      <c r="E2062">
        <f>IF(E2061+1&lt;=Parameter!$G$13,E2061+1,2)</f>
        <v>2</v>
      </c>
      <c r="I2062">
        <f>IF(D2062=Parameter!$G$13-1,1,0)</f>
        <v>0</v>
      </c>
      <c r="J2062">
        <f>IF(E2062=Parameter!$G$13,1,0)</f>
        <v>0</v>
      </c>
      <c r="K2062">
        <f t="shared" si="233"/>
        <v>0</v>
      </c>
      <c r="N2062">
        <f t="shared" si="234"/>
        <v>0</v>
      </c>
      <c r="O2062">
        <f t="shared" si="235"/>
        <v>0</v>
      </c>
      <c r="P2062">
        <f t="shared" si="236"/>
        <v>0</v>
      </c>
      <c r="Q2062">
        <f>IF(C2062&lt;=Parameter!$G$13,SUM(N2062:P2062),99)</f>
        <v>99</v>
      </c>
    </row>
    <row r="2063" spans="1:17" x14ac:dyDescent="0.25">
      <c r="A2063" t="str">
        <f t="shared" ca="1" si="237"/>
        <v/>
      </c>
      <c r="B2063" t="str">
        <f t="shared" ca="1" si="231"/>
        <v/>
      </c>
      <c r="C2063">
        <f>IF(K2062=2,C2062+1,IF(D2062&lt;Parameter!$G$13,QtnSeed!C2062,QtnSeed!C2062+1))</f>
        <v>30</v>
      </c>
      <c r="D2063">
        <f t="shared" si="232"/>
        <v>7</v>
      </c>
      <c r="E2063">
        <f>IF(E2062+1&lt;=Parameter!$G$13,E2062+1,2)</f>
        <v>3</v>
      </c>
      <c r="I2063">
        <f>IF(D2063=Parameter!$G$13-1,1,0)</f>
        <v>0</v>
      </c>
      <c r="J2063">
        <f>IF(E2063=Parameter!$G$13,1,0)</f>
        <v>0</v>
      </c>
      <c r="K2063">
        <f t="shared" si="233"/>
        <v>0</v>
      </c>
      <c r="N2063">
        <f t="shared" si="234"/>
        <v>0</v>
      </c>
      <c r="O2063">
        <f t="shared" si="235"/>
        <v>0</v>
      </c>
      <c r="P2063">
        <f t="shared" si="236"/>
        <v>0</v>
      </c>
      <c r="Q2063">
        <f>IF(C2063&lt;=Parameter!$G$13,SUM(N2063:P2063),99)</f>
        <v>99</v>
      </c>
    </row>
    <row r="2064" spans="1:17" x14ac:dyDescent="0.25">
      <c r="A2064" t="str">
        <f t="shared" ca="1" si="237"/>
        <v/>
      </c>
      <c r="B2064" t="str">
        <f t="shared" ca="1" si="231"/>
        <v/>
      </c>
      <c r="C2064">
        <f>IF(K2063=2,C2063+1,IF(D2063&lt;Parameter!$G$13,QtnSeed!C2063,QtnSeed!C2063+1))</f>
        <v>30</v>
      </c>
      <c r="D2064">
        <f t="shared" si="232"/>
        <v>7</v>
      </c>
      <c r="E2064">
        <f>IF(E2063+1&lt;=Parameter!$G$13,E2063+1,2)</f>
        <v>4</v>
      </c>
      <c r="I2064">
        <f>IF(D2064=Parameter!$G$13-1,1,0)</f>
        <v>0</v>
      </c>
      <c r="J2064">
        <f>IF(E2064=Parameter!$G$13,1,0)</f>
        <v>0</v>
      </c>
      <c r="K2064">
        <f t="shared" si="233"/>
        <v>0</v>
      </c>
      <c r="N2064">
        <f t="shared" si="234"/>
        <v>0</v>
      </c>
      <c r="O2064">
        <f t="shared" si="235"/>
        <v>0</v>
      </c>
      <c r="P2064">
        <f t="shared" si="236"/>
        <v>0</v>
      </c>
      <c r="Q2064">
        <f>IF(C2064&lt;=Parameter!$G$13,SUM(N2064:P2064),99)</f>
        <v>99</v>
      </c>
    </row>
    <row r="2065" spans="1:17" x14ac:dyDescent="0.25">
      <c r="A2065" t="str">
        <f t="shared" ca="1" si="237"/>
        <v/>
      </c>
      <c r="B2065" t="str">
        <f t="shared" ca="1" si="231"/>
        <v/>
      </c>
      <c r="C2065">
        <f>IF(K2064=2,C2064+1,IF(D2064&lt;Parameter!$G$13,QtnSeed!C2064,QtnSeed!C2064+1))</f>
        <v>30</v>
      </c>
      <c r="D2065">
        <f t="shared" si="232"/>
        <v>7</v>
      </c>
      <c r="E2065">
        <f>IF(E2064+1&lt;=Parameter!$G$13,E2064+1,2)</f>
        <v>5</v>
      </c>
      <c r="I2065">
        <f>IF(D2065=Parameter!$G$13-1,1,0)</f>
        <v>0</v>
      </c>
      <c r="J2065">
        <f>IF(E2065=Parameter!$G$13,1,0)</f>
        <v>0</v>
      </c>
      <c r="K2065">
        <f t="shared" si="233"/>
        <v>0</v>
      </c>
      <c r="N2065">
        <f t="shared" si="234"/>
        <v>0</v>
      </c>
      <c r="O2065">
        <f t="shared" si="235"/>
        <v>0</v>
      </c>
      <c r="P2065">
        <f t="shared" si="236"/>
        <v>0</v>
      </c>
      <c r="Q2065">
        <f>IF(C2065&lt;=Parameter!$G$13,SUM(N2065:P2065),99)</f>
        <v>99</v>
      </c>
    </row>
    <row r="2066" spans="1:17" x14ac:dyDescent="0.25">
      <c r="A2066" t="str">
        <f t="shared" ca="1" si="237"/>
        <v/>
      </c>
      <c r="B2066" t="str">
        <f t="shared" ca="1" si="231"/>
        <v/>
      </c>
      <c r="C2066">
        <f>IF(K2065=2,C2065+1,IF(D2065&lt;Parameter!$G$13,QtnSeed!C2065,QtnSeed!C2065+1))</f>
        <v>30</v>
      </c>
      <c r="D2066">
        <f t="shared" si="232"/>
        <v>7</v>
      </c>
      <c r="E2066">
        <f>IF(E2065+1&lt;=Parameter!$G$13,E2065+1,2)</f>
        <v>6</v>
      </c>
      <c r="I2066">
        <f>IF(D2066=Parameter!$G$13-1,1,0)</f>
        <v>0</v>
      </c>
      <c r="J2066">
        <f>IF(E2066=Parameter!$G$13,1,0)</f>
        <v>0</v>
      </c>
      <c r="K2066">
        <f t="shared" si="233"/>
        <v>0</v>
      </c>
      <c r="N2066">
        <f t="shared" si="234"/>
        <v>0</v>
      </c>
      <c r="O2066">
        <f t="shared" si="235"/>
        <v>0</v>
      </c>
      <c r="P2066">
        <f t="shared" si="236"/>
        <v>0</v>
      </c>
      <c r="Q2066">
        <f>IF(C2066&lt;=Parameter!$G$13,SUM(N2066:P2066),99)</f>
        <v>99</v>
      </c>
    </row>
    <row r="2067" spans="1:17" x14ac:dyDescent="0.25">
      <c r="A2067" t="str">
        <f t="shared" ca="1" si="237"/>
        <v/>
      </c>
      <c r="B2067" t="str">
        <f t="shared" ca="1" si="231"/>
        <v/>
      </c>
      <c r="C2067">
        <f>IF(K2066=2,C2066+1,IF(D2066&lt;Parameter!$G$13,QtnSeed!C2066,QtnSeed!C2066+1))</f>
        <v>30</v>
      </c>
      <c r="D2067">
        <f t="shared" si="232"/>
        <v>7</v>
      </c>
      <c r="E2067">
        <f>IF(E2066+1&lt;=Parameter!$G$13,E2066+1,2)</f>
        <v>7</v>
      </c>
      <c r="I2067">
        <f>IF(D2067=Parameter!$G$13-1,1,0)</f>
        <v>0</v>
      </c>
      <c r="J2067">
        <f>IF(E2067=Parameter!$G$13,1,0)</f>
        <v>0</v>
      </c>
      <c r="K2067">
        <f t="shared" si="233"/>
        <v>0</v>
      </c>
      <c r="N2067">
        <f t="shared" si="234"/>
        <v>0</v>
      </c>
      <c r="O2067">
        <f t="shared" si="235"/>
        <v>0</v>
      </c>
      <c r="P2067">
        <f t="shared" si="236"/>
        <v>1</v>
      </c>
      <c r="Q2067">
        <f>IF(C2067&lt;=Parameter!$G$13,SUM(N2067:P2067),99)</f>
        <v>99</v>
      </c>
    </row>
    <row r="2068" spans="1:17" x14ac:dyDescent="0.25">
      <c r="A2068" t="str">
        <f t="shared" ca="1" si="237"/>
        <v/>
      </c>
      <c r="B2068" t="str">
        <f t="shared" ca="1" si="231"/>
        <v/>
      </c>
      <c r="C2068">
        <f>IF(K2067=2,C2067+1,IF(D2067&lt;Parameter!$G$13,QtnSeed!C2067,QtnSeed!C2067+1))</f>
        <v>30</v>
      </c>
      <c r="D2068">
        <f t="shared" si="232"/>
        <v>7</v>
      </c>
      <c r="E2068">
        <f>IF(E2067+1&lt;=Parameter!$G$13,E2067+1,2)</f>
        <v>8</v>
      </c>
      <c r="I2068">
        <f>IF(D2068=Parameter!$G$13-1,1,0)</f>
        <v>0</v>
      </c>
      <c r="J2068">
        <f>IF(E2068=Parameter!$G$13,1,0)</f>
        <v>0</v>
      </c>
      <c r="K2068">
        <f t="shared" si="233"/>
        <v>0</v>
      </c>
      <c r="N2068">
        <f t="shared" si="234"/>
        <v>0</v>
      </c>
      <c r="O2068">
        <f t="shared" si="235"/>
        <v>0</v>
      </c>
      <c r="P2068">
        <f t="shared" si="236"/>
        <v>0</v>
      </c>
      <c r="Q2068">
        <f>IF(C2068&lt;=Parameter!$G$13,SUM(N2068:P2068),99)</f>
        <v>99</v>
      </c>
    </row>
    <row r="2069" spans="1:17" x14ac:dyDescent="0.25">
      <c r="A2069" t="str">
        <f t="shared" ca="1" si="237"/>
        <v/>
      </c>
      <c r="B2069" t="str">
        <f t="shared" ca="1" si="231"/>
        <v/>
      </c>
      <c r="C2069">
        <f>IF(K2068=2,C2068+1,IF(D2068&lt;Parameter!$G$13,QtnSeed!C2068,QtnSeed!C2068+1))</f>
        <v>30</v>
      </c>
      <c r="D2069">
        <f t="shared" si="232"/>
        <v>7</v>
      </c>
      <c r="E2069">
        <f>IF(E2068+1&lt;=Parameter!$G$13,E2068+1,2)</f>
        <v>9</v>
      </c>
      <c r="I2069">
        <f>IF(D2069=Parameter!$G$13-1,1,0)</f>
        <v>0</v>
      </c>
      <c r="J2069">
        <f>IF(E2069=Parameter!$G$13,1,0)</f>
        <v>0</v>
      </c>
      <c r="K2069">
        <f t="shared" si="233"/>
        <v>0</v>
      </c>
      <c r="N2069">
        <f t="shared" si="234"/>
        <v>0</v>
      </c>
      <c r="O2069">
        <f t="shared" si="235"/>
        <v>0</v>
      </c>
      <c r="P2069">
        <f t="shared" si="236"/>
        <v>0</v>
      </c>
      <c r="Q2069">
        <f>IF(C2069&lt;=Parameter!$G$13,SUM(N2069:P2069),99)</f>
        <v>99</v>
      </c>
    </row>
    <row r="2070" spans="1:17" x14ac:dyDescent="0.25">
      <c r="A2070" t="str">
        <f t="shared" ca="1" si="237"/>
        <v/>
      </c>
      <c r="B2070" t="str">
        <f t="shared" ref="B2070:B2133" ca="1" si="238">IF(Q2070=0,RAND(),"")</f>
        <v/>
      </c>
      <c r="C2070">
        <f>IF(K2069=2,C2069+1,IF(D2069&lt;Parameter!$G$13,QtnSeed!C2069,QtnSeed!C2069+1))</f>
        <v>30</v>
      </c>
      <c r="D2070">
        <f t="shared" ref="D2070:D2133" si="239">IF(K2069=2,2,IF(J2069=1,D2069+1,D2069))</f>
        <v>7</v>
      </c>
      <c r="E2070">
        <f>IF(E2069+1&lt;=Parameter!$G$13,E2069+1,2)</f>
        <v>10</v>
      </c>
      <c r="I2070">
        <f>IF(D2070=Parameter!$G$13-1,1,0)</f>
        <v>0</v>
      </c>
      <c r="J2070">
        <f>IF(E2070=Parameter!$G$13,1,0)</f>
        <v>1</v>
      </c>
      <c r="K2070">
        <f t="shared" ref="K2070:K2133" si="240">SUM(I2070:J2070)</f>
        <v>1</v>
      </c>
      <c r="N2070">
        <f t="shared" ref="N2070:N2133" si="241">IF(C2070=D2070,1,0)</f>
        <v>0</v>
      </c>
      <c r="O2070">
        <f t="shared" ref="O2070:O2133" si="242">IF(C2070=E2070,1,0)</f>
        <v>0</v>
      </c>
      <c r="P2070">
        <f t="shared" ref="P2070:P2133" si="243">IF(D2070=E2070,1,0)</f>
        <v>0</v>
      </c>
      <c r="Q2070">
        <f>IF(C2070&lt;=Parameter!$G$13,SUM(N2070:P2070),99)</f>
        <v>99</v>
      </c>
    </row>
    <row r="2071" spans="1:17" x14ac:dyDescent="0.25">
      <c r="A2071" t="str">
        <f t="shared" ca="1" si="237"/>
        <v/>
      </c>
      <c r="B2071" t="str">
        <f t="shared" ca="1" si="238"/>
        <v/>
      </c>
      <c r="C2071">
        <f>IF(K2070=2,C2070+1,IF(D2070&lt;Parameter!$G$13,QtnSeed!C2070,QtnSeed!C2070+1))</f>
        <v>30</v>
      </c>
      <c r="D2071">
        <f t="shared" si="239"/>
        <v>8</v>
      </c>
      <c r="E2071">
        <f>IF(E2070+1&lt;=Parameter!$G$13,E2070+1,2)</f>
        <v>2</v>
      </c>
      <c r="I2071">
        <f>IF(D2071=Parameter!$G$13-1,1,0)</f>
        <v>0</v>
      </c>
      <c r="J2071">
        <f>IF(E2071=Parameter!$G$13,1,0)</f>
        <v>0</v>
      </c>
      <c r="K2071">
        <f t="shared" si="240"/>
        <v>0</v>
      </c>
      <c r="N2071">
        <f t="shared" si="241"/>
        <v>0</v>
      </c>
      <c r="O2071">
        <f t="shared" si="242"/>
        <v>0</v>
      </c>
      <c r="P2071">
        <f t="shared" si="243"/>
        <v>0</v>
      </c>
      <c r="Q2071">
        <f>IF(C2071&lt;=Parameter!$G$13,SUM(N2071:P2071),99)</f>
        <v>99</v>
      </c>
    </row>
    <row r="2072" spans="1:17" x14ac:dyDescent="0.25">
      <c r="A2072" t="str">
        <f t="shared" ca="1" si="237"/>
        <v/>
      </c>
      <c r="B2072" t="str">
        <f t="shared" ca="1" si="238"/>
        <v/>
      </c>
      <c r="C2072">
        <f>IF(K2071=2,C2071+1,IF(D2071&lt;Parameter!$G$13,QtnSeed!C2071,QtnSeed!C2071+1))</f>
        <v>30</v>
      </c>
      <c r="D2072">
        <f t="shared" si="239"/>
        <v>8</v>
      </c>
      <c r="E2072">
        <f>IF(E2071+1&lt;=Parameter!$G$13,E2071+1,2)</f>
        <v>3</v>
      </c>
      <c r="I2072">
        <f>IF(D2072=Parameter!$G$13-1,1,0)</f>
        <v>0</v>
      </c>
      <c r="J2072">
        <f>IF(E2072=Parameter!$G$13,1,0)</f>
        <v>0</v>
      </c>
      <c r="K2072">
        <f t="shared" si="240"/>
        <v>0</v>
      </c>
      <c r="N2072">
        <f t="shared" si="241"/>
        <v>0</v>
      </c>
      <c r="O2072">
        <f t="shared" si="242"/>
        <v>0</v>
      </c>
      <c r="P2072">
        <f t="shared" si="243"/>
        <v>0</v>
      </c>
      <c r="Q2072">
        <f>IF(C2072&lt;=Parameter!$G$13,SUM(N2072:P2072),99)</f>
        <v>99</v>
      </c>
    </row>
    <row r="2073" spans="1:17" x14ac:dyDescent="0.25">
      <c r="A2073" t="str">
        <f t="shared" ca="1" si="237"/>
        <v/>
      </c>
      <c r="B2073" t="str">
        <f t="shared" ca="1" si="238"/>
        <v/>
      </c>
      <c r="C2073">
        <f>IF(K2072=2,C2072+1,IF(D2072&lt;Parameter!$G$13,QtnSeed!C2072,QtnSeed!C2072+1))</f>
        <v>30</v>
      </c>
      <c r="D2073">
        <f t="shared" si="239"/>
        <v>8</v>
      </c>
      <c r="E2073">
        <f>IF(E2072+1&lt;=Parameter!$G$13,E2072+1,2)</f>
        <v>4</v>
      </c>
      <c r="I2073">
        <f>IF(D2073=Parameter!$G$13-1,1,0)</f>
        <v>0</v>
      </c>
      <c r="J2073">
        <f>IF(E2073=Parameter!$G$13,1,0)</f>
        <v>0</v>
      </c>
      <c r="K2073">
        <f t="shared" si="240"/>
        <v>0</v>
      </c>
      <c r="N2073">
        <f t="shared" si="241"/>
        <v>0</v>
      </c>
      <c r="O2073">
        <f t="shared" si="242"/>
        <v>0</v>
      </c>
      <c r="P2073">
        <f t="shared" si="243"/>
        <v>0</v>
      </c>
      <c r="Q2073">
        <f>IF(C2073&lt;=Parameter!$G$13,SUM(N2073:P2073),99)</f>
        <v>99</v>
      </c>
    </row>
    <row r="2074" spans="1:17" x14ac:dyDescent="0.25">
      <c r="A2074" t="str">
        <f t="shared" ca="1" si="237"/>
        <v/>
      </c>
      <c r="B2074" t="str">
        <f t="shared" ca="1" si="238"/>
        <v/>
      </c>
      <c r="C2074">
        <f>IF(K2073=2,C2073+1,IF(D2073&lt;Parameter!$G$13,QtnSeed!C2073,QtnSeed!C2073+1))</f>
        <v>30</v>
      </c>
      <c r="D2074">
        <f t="shared" si="239"/>
        <v>8</v>
      </c>
      <c r="E2074">
        <f>IF(E2073+1&lt;=Parameter!$G$13,E2073+1,2)</f>
        <v>5</v>
      </c>
      <c r="I2074">
        <f>IF(D2074=Parameter!$G$13-1,1,0)</f>
        <v>0</v>
      </c>
      <c r="J2074">
        <f>IF(E2074=Parameter!$G$13,1,0)</f>
        <v>0</v>
      </c>
      <c r="K2074">
        <f t="shared" si="240"/>
        <v>0</v>
      </c>
      <c r="N2074">
        <f t="shared" si="241"/>
        <v>0</v>
      </c>
      <c r="O2074">
        <f t="shared" si="242"/>
        <v>0</v>
      </c>
      <c r="P2074">
        <f t="shared" si="243"/>
        <v>0</v>
      </c>
      <c r="Q2074">
        <f>IF(C2074&lt;=Parameter!$G$13,SUM(N2074:P2074),99)</f>
        <v>99</v>
      </c>
    </row>
    <row r="2075" spans="1:17" x14ac:dyDescent="0.25">
      <c r="A2075" t="str">
        <f t="shared" ca="1" si="237"/>
        <v/>
      </c>
      <c r="B2075" t="str">
        <f t="shared" ca="1" si="238"/>
        <v/>
      </c>
      <c r="C2075">
        <f>IF(K2074=2,C2074+1,IF(D2074&lt;Parameter!$G$13,QtnSeed!C2074,QtnSeed!C2074+1))</f>
        <v>30</v>
      </c>
      <c r="D2075">
        <f t="shared" si="239"/>
        <v>8</v>
      </c>
      <c r="E2075">
        <f>IF(E2074+1&lt;=Parameter!$G$13,E2074+1,2)</f>
        <v>6</v>
      </c>
      <c r="I2075">
        <f>IF(D2075=Parameter!$G$13-1,1,0)</f>
        <v>0</v>
      </c>
      <c r="J2075">
        <f>IF(E2075=Parameter!$G$13,1,0)</f>
        <v>0</v>
      </c>
      <c r="K2075">
        <f t="shared" si="240"/>
        <v>0</v>
      </c>
      <c r="N2075">
        <f t="shared" si="241"/>
        <v>0</v>
      </c>
      <c r="O2075">
        <f t="shared" si="242"/>
        <v>0</v>
      </c>
      <c r="P2075">
        <f t="shared" si="243"/>
        <v>0</v>
      </c>
      <c r="Q2075">
        <f>IF(C2075&lt;=Parameter!$G$13,SUM(N2075:P2075),99)</f>
        <v>99</v>
      </c>
    </row>
    <row r="2076" spans="1:17" x14ac:dyDescent="0.25">
      <c r="A2076" t="str">
        <f t="shared" ca="1" si="237"/>
        <v/>
      </c>
      <c r="B2076" t="str">
        <f t="shared" ca="1" si="238"/>
        <v/>
      </c>
      <c r="C2076">
        <f>IF(K2075=2,C2075+1,IF(D2075&lt;Parameter!$G$13,QtnSeed!C2075,QtnSeed!C2075+1))</f>
        <v>30</v>
      </c>
      <c r="D2076">
        <f t="shared" si="239"/>
        <v>8</v>
      </c>
      <c r="E2076">
        <f>IF(E2075+1&lt;=Parameter!$G$13,E2075+1,2)</f>
        <v>7</v>
      </c>
      <c r="I2076">
        <f>IF(D2076=Parameter!$G$13-1,1,0)</f>
        <v>0</v>
      </c>
      <c r="J2076">
        <f>IF(E2076=Parameter!$G$13,1,0)</f>
        <v>0</v>
      </c>
      <c r="K2076">
        <f t="shared" si="240"/>
        <v>0</v>
      </c>
      <c r="N2076">
        <f t="shared" si="241"/>
        <v>0</v>
      </c>
      <c r="O2076">
        <f t="shared" si="242"/>
        <v>0</v>
      </c>
      <c r="P2076">
        <f t="shared" si="243"/>
        <v>0</v>
      </c>
      <c r="Q2076">
        <f>IF(C2076&lt;=Parameter!$G$13,SUM(N2076:P2076),99)</f>
        <v>99</v>
      </c>
    </row>
    <row r="2077" spans="1:17" x14ac:dyDescent="0.25">
      <c r="A2077" t="str">
        <f t="shared" ca="1" si="237"/>
        <v/>
      </c>
      <c r="B2077" t="str">
        <f t="shared" ca="1" si="238"/>
        <v/>
      </c>
      <c r="C2077">
        <f>IF(K2076=2,C2076+1,IF(D2076&lt;Parameter!$G$13,QtnSeed!C2076,QtnSeed!C2076+1))</f>
        <v>30</v>
      </c>
      <c r="D2077">
        <f t="shared" si="239"/>
        <v>8</v>
      </c>
      <c r="E2077">
        <f>IF(E2076+1&lt;=Parameter!$G$13,E2076+1,2)</f>
        <v>8</v>
      </c>
      <c r="I2077">
        <f>IF(D2077=Parameter!$G$13-1,1,0)</f>
        <v>0</v>
      </c>
      <c r="J2077">
        <f>IF(E2077=Parameter!$G$13,1,0)</f>
        <v>0</v>
      </c>
      <c r="K2077">
        <f t="shared" si="240"/>
        <v>0</v>
      </c>
      <c r="N2077">
        <f t="shared" si="241"/>
        <v>0</v>
      </c>
      <c r="O2077">
        <f t="shared" si="242"/>
        <v>0</v>
      </c>
      <c r="P2077">
        <f t="shared" si="243"/>
        <v>1</v>
      </c>
      <c r="Q2077">
        <f>IF(C2077&lt;=Parameter!$G$13,SUM(N2077:P2077),99)</f>
        <v>99</v>
      </c>
    </row>
    <row r="2078" spans="1:17" x14ac:dyDescent="0.25">
      <c r="A2078" t="str">
        <f t="shared" ca="1" si="237"/>
        <v/>
      </c>
      <c r="B2078" t="str">
        <f t="shared" ca="1" si="238"/>
        <v/>
      </c>
      <c r="C2078">
        <f>IF(K2077=2,C2077+1,IF(D2077&lt;Parameter!$G$13,QtnSeed!C2077,QtnSeed!C2077+1))</f>
        <v>30</v>
      </c>
      <c r="D2078">
        <f t="shared" si="239"/>
        <v>8</v>
      </c>
      <c r="E2078">
        <f>IF(E2077+1&lt;=Parameter!$G$13,E2077+1,2)</f>
        <v>9</v>
      </c>
      <c r="I2078">
        <f>IF(D2078=Parameter!$G$13-1,1,0)</f>
        <v>0</v>
      </c>
      <c r="J2078">
        <f>IF(E2078=Parameter!$G$13,1,0)</f>
        <v>0</v>
      </c>
      <c r="K2078">
        <f t="shared" si="240"/>
        <v>0</v>
      </c>
      <c r="N2078">
        <f t="shared" si="241"/>
        <v>0</v>
      </c>
      <c r="O2078">
        <f t="shared" si="242"/>
        <v>0</v>
      </c>
      <c r="P2078">
        <f t="shared" si="243"/>
        <v>0</v>
      </c>
      <c r="Q2078">
        <f>IF(C2078&lt;=Parameter!$G$13,SUM(N2078:P2078),99)</f>
        <v>99</v>
      </c>
    </row>
    <row r="2079" spans="1:17" x14ac:dyDescent="0.25">
      <c r="A2079" t="str">
        <f t="shared" ca="1" si="237"/>
        <v/>
      </c>
      <c r="B2079" t="str">
        <f t="shared" ca="1" si="238"/>
        <v/>
      </c>
      <c r="C2079">
        <f>IF(K2078=2,C2078+1,IF(D2078&lt;Parameter!$G$13,QtnSeed!C2078,QtnSeed!C2078+1))</f>
        <v>30</v>
      </c>
      <c r="D2079">
        <f t="shared" si="239"/>
        <v>8</v>
      </c>
      <c r="E2079">
        <f>IF(E2078+1&lt;=Parameter!$G$13,E2078+1,2)</f>
        <v>10</v>
      </c>
      <c r="I2079">
        <f>IF(D2079=Parameter!$G$13-1,1,0)</f>
        <v>0</v>
      </c>
      <c r="J2079">
        <f>IF(E2079=Parameter!$G$13,1,0)</f>
        <v>1</v>
      </c>
      <c r="K2079">
        <f t="shared" si="240"/>
        <v>1</v>
      </c>
      <c r="N2079">
        <f t="shared" si="241"/>
        <v>0</v>
      </c>
      <c r="O2079">
        <f t="shared" si="242"/>
        <v>0</v>
      </c>
      <c r="P2079">
        <f t="shared" si="243"/>
        <v>0</v>
      </c>
      <c r="Q2079">
        <f>IF(C2079&lt;=Parameter!$G$13,SUM(N2079:P2079),99)</f>
        <v>99</v>
      </c>
    </row>
    <row r="2080" spans="1:17" x14ac:dyDescent="0.25">
      <c r="A2080" t="str">
        <f t="shared" ca="1" si="237"/>
        <v/>
      </c>
      <c r="B2080" t="str">
        <f t="shared" ca="1" si="238"/>
        <v/>
      </c>
      <c r="C2080">
        <f>IF(K2079=2,C2079+1,IF(D2079&lt;Parameter!$G$13,QtnSeed!C2079,QtnSeed!C2079+1))</f>
        <v>30</v>
      </c>
      <c r="D2080">
        <f t="shared" si="239"/>
        <v>9</v>
      </c>
      <c r="E2080">
        <f>IF(E2079+1&lt;=Parameter!$G$13,E2079+1,2)</f>
        <v>2</v>
      </c>
      <c r="I2080">
        <f>IF(D2080=Parameter!$G$13-1,1,0)</f>
        <v>1</v>
      </c>
      <c r="J2080">
        <f>IF(E2080=Parameter!$G$13,1,0)</f>
        <v>0</v>
      </c>
      <c r="K2080">
        <f t="shared" si="240"/>
        <v>1</v>
      </c>
      <c r="N2080">
        <f t="shared" si="241"/>
        <v>0</v>
      </c>
      <c r="O2080">
        <f t="shared" si="242"/>
        <v>0</v>
      </c>
      <c r="P2080">
        <f t="shared" si="243"/>
        <v>0</v>
      </c>
      <c r="Q2080">
        <f>IF(C2080&lt;=Parameter!$G$13,SUM(N2080:P2080),99)</f>
        <v>99</v>
      </c>
    </row>
    <row r="2081" spans="1:17" x14ac:dyDescent="0.25">
      <c r="A2081" t="str">
        <f t="shared" ca="1" si="237"/>
        <v/>
      </c>
      <c r="B2081" t="str">
        <f t="shared" ca="1" si="238"/>
        <v/>
      </c>
      <c r="C2081">
        <f>IF(K2080=2,C2080+1,IF(D2080&lt;Parameter!$G$13,QtnSeed!C2080,QtnSeed!C2080+1))</f>
        <v>30</v>
      </c>
      <c r="D2081">
        <f t="shared" si="239"/>
        <v>9</v>
      </c>
      <c r="E2081">
        <f>IF(E2080+1&lt;=Parameter!$G$13,E2080+1,2)</f>
        <v>3</v>
      </c>
      <c r="I2081">
        <f>IF(D2081=Parameter!$G$13-1,1,0)</f>
        <v>1</v>
      </c>
      <c r="J2081">
        <f>IF(E2081=Parameter!$G$13,1,0)</f>
        <v>0</v>
      </c>
      <c r="K2081">
        <f t="shared" si="240"/>
        <v>1</v>
      </c>
      <c r="N2081">
        <f t="shared" si="241"/>
        <v>0</v>
      </c>
      <c r="O2081">
        <f t="shared" si="242"/>
        <v>0</v>
      </c>
      <c r="P2081">
        <f t="shared" si="243"/>
        <v>0</v>
      </c>
      <c r="Q2081">
        <f>IF(C2081&lt;=Parameter!$G$13,SUM(N2081:P2081),99)</f>
        <v>99</v>
      </c>
    </row>
    <row r="2082" spans="1:17" x14ac:dyDescent="0.25">
      <c r="A2082" t="str">
        <f t="shared" ca="1" si="237"/>
        <v/>
      </c>
      <c r="B2082" t="str">
        <f t="shared" ca="1" si="238"/>
        <v/>
      </c>
      <c r="C2082">
        <f>IF(K2081=2,C2081+1,IF(D2081&lt;Parameter!$G$13,QtnSeed!C2081,QtnSeed!C2081+1))</f>
        <v>30</v>
      </c>
      <c r="D2082">
        <f t="shared" si="239"/>
        <v>9</v>
      </c>
      <c r="E2082">
        <f>IF(E2081+1&lt;=Parameter!$G$13,E2081+1,2)</f>
        <v>4</v>
      </c>
      <c r="I2082">
        <f>IF(D2082=Parameter!$G$13-1,1,0)</f>
        <v>1</v>
      </c>
      <c r="J2082">
        <f>IF(E2082=Parameter!$G$13,1,0)</f>
        <v>0</v>
      </c>
      <c r="K2082">
        <f t="shared" si="240"/>
        <v>1</v>
      </c>
      <c r="N2082">
        <f t="shared" si="241"/>
        <v>0</v>
      </c>
      <c r="O2082">
        <f t="shared" si="242"/>
        <v>0</v>
      </c>
      <c r="P2082">
        <f t="shared" si="243"/>
        <v>0</v>
      </c>
      <c r="Q2082">
        <f>IF(C2082&lt;=Parameter!$G$13,SUM(N2082:P2082),99)</f>
        <v>99</v>
      </c>
    </row>
    <row r="2083" spans="1:17" x14ac:dyDescent="0.25">
      <c r="A2083" t="str">
        <f t="shared" ca="1" si="237"/>
        <v/>
      </c>
      <c r="B2083" t="str">
        <f t="shared" ca="1" si="238"/>
        <v/>
      </c>
      <c r="C2083">
        <f>IF(K2082=2,C2082+1,IF(D2082&lt;Parameter!$G$13,QtnSeed!C2082,QtnSeed!C2082+1))</f>
        <v>30</v>
      </c>
      <c r="D2083">
        <f t="shared" si="239"/>
        <v>9</v>
      </c>
      <c r="E2083">
        <f>IF(E2082+1&lt;=Parameter!$G$13,E2082+1,2)</f>
        <v>5</v>
      </c>
      <c r="I2083">
        <f>IF(D2083=Parameter!$G$13-1,1,0)</f>
        <v>1</v>
      </c>
      <c r="J2083">
        <f>IF(E2083=Parameter!$G$13,1,0)</f>
        <v>0</v>
      </c>
      <c r="K2083">
        <f t="shared" si="240"/>
        <v>1</v>
      </c>
      <c r="N2083">
        <f t="shared" si="241"/>
        <v>0</v>
      </c>
      <c r="O2083">
        <f t="shared" si="242"/>
        <v>0</v>
      </c>
      <c r="P2083">
        <f t="shared" si="243"/>
        <v>0</v>
      </c>
      <c r="Q2083">
        <f>IF(C2083&lt;=Parameter!$G$13,SUM(N2083:P2083),99)</f>
        <v>99</v>
      </c>
    </row>
    <row r="2084" spans="1:17" x14ac:dyDescent="0.25">
      <c r="A2084" t="str">
        <f t="shared" ca="1" si="237"/>
        <v/>
      </c>
      <c r="B2084" t="str">
        <f t="shared" ca="1" si="238"/>
        <v/>
      </c>
      <c r="C2084">
        <f>IF(K2083=2,C2083+1,IF(D2083&lt;Parameter!$G$13,QtnSeed!C2083,QtnSeed!C2083+1))</f>
        <v>30</v>
      </c>
      <c r="D2084">
        <f t="shared" si="239"/>
        <v>9</v>
      </c>
      <c r="E2084">
        <f>IF(E2083+1&lt;=Parameter!$G$13,E2083+1,2)</f>
        <v>6</v>
      </c>
      <c r="I2084">
        <f>IF(D2084=Parameter!$G$13-1,1,0)</f>
        <v>1</v>
      </c>
      <c r="J2084">
        <f>IF(E2084=Parameter!$G$13,1,0)</f>
        <v>0</v>
      </c>
      <c r="K2084">
        <f t="shared" si="240"/>
        <v>1</v>
      </c>
      <c r="N2084">
        <f t="shared" si="241"/>
        <v>0</v>
      </c>
      <c r="O2084">
        <f t="shared" si="242"/>
        <v>0</v>
      </c>
      <c r="P2084">
        <f t="shared" si="243"/>
        <v>0</v>
      </c>
      <c r="Q2084">
        <f>IF(C2084&lt;=Parameter!$G$13,SUM(N2084:P2084),99)</f>
        <v>99</v>
      </c>
    </row>
    <row r="2085" spans="1:17" x14ac:dyDescent="0.25">
      <c r="A2085" t="str">
        <f t="shared" ca="1" si="237"/>
        <v/>
      </c>
      <c r="B2085" t="str">
        <f t="shared" ca="1" si="238"/>
        <v/>
      </c>
      <c r="C2085">
        <f>IF(K2084=2,C2084+1,IF(D2084&lt;Parameter!$G$13,QtnSeed!C2084,QtnSeed!C2084+1))</f>
        <v>30</v>
      </c>
      <c r="D2085">
        <f t="shared" si="239"/>
        <v>9</v>
      </c>
      <c r="E2085">
        <f>IF(E2084+1&lt;=Parameter!$G$13,E2084+1,2)</f>
        <v>7</v>
      </c>
      <c r="I2085">
        <f>IF(D2085=Parameter!$G$13-1,1,0)</f>
        <v>1</v>
      </c>
      <c r="J2085">
        <f>IF(E2085=Parameter!$G$13,1,0)</f>
        <v>0</v>
      </c>
      <c r="K2085">
        <f t="shared" si="240"/>
        <v>1</v>
      </c>
      <c r="N2085">
        <f t="shared" si="241"/>
        <v>0</v>
      </c>
      <c r="O2085">
        <f t="shared" si="242"/>
        <v>0</v>
      </c>
      <c r="P2085">
        <f t="shared" si="243"/>
        <v>0</v>
      </c>
      <c r="Q2085">
        <f>IF(C2085&lt;=Parameter!$G$13,SUM(N2085:P2085),99)</f>
        <v>99</v>
      </c>
    </row>
    <row r="2086" spans="1:17" x14ac:dyDescent="0.25">
      <c r="A2086" t="str">
        <f t="shared" ca="1" si="237"/>
        <v/>
      </c>
      <c r="B2086" t="str">
        <f t="shared" ca="1" si="238"/>
        <v/>
      </c>
      <c r="C2086">
        <f>IF(K2085=2,C2085+1,IF(D2085&lt;Parameter!$G$13,QtnSeed!C2085,QtnSeed!C2085+1))</f>
        <v>30</v>
      </c>
      <c r="D2086">
        <f t="shared" si="239"/>
        <v>9</v>
      </c>
      <c r="E2086">
        <f>IF(E2085+1&lt;=Parameter!$G$13,E2085+1,2)</f>
        <v>8</v>
      </c>
      <c r="I2086">
        <f>IF(D2086=Parameter!$G$13-1,1,0)</f>
        <v>1</v>
      </c>
      <c r="J2086">
        <f>IF(E2086=Parameter!$G$13,1,0)</f>
        <v>0</v>
      </c>
      <c r="K2086">
        <f t="shared" si="240"/>
        <v>1</v>
      </c>
      <c r="N2086">
        <f t="shared" si="241"/>
        <v>0</v>
      </c>
      <c r="O2086">
        <f t="shared" si="242"/>
        <v>0</v>
      </c>
      <c r="P2086">
        <f t="shared" si="243"/>
        <v>0</v>
      </c>
      <c r="Q2086">
        <f>IF(C2086&lt;=Parameter!$G$13,SUM(N2086:P2086),99)</f>
        <v>99</v>
      </c>
    </row>
    <row r="2087" spans="1:17" x14ac:dyDescent="0.25">
      <c r="A2087" t="str">
        <f t="shared" ca="1" si="237"/>
        <v/>
      </c>
      <c r="B2087" t="str">
        <f t="shared" ca="1" si="238"/>
        <v/>
      </c>
      <c r="C2087">
        <f>IF(K2086=2,C2086+1,IF(D2086&lt;Parameter!$G$13,QtnSeed!C2086,QtnSeed!C2086+1))</f>
        <v>30</v>
      </c>
      <c r="D2087">
        <f t="shared" si="239"/>
        <v>9</v>
      </c>
      <c r="E2087">
        <f>IF(E2086+1&lt;=Parameter!$G$13,E2086+1,2)</f>
        <v>9</v>
      </c>
      <c r="I2087">
        <f>IF(D2087=Parameter!$G$13-1,1,0)</f>
        <v>1</v>
      </c>
      <c r="J2087">
        <f>IF(E2087=Parameter!$G$13,1,0)</f>
        <v>0</v>
      </c>
      <c r="K2087">
        <f t="shared" si="240"/>
        <v>1</v>
      </c>
      <c r="N2087">
        <f t="shared" si="241"/>
        <v>0</v>
      </c>
      <c r="O2087">
        <f t="shared" si="242"/>
        <v>0</v>
      </c>
      <c r="P2087">
        <f t="shared" si="243"/>
        <v>1</v>
      </c>
      <c r="Q2087">
        <f>IF(C2087&lt;=Parameter!$G$13,SUM(N2087:P2087),99)</f>
        <v>99</v>
      </c>
    </row>
    <row r="2088" spans="1:17" x14ac:dyDescent="0.25">
      <c r="A2088" t="str">
        <f t="shared" ca="1" si="237"/>
        <v/>
      </c>
      <c r="B2088" t="str">
        <f t="shared" ca="1" si="238"/>
        <v/>
      </c>
      <c r="C2088">
        <f>IF(K2087=2,C2087+1,IF(D2087&lt;Parameter!$G$13,QtnSeed!C2087,QtnSeed!C2087+1))</f>
        <v>30</v>
      </c>
      <c r="D2088">
        <f t="shared" si="239"/>
        <v>9</v>
      </c>
      <c r="E2088">
        <f>IF(E2087+1&lt;=Parameter!$G$13,E2087+1,2)</f>
        <v>10</v>
      </c>
      <c r="I2088">
        <f>IF(D2088=Parameter!$G$13-1,1,0)</f>
        <v>1</v>
      </c>
      <c r="J2088">
        <f>IF(E2088=Parameter!$G$13,1,0)</f>
        <v>1</v>
      </c>
      <c r="K2088">
        <f t="shared" si="240"/>
        <v>2</v>
      </c>
      <c r="N2088">
        <f t="shared" si="241"/>
        <v>0</v>
      </c>
      <c r="O2088">
        <f t="shared" si="242"/>
        <v>0</v>
      </c>
      <c r="P2088">
        <f t="shared" si="243"/>
        <v>0</v>
      </c>
      <c r="Q2088">
        <f>IF(C2088&lt;=Parameter!$G$13,SUM(N2088:P2088),99)</f>
        <v>99</v>
      </c>
    </row>
    <row r="2089" spans="1:17" x14ac:dyDescent="0.25">
      <c r="A2089" t="str">
        <f t="shared" ca="1" si="237"/>
        <v/>
      </c>
      <c r="B2089" t="str">
        <f t="shared" ca="1" si="238"/>
        <v/>
      </c>
      <c r="C2089">
        <f>IF(K2088=2,C2088+1,IF(D2088&lt;Parameter!$G$13,QtnSeed!C2088,QtnSeed!C2088+1))</f>
        <v>31</v>
      </c>
      <c r="D2089">
        <f t="shared" si="239"/>
        <v>2</v>
      </c>
      <c r="E2089">
        <f>IF(E2088+1&lt;=Parameter!$G$13,E2088+1,2)</f>
        <v>2</v>
      </c>
      <c r="I2089">
        <f>IF(D2089=Parameter!$G$13-1,1,0)</f>
        <v>0</v>
      </c>
      <c r="J2089">
        <f>IF(E2089=Parameter!$G$13,1,0)</f>
        <v>0</v>
      </c>
      <c r="K2089">
        <f t="shared" si="240"/>
        <v>0</v>
      </c>
      <c r="N2089">
        <f t="shared" si="241"/>
        <v>0</v>
      </c>
      <c r="O2089">
        <f t="shared" si="242"/>
        <v>0</v>
      </c>
      <c r="P2089">
        <f t="shared" si="243"/>
        <v>1</v>
      </c>
      <c r="Q2089">
        <f>IF(C2089&lt;=Parameter!$G$13,SUM(N2089:P2089),99)</f>
        <v>99</v>
      </c>
    </row>
    <row r="2090" spans="1:17" x14ac:dyDescent="0.25">
      <c r="A2090" t="str">
        <f t="shared" ca="1" si="237"/>
        <v/>
      </c>
      <c r="B2090" t="str">
        <f t="shared" ca="1" si="238"/>
        <v/>
      </c>
      <c r="C2090">
        <f>IF(K2089=2,C2089+1,IF(D2089&lt;Parameter!$G$13,QtnSeed!C2089,QtnSeed!C2089+1))</f>
        <v>31</v>
      </c>
      <c r="D2090">
        <f t="shared" si="239"/>
        <v>2</v>
      </c>
      <c r="E2090">
        <f>IF(E2089+1&lt;=Parameter!$G$13,E2089+1,2)</f>
        <v>3</v>
      </c>
      <c r="I2090">
        <f>IF(D2090=Parameter!$G$13-1,1,0)</f>
        <v>0</v>
      </c>
      <c r="J2090">
        <f>IF(E2090=Parameter!$G$13,1,0)</f>
        <v>0</v>
      </c>
      <c r="K2090">
        <f t="shared" si="240"/>
        <v>0</v>
      </c>
      <c r="N2090">
        <f t="shared" si="241"/>
        <v>0</v>
      </c>
      <c r="O2090">
        <f t="shared" si="242"/>
        <v>0</v>
      </c>
      <c r="P2090">
        <f t="shared" si="243"/>
        <v>0</v>
      </c>
      <c r="Q2090">
        <f>IF(C2090&lt;=Parameter!$G$13,SUM(N2090:P2090),99)</f>
        <v>99</v>
      </c>
    </row>
    <row r="2091" spans="1:17" x14ac:dyDescent="0.25">
      <c r="A2091" t="str">
        <f t="shared" ca="1" si="237"/>
        <v/>
      </c>
      <c r="B2091" t="str">
        <f t="shared" ca="1" si="238"/>
        <v/>
      </c>
      <c r="C2091">
        <f>IF(K2090=2,C2090+1,IF(D2090&lt;Parameter!$G$13,QtnSeed!C2090,QtnSeed!C2090+1))</f>
        <v>31</v>
      </c>
      <c r="D2091">
        <f t="shared" si="239"/>
        <v>2</v>
      </c>
      <c r="E2091">
        <f>IF(E2090+1&lt;=Parameter!$G$13,E2090+1,2)</f>
        <v>4</v>
      </c>
      <c r="I2091">
        <f>IF(D2091=Parameter!$G$13-1,1,0)</f>
        <v>0</v>
      </c>
      <c r="J2091">
        <f>IF(E2091=Parameter!$G$13,1,0)</f>
        <v>0</v>
      </c>
      <c r="K2091">
        <f t="shared" si="240"/>
        <v>0</v>
      </c>
      <c r="N2091">
        <f t="shared" si="241"/>
        <v>0</v>
      </c>
      <c r="O2091">
        <f t="shared" si="242"/>
        <v>0</v>
      </c>
      <c r="P2091">
        <f t="shared" si="243"/>
        <v>0</v>
      </c>
      <c r="Q2091">
        <f>IF(C2091&lt;=Parameter!$G$13,SUM(N2091:P2091),99)</f>
        <v>99</v>
      </c>
    </row>
    <row r="2092" spans="1:17" x14ac:dyDescent="0.25">
      <c r="A2092" t="str">
        <f t="shared" ca="1" si="237"/>
        <v/>
      </c>
      <c r="B2092" t="str">
        <f t="shared" ca="1" si="238"/>
        <v/>
      </c>
      <c r="C2092">
        <f>IF(K2091=2,C2091+1,IF(D2091&lt;Parameter!$G$13,QtnSeed!C2091,QtnSeed!C2091+1))</f>
        <v>31</v>
      </c>
      <c r="D2092">
        <f t="shared" si="239"/>
        <v>2</v>
      </c>
      <c r="E2092">
        <f>IF(E2091+1&lt;=Parameter!$G$13,E2091+1,2)</f>
        <v>5</v>
      </c>
      <c r="I2092">
        <f>IF(D2092=Parameter!$G$13-1,1,0)</f>
        <v>0</v>
      </c>
      <c r="J2092">
        <f>IF(E2092=Parameter!$G$13,1,0)</f>
        <v>0</v>
      </c>
      <c r="K2092">
        <f t="shared" si="240"/>
        <v>0</v>
      </c>
      <c r="N2092">
        <f t="shared" si="241"/>
        <v>0</v>
      </c>
      <c r="O2092">
        <f t="shared" si="242"/>
        <v>0</v>
      </c>
      <c r="P2092">
        <f t="shared" si="243"/>
        <v>0</v>
      </c>
      <c r="Q2092">
        <f>IF(C2092&lt;=Parameter!$G$13,SUM(N2092:P2092),99)</f>
        <v>99</v>
      </c>
    </row>
    <row r="2093" spans="1:17" x14ac:dyDescent="0.25">
      <c r="A2093" t="str">
        <f t="shared" ca="1" si="237"/>
        <v/>
      </c>
      <c r="B2093" t="str">
        <f t="shared" ca="1" si="238"/>
        <v/>
      </c>
      <c r="C2093">
        <f>IF(K2092=2,C2092+1,IF(D2092&lt;Parameter!$G$13,QtnSeed!C2092,QtnSeed!C2092+1))</f>
        <v>31</v>
      </c>
      <c r="D2093">
        <f t="shared" si="239"/>
        <v>2</v>
      </c>
      <c r="E2093">
        <f>IF(E2092+1&lt;=Parameter!$G$13,E2092+1,2)</f>
        <v>6</v>
      </c>
      <c r="I2093">
        <f>IF(D2093=Parameter!$G$13-1,1,0)</f>
        <v>0</v>
      </c>
      <c r="J2093">
        <f>IF(E2093=Parameter!$G$13,1,0)</f>
        <v>0</v>
      </c>
      <c r="K2093">
        <f t="shared" si="240"/>
        <v>0</v>
      </c>
      <c r="N2093">
        <f t="shared" si="241"/>
        <v>0</v>
      </c>
      <c r="O2093">
        <f t="shared" si="242"/>
        <v>0</v>
      </c>
      <c r="P2093">
        <f t="shared" si="243"/>
        <v>0</v>
      </c>
      <c r="Q2093">
        <f>IF(C2093&lt;=Parameter!$G$13,SUM(N2093:P2093),99)</f>
        <v>99</v>
      </c>
    </row>
    <row r="2094" spans="1:17" x14ac:dyDescent="0.25">
      <c r="A2094" t="str">
        <f t="shared" ca="1" si="237"/>
        <v/>
      </c>
      <c r="B2094" t="str">
        <f t="shared" ca="1" si="238"/>
        <v/>
      </c>
      <c r="C2094">
        <f>IF(K2093=2,C2093+1,IF(D2093&lt;Parameter!$G$13,QtnSeed!C2093,QtnSeed!C2093+1))</f>
        <v>31</v>
      </c>
      <c r="D2094">
        <f t="shared" si="239"/>
        <v>2</v>
      </c>
      <c r="E2094">
        <f>IF(E2093+1&lt;=Parameter!$G$13,E2093+1,2)</f>
        <v>7</v>
      </c>
      <c r="I2094">
        <f>IF(D2094=Parameter!$G$13-1,1,0)</f>
        <v>0</v>
      </c>
      <c r="J2094">
        <f>IF(E2094=Parameter!$G$13,1,0)</f>
        <v>0</v>
      </c>
      <c r="K2094">
        <f t="shared" si="240"/>
        <v>0</v>
      </c>
      <c r="N2094">
        <f t="shared" si="241"/>
        <v>0</v>
      </c>
      <c r="O2094">
        <f t="shared" si="242"/>
        <v>0</v>
      </c>
      <c r="P2094">
        <f t="shared" si="243"/>
        <v>0</v>
      </c>
      <c r="Q2094">
        <f>IF(C2094&lt;=Parameter!$G$13,SUM(N2094:P2094),99)</f>
        <v>99</v>
      </c>
    </row>
    <row r="2095" spans="1:17" x14ac:dyDescent="0.25">
      <c r="A2095" t="str">
        <f t="shared" ca="1" si="237"/>
        <v/>
      </c>
      <c r="B2095" t="str">
        <f t="shared" ca="1" si="238"/>
        <v/>
      </c>
      <c r="C2095">
        <f>IF(K2094=2,C2094+1,IF(D2094&lt;Parameter!$G$13,QtnSeed!C2094,QtnSeed!C2094+1))</f>
        <v>31</v>
      </c>
      <c r="D2095">
        <f t="shared" si="239"/>
        <v>2</v>
      </c>
      <c r="E2095">
        <f>IF(E2094+1&lt;=Parameter!$G$13,E2094+1,2)</f>
        <v>8</v>
      </c>
      <c r="I2095">
        <f>IF(D2095=Parameter!$G$13-1,1,0)</f>
        <v>0</v>
      </c>
      <c r="J2095">
        <f>IF(E2095=Parameter!$G$13,1,0)</f>
        <v>0</v>
      </c>
      <c r="K2095">
        <f t="shared" si="240"/>
        <v>0</v>
      </c>
      <c r="N2095">
        <f t="shared" si="241"/>
        <v>0</v>
      </c>
      <c r="O2095">
        <f t="shared" si="242"/>
        <v>0</v>
      </c>
      <c r="P2095">
        <f t="shared" si="243"/>
        <v>0</v>
      </c>
      <c r="Q2095">
        <f>IF(C2095&lt;=Parameter!$G$13,SUM(N2095:P2095),99)</f>
        <v>99</v>
      </c>
    </row>
    <row r="2096" spans="1:17" x14ac:dyDescent="0.25">
      <c r="A2096" t="str">
        <f t="shared" ca="1" si="237"/>
        <v/>
      </c>
      <c r="B2096" t="str">
        <f t="shared" ca="1" si="238"/>
        <v/>
      </c>
      <c r="C2096">
        <f>IF(K2095=2,C2095+1,IF(D2095&lt;Parameter!$G$13,QtnSeed!C2095,QtnSeed!C2095+1))</f>
        <v>31</v>
      </c>
      <c r="D2096">
        <f t="shared" si="239"/>
        <v>2</v>
      </c>
      <c r="E2096">
        <f>IF(E2095+1&lt;=Parameter!$G$13,E2095+1,2)</f>
        <v>9</v>
      </c>
      <c r="I2096">
        <f>IF(D2096=Parameter!$G$13-1,1,0)</f>
        <v>0</v>
      </c>
      <c r="J2096">
        <f>IF(E2096=Parameter!$G$13,1,0)</f>
        <v>0</v>
      </c>
      <c r="K2096">
        <f t="shared" si="240"/>
        <v>0</v>
      </c>
      <c r="N2096">
        <f t="shared" si="241"/>
        <v>0</v>
      </c>
      <c r="O2096">
        <f t="shared" si="242"/>
        <v>0</v>
      </c>
      <c r="P2096">
        <f t="shared" si="243"/>
        <v>0</v>
      </c>
      <c r="Q2096">
        <f>IF(C2096&lt;=Parameter!$G$13,SUM(N2096:P2096),99)</f>
        <v>99</v>
      </c>
    </row>
    <row r="2097" spans="1:17" x14ac:dyDescent="0.25">
      <c r="A2097" t="str">
        <f t="shared" ca="1" si="237"/>
        <v/>
      </c>
      <c r="B2097" t="str">
        <f t="shared" ca="1" si="238"/>
        <v/>
      </c>
      <c r="C2097">
        <f>IF(K2096=2,C2096+1,IF(D2096&lt;Parameter!$G$13,QtnSeed!C2096,QtnSeed!C2096+1))</f>
        <v>31</v>
      </c>
      <c r="D2097">
        <f t="shared" si="239"/>
        <v>2</v>
      </c>
      <c r="E2097">
        <f>IF(E2096+1&lt;=Parameter!$G$13,E2096+1,2)</f>
        <v>10</v>
      </c>
      <c r="I2097">
        <f>IF(D2097=Parameter!$G$13-1,1,0)</f>
        <v>0</v>
      </c>
      <c r="J2097">
        <f>IF(E2097=Parameter!$G$13,1,0)</f>
        <v>1</v>
      </c>
      <c r="K2097">
        <f t="shared" si="240"/>
        <v>1</v>
      </c>
      <c r="N2097">
        <f t="shared" si="241"/>
        <v>0</v>
      </c>
      <c r="O2097">
        <f t="shared" si="242"/>
        <v>0</v>
      </c>
      <c r="P2097">
        <f t="shared" si="243"/>
        <v>0</v>
      </c>
      <c r="Q2097">
        <f>IF(C2097&lt;=Parameter!$G$13,SUM(N2097:P2097),99)</f>
        <v>99</v>
      </c>
    </row>
    <row r="2098" spans="1:17" x14ac:dyDescent="0.25">
      <c r="A2098" t="str">
        <f t="shared" ca="1" si="237"/>
        <v/>
      </c>
      <c r="B2098" t="str">
        <f t="shared" ca="1" si="238"/>
        <v/>
      </c>
      <c r="C2098">
        <f>IF(K2097=2,C2097+1,IF(D2097&lt;Parameter!$G$13,QtnSeed!C2097,QtnSeed!C2097+1))</f>
        <v>31</v>
      </c>
      <c r="D2098">
        <f t="shared" si="239"/>
        <v>3</v>
      </c>
      <c r="E2098">
        <f>IF(E2097+1&lt;=Parameter!$G$13,E2097+1,2)</f>
        <v>2</v>
      </c>
      <c r="I2098">
        <f>IF(D2098=Parameter!$G$13-1,1,0)</f>
        <v>0</v>
      </c>
      <c r="J2098">
        <f>IF(E2098=Parameter!$G$13,1,0)</f>
        <v>0</v>
      </c>
      <c r="K2098">
        <f t="shared" si="240"/>
        <v>0</v>
      </c>
      <c r="N2098">
        <f t="shared" si="241"/>
        <v>0</v>
      </c>
      <c r="O2098">
        <f t="shared" si="242"/>
        <v>0</v>
      </c>
      <c r="P2098">
        <f t="shared" si="243"/>
        <v>0</v>
      </c>
      <c r="Q2098">
        <f>IF(C2098&lt;=Parameter!$G$13,SUM(N2098:P2098),99)</f>
        <v>99</v>
      </c>
    </row>
    <row r="2099" spans="1:17" x14ac:dyDescent="0.25">
      <c r="A2099" t="str">
        <f t="shared" ca="1" si="237"/>
        <v/>
      </c>
      <c r="B2099" t="str">
        <f t="shared" ca="1" si="238"/>
        <v/>
      </c>
      <c r="C2099">
        <f>IF(K2098=2,C2098+1,IF(D2098&lt;Parameter!$G$13,QtnSeed!C2098,QtnSeed!C2098+1))</f>
        <v>31</v>
      </c>
      <c r="D2099">
        <f t="shared" si="239"/>
        <v>3</v>
      </c>
      <c r="E2099">
        <f>IF(E2098+1&lt;=Parameter!$G$13,E2098+1,2)</f>
        <v>3</v>
      </c>
      <c r="I2099">
        <f>IF(D2099=Parameter!$G$13-1,1,0)</f>
        <v>0</v>
      </c>
      <c r="J2099">
        <f>IF(E2099=Parameter!$G$13,1,0)</f>
        <v>0</v>
      </c>
      <c r="K2099">
        <f t="shared" si="240"/>
        <v>0</v>
      </c>
      <c r="N2099">
        <f t="shared" si="241"/>
        <v>0</v>
      </c>
      <c r="O2099">
        <f t="shared" si="242"/>
        <v>0</v>
      </c>
      <c r="P2099">
        <f t="shared" si="243"/>
        <v>1</v>
      </c>
      <c r="Q2099">
        <f>IF(C2099&lt;=Parameter!$G$13,SUM(N2099:P2099),99)</f>
        <v>99</v>
      </c>
    </row>
    <row r="2100" spans="1:17" x14ac:dyDescent="0.25">
      <c r="A2100" t="str">
        <f t="shared" ca="1" si="237"/>
        <v/>
      </c>
      <c r="B2100" t="str">
        <f t="shared" ca="1" si="238"/>
        <v/>
      </c>
      <c r="C2100">
        <f>IF(K2099=2,C2099+1,IF(D2099&lt;Parameter!$G$13,QtnSeed!C2099,QtnSeed!C2099+1))</f>
        <v>31</v>
      </c>
      <c r="D2100">
        <f t="shared" si="239"/>
        <v>3</v>
      </c>
      <c r="E2100">
        <f>IF(E2099+1&lt;=Parameter!$G$13,E2099+1,2)</f>
        <v>4</v>
      </c>
      <c r="I2100">
        <f>IF(D2100=Parameter!$G$13-1,1,0)</f>
        <v>0</v>
      </c>
      <c r="J2100">
        <f>IF(E2100=Parameter!$G$13,1,0)</f>
        <v>0</v>
      </c>
      <c r="K2100">
        <f t="shared" si="240"/>
        <v>0</v>
      </c>
      <c r="N2100">
        <f t="shared" si="241"/>
        <v>0</v>
      </c>
      <c r="O2100">
        <f t="shared" si="242"/>
        <v>0</v>
      </c>
      <c r="P2100">
        <f t="shared" si="243"/>
        <v>0</v>
      </c>
      <c r="Q2100">
        <f>IF(C2100&lt;=Parameter!$G$13,SUM(N2100:P2100),99)</f>
        <v>99</v>
      </c>
    </row>
    <row r="2101" spans="1:17" x14ac:dyDescent="0.25">
      <c r="A2101" t="str">
        <f t="shared" ca="1" si="237"/>
        <v/>
      </c>
      <c r="B2101" t="str">
        <f t="shared" ca="1" si="238"/>
        <v/>
      </c>
      <c r="C2101">
        <f>IF(K2100=2,C2100+1,IF(D2100&lt;Parameter!$G$13,QtnSeed!C2100,QtnSeed!C2100+1))</f>
        <v>31</v>
      </c>
      <c r="D2101">
        <f t="shared" si="239"/>
        <v>3</v>
      </c>
      <c r="E2101">
        <f>IF(E2100+1&lt;=Parameter!$G$13,E2100+1,2)</f>
        <v>5</v>
      </c>
      <c r="I2101">
        <f>IF(D2101=Parameter!$G$13-1,1,0)</f>
        <v>0</v>
      </c>
      <c r="J2101">
        <f>IF(E2101=Parameter!$G$13,1,0)</f>
        <v>0</v>
      </c>
      <c r="K2101">
        <f t="shared" si="240"/>
        <v>0</v>
      </c>
      <c r="N2101">
        <f t="shared" si="241"/>
        <v>0</v>
      </c>
      <c r="O2101">
        <f t="shared" si="242"/>
        <v>0</v>
      </c>
      <c r="P2101">
        <f t="shared" si="243"/>
        <v>0</v>
      </c>
      <c r="Q2101">
        <f>IF(C2101&lt;=Parameter!$G$13,SUM(N2101:P2101),99)</f>
        <v>99</v>
      </c>
    </row>
    <row r="2102" spans="1:17" x14ac:dyDescent="0.25">
      <c r="A2102" t="str">
        <f t="shared" ca="1" si="237"/>
        <v/>
      </c>
      <c r="B2102" t="str">
        <f t="shared" ca="1" si="238"/>
        <v/>
      </c>
      <c r="C2102">
        <f>IF(K2101=2,C2101+1,IF(D2101&lt;Parameter!$G$13,QtnSeed!C2101,QtnSeed!C2101+1))</f>
        <v>31</v>
      </c>
      <c r="D2102">
        <f t="shared" si="239"/>
        <v>3</v>
      </c>
      <c r="E2102">
        <f>IF(E2101+1&lt;=Parameter!$G$13,E2101+1,2)</f>
        <v>6</v>
      </c>
      <c r="I2102">
        <f>IF(D2102=Parameter!$G$13-1,1,0)</f>
        <v>0</v>
      </c>
      <c r="J2102">
        <f>IF(E2102=Parameter!$G$13,1,0)</f>
        <v>0</v>
      </c>
      <c r="K2102">
        <f t="shared" si="240"/>
        <v>0</v>
      </c>
      <c r="N2102">
        <f t="shared" si="241"/>
        <v>0</v>
      </c>
      <c r="O2102">
        <f t="shared" si="242"/>
        <v>0</v>
      </c>
      <c r="P2102">
        <f t="shared" si="243"/>
        <v>0</v>
      </c>
      <c r="Q2102">
        <f>IF(C2102&lt;=Parameter!$G$13,SUM(N2102:P2102),99)</f>
        <v>99</v>
      </c>
    </row>
    <row r="2103" spans="1:17" x14ac:dyDescent="0.25">
      <c r="A2103" t="str">
        <f t="shared" ca="1" si="237"/>
        <v/>
      </c>
      <c r="B2103" t="str">
        <f t="shared" ca="1" si="238"/>
        <v/>
      </c>
      <c r="C2103">
        <f>IF(K2102=2,C2102+1,IF(D2102&lt;Parameter!$G$13,QtnSeed!C2102,QtnSeed!C2102+1))</f>
        <v>31</v>
      </c>
      <c r="D2103">
        <f t="shared" si="239"/>
        <v>3</v>
      </c>
      <c r="E2103">
        <f>IF(E2102+1&lt;=Parameter!$G$13,E2102+1,2)</f>
        <v>7</v>
      </c>
      <c r="I2103">
        <f>IF(D2103=Parameter!$G$13-1,1,0)</f>
        <v>0</v>
      </c>
      <c r="J2103">
        <f>IF(E2103=Parameter!$G$13,1,0)</f>
        <v>0</v>
      </c>
      <c r="K2103">
        <f t="shared" si="240"/>
        <v>0</v>
      </c>
      <c r="N2103">
        <f t="shared" si="241"/>
        <v>0</v>
      </c>
      <c r="O2103">
        <f t="shared" si="242"/>
        <v>0</v>
      </c>
      <c r="P2103">
        <f t="shared" si="243"/>
        <v>0</v>
      </c>
      <c r="Q2103">
        <f>IF(C2103&lt;=Parameter!$G$13,SUM(N2103:P2103),99)</f>
        <v>99</v>
      </c>
    </row>
    <row r="2104" spans="1:17" x14ac:dyDescent="0.25">
      <c r="A2104" t="str">
        <f t="shared" ca="1" si="237"/>
        <v/>
      </c>
      <c r="B2104" t="str">
        <f t="shared" ca="1" si="238"/>
        <v/>
      </c>
      <c r="C2104">
        <f>IF(K2103=2,C2103+1,IF(D2103&lt;Parameter!$G$13,QtnSeed!C2103,QtnSeed!C2103+1))</f>
        <v>31</v>
      </c>
      <c r="D2104">
        <f t="shared" si="239"/>
        <v>3</v>
      </c>
      <c r="E2104">
        <f>IF(E2103+1&lt;=Parameter!$G$13,E2103+1,2)</f>
        <v>8</v>
      </c>
      <c r="I2104">
        <f>IF(D2104=Parameter!$G$13-1,1,0)</f>
        <v>0</v>
      </c>
      <c r="J2104">
        <f>IF(E2104=Parameter!$G$13,1,0)</f>
        <v>0</v>
      </c>
      <c r="K2104">
        <f t="shared" si="240"/>
        <v>0</v>
      </c>
      <c r="N2104">
        <f t="shared" si="241"/>
        <v>0</v>
      </c>
      <c r="O2104">
        <f t="shared" si="242"/>
        <v>0</v>
      </c>
      <c r="P2104">
        <f t="shared" si="243"/>
        <v>0</v>
      </c>
      <c r="Q2104">
        <f>IF(C2104&lt;=Parameter!$G$13,SUM(N2104:P2104),99)</f>
        <v>99</v>
      </c>
    </row>
    <row r="2105" spans="1:17" x14ac:dyDescent="0.25">
      <c r="A2105" t="str">
        <f t="shared" ca="1" si="237"/>
        <v/>
      </c>
      <c r="B2105" t="str">
        <f t="shared" ca="1" si="238"/>
        <v/>
      </c>
      <c r="C2105">
        <f>IF(K2104=2,C2104+1,IF(D2104&lt;Parameter!$G$13,QtnSeed!C2104,QtnSeed!C2104+1))</f>
        <v>31</v>
      </c>
      <c r="D2105">
        <f t="shared" si="239"/>
        <v>3</v>
      </c>
      <c r="E2105">
        <f>IF(E2104+1&lt;=Parameter!$G$13,E2104+1,2)</f>
        <v>9</v>
      </c>
      <c r="I2105">
        <f>IF(D2105=Parameter!$G$13-1,1,0)</f>
        <v>0</v>
      </c>
      <c r="J2105">
        <f>IF(E2105=Parameter!$G$13,1,0)</f>
        <v>0</v>
      </c>
      <c r="K2105">
        <f t="shared" si="240"/>
        <v>0</v>
      </c>
      <c r="N2105">
        <f t="shared" si="241"/>
        <v>0</v>
      </c>
      <c r="O2105">
        <f t="shared" si="242"/>
        <v>0</v>
      </c>
      <c r="P2105">
        <f t="shared" si="243"/>
        <v>0</v>
      </c>
      <c r="Q2105">
        <f>IF(C2105&lt;=Parameter!$G$13,SUM(N2105:P2105),99)</f>
        <v>99</v>
      </c>
    </row>
    <row r="2106" spans="1:17" x14ac:dyDescent="0.25">
      <c r="A2106" t="str">
        <f t="shared" ca="1" si="237"/>
        <v/>
      </c>
      <c r="B2106" t="str">
        <f t="shared" ca="1" si="238"/>
        <v/>
      </c>
      <c r="C2106">
        <f>IF(K2105=2,C2105+1,IF(D2105&lt;Parameter!$G$13,QtnSeed!C2105,QtnSeed!C2105+1))</f>
        <v>31</v>
      </c>
      <c r="D2106">
        <f t="shared" si="239"/>
        <v>3</v>
      </c>
      <c r="E2106">
        <f>IF(E2105+1&lt;=Parameter!$G$13,E2105+1,2)</f>
        <v>10</v>
      </c>
      <c r="I2106">
        <f>IF(D2106=Parameter!$G$13-1,1,0)</f>
        <v>0</v>
      </c>
      <c r="J2106">
        <f>IF(E2106=Parameter!$G$13,1,0)</f>
        <v>1</v>
      </c>
      <c r="K2106">
        <f t="shared" si="240"/>
        <v>1</v>
      </c>
      <c r="N2106">
        <f t="shared" si="241"/>
        <v>0</v>
      </c>
      <c r="O2106">
        <f t="shared" si="242"/>
        <v>0</v>
      </c>
      <c r="P2106">
        <f t="shared" si="243"/>
        <v>0</v>
      </c>
      <c r="Q2106">
        <f>IF(C2106&lt;=Parameter!$G$13,SUM(N2106:P2106),99)</f>
        <v>99</v>
      </c>
    </row>
    <row r="2107" spans="1:17" x14ac:dyDescent="0.25">
      <c r="A2107" t="str">
        <f t="shared" ca="1" si="237"/>
        <v/>
      </c>
      <c r="B2107" t="str">
        <f t="shared" ca="1" si="238"/>
        <v/>
      </c>
      <c r="C2107">
        <f>IF(K2106=2,C2106+1,IF(D2106&lt;Parameter!$G$13,QtnSeed!C2106,QtnSeed!C2106+1))</f>
        <v>31</v>
      </c>
      <c r="D2107">
        <f t="shared" si="239"/>
        <v>4</v>
      </c>
      <c r="E2107">
        <f>IF(E2106+1&lt;=Parameter!$G$13,E2106+1,2)</f>
        <v>2</v>
      </c>
      <c r="I2107">
        <f>IF(D2107=Parameter!$G$13-1,1,0)</f>
        <v>0</v>
      </c>
      <c r="J2107">
        <f>IF(E2107=Parameter!$G$13,1,0)</f>
        <v>0</v>
      </c>
      <c r="K2107">
        <f t="shared" si="240"/>
        <v>0</v>
      </c>
      <c r="N2107">
        <f t="shared" si="241"/>
        <v>0</v>
      </c>
      <c r="O2107">
        <f t="shared" si="242"/>
        <v>0</v>
      </c>
      <c r="P2107">
        <f t="shared" si="243"/>
        <v>0</v>
      </c>
      <c r="Q2107">
        <f>IF(C2107&lt;=Parameter!$G$13,SUM(N2107:P2107),99)</f>
        <v>99</v>
      </c>
    </row>
    <row r="2108" spans="1:17" x14ac:dyDescent="0.25">
      <c r="A2108" t="str">
        <f t="shared" ca="1" si="237"/>
        <v/>
      </c>
      <c r="B2108" t="str">
        <f t="shared" ca="1" si="238"/>
        <v/>
      </c>
      <c r="C2108">
        <f>IF(K2107=2,C2107+1,IF(D2107&lt;Parameter!$G$13,QtnSeed!C2107,QtnSeed!C2107+1))</f>
        <v>31</v>
      </c>
      <c r="D2108">
        <f t="shared" si="239"/>
        <v>4</v>
      </c>
      <c r="E2108">
        <f>IF(E2107+1&lt;=Parameter!$G$13,E2107+1,2)</f>
        <v>3</v>
      </c>
      <c r="I2108">
        <f>IF(D2108=Parameter!$G$13-1,1,0)</f>
        <v>0</v>
      </c>
      <c r="J2108">
        <f>IF(E2108=Parameter!$G$13,1,0)</f>
        <v>0</v>
      </c>
      <c r="K2108">
        <f t="shared" si="240"/>
        <v>0</v>
      </c>
      <c r="N2108">
        <f t="shared" si="241"/>
        <v>0</v>
      </c>
      <c r="O2108">
        <f t="shared" si="242"/>
        <v>0</v>
      </c>
      <c r="P2108">
        <f t="shared" si="243"/>
        <v>0</v>
      </c>
      <c r="Q2108">
        <f>IF(C2108&lt;=Parameter!$G$13,SUM(N2108:P2108),99)</f>
        <v>99</v>
      </c>
    </row>
    <row r="2109" spans="1:17" x14ac:dyDescent="0.25">
      <c r="A2109" t="str">
        <f t="shared" ca="1" si="237"/>
        <v/>
      </c>
      <c r="B2109" t="str">
        <f t="shared" ca="1" si="238"/>
        <v/>
      </c>
      <c r="C2109">
        <f>IF(K2108=2,C2108+1,IF(D2108&lt;Parameter!$G$13,QtnSeed!C2108,QtnSeed!C2108+1))</f>
        <v>31</v>
      </c>
      <c r="D2109">
        <f t="shared" si="239"/>
        <v>4</v>
      </c>
      <c r="E2109">
        <f>IF(E2108+1&lt;=Parameter!$G$13,E2108+1,2)</f>
        <v>4</v>
      </c>
      <c r="I2109">
        <f>IF(D2109=Parameter!$G$13-1,1,0)</f>
        <v>0</v>
      </c>
      <c r="J2109">
        <f>IF(E2109=Parameter!$G$13,1,0)</f>
        <v>0</v>
      </c>
      <c r="K2109">
        <f t="shared" si="240"/>
        <v>0</v>
      </c>
      <c r="N2109">
        <f t="shared" si="241"/>
        <v>0</v>
      </c>
      <c r="O2109">
        <f t="shared" si="242"/>
        <v>0</v>
      </c>
      <c r="P2109">
        <f t="shared" si="243"/>
        <v>1</v>
      </c>
      <c r="Q2109">
        <f>IF(C2109&lt;=Parameter!$G$13,SUM(N2109:P2109),99)</f>
        <v>99</v>
      </c>
    </row>
    <row r="2110" spans="1:17" x14ac:dyDescent="0.25">
      <c r="A2110" t="str">
        <f t="shared" ca="1" si="237"/>
        <v/>
      </c>
      <c r="B2110" t="str">
        <f t="shared" ca="1" si="238"/>
        <v/>
      </c>
      <c r="C2110">
        <f>IF(K2109=2,C2109+1,IF(D2109&lt;Parameter!$G$13,QtnSeed!C2109,QtnSeed!C2109+1))</f>
        <v>31</v>
      </c>
      <c r="D2110">
        <f t="shared" si="239"/>
        <v>4</v>
      </c>
      <c r="E2110">
        <f>IF(E2109+1&lt;=Parameter!$G$13,E2109+1,2)</f>
        <v>5</v>
      </c>
      <c r="I2110">
        <f>IF(D2110=Parameter!$G$13-1,1,0)</f>
        <v>0</v>
      </c>
      <c r="J2110">
        <f>IF(E2110=Parameter!$G$13,1,0)</f>
        <v>0</v>
      </c>
      <c r="K2110">
        <f t="shared" si="240"/>
        <v>0</v>
      </c>
      <c r="N2110">
        <f t="shared" si="241"/>
        <v>0</v>
      </c>
      <c r="O2110">
        <f t="shared" si="242"/>
        <v>0</v>
      </c>
      <c r="P2110">
        <f t="shared" si="243"/>
        <v>0</v>
      </c>
      <c r="Q2110">
        <f>IF(C2110&lt;=Parameter!$G$13,SUM(N2110:P2110),99)</f>
        <v>99</v>
      </c>
    </row>
    <row r="2111" spans="1:17" x14ac:dyDescent="0.25">
      <c r="A2111" t="str">
        <f t="shared" ca="1" si="237"/>
        <v/>
      </c>
      <c r="B2111" t="str">
        <f t="shared" ca="1" si="238"/>
        <v/>
      </c>
      <c r="C2111">
        <f>IF(K2110=2,C2110+1,IF(D2110&lt;Parameter!$G$13,QtnSeed!C2110,QtnSeed!C2110+1))</f>
        <v>31</v>
      </c>
      <c r="D2111">
        <f t="shared" si="239"/>
        <v>4</v>
      </c>
      <c r="E2111">
        <f>IF(E2110+1&lt;=Parameter!$G$13,E2110+1,2)</f>
        <v>6</v>
      </c>
      <c r="I2111">
        <f>IF(D2111=Parameter!$G$13-1,1,0)</f>
        <v>0</v>
      </c>
      <c r="J2111">
        <f>IF(E2111=Parameter!$G$13,1,0)</f>
        <v>0</v>
      </c>
      <c r="K2111">
        <f t="shared" si="240"/>
        <v>0</v>
      </c>
      <c r="N2111">
        <f t="shared" si="241"/>
        <v>0</v>
      </c>
      <c r="O2111">
        <f t="shared" si="242"/>
        <v>0</v>
      </c>
      <c r="P2111">
        <f t="shared" si="243"/>
        <v>0</v>
      </c>
      <c r="Q2111">
        <f>IF(C2111&lt;=Parameter!$G$13,SUM(N2111:P2111),99)</f>
        <v>99</v>
      </c>
    </row>
    <row r="2112" spans="1:17" x14ac:dyDescent="0.25">
      <c r="A2112" t="str">
        <f t="shared" ca="1" si="237"/>
        <v/>
      </c>
      <c r="B2112" t="str">
        <f t="shared" ca="1" si="238"/>
        <v/>
      </c>
      <c r="C2112">
        <f>IF(K2111=2,C2111+1,IF(D2111&lt;Parameter!$G$13,QtnSeed!C2111,QtnSeed!C2111+1))</f>
        <v>31</v>
      </c>
      <c r="D2112">
        <f t="shared" si="239"/>
        <v>4</v>
      </c>
      <c r="E2112">
        <f>IF(E2111+1&lt;=Parameter!$G$13,E2111+1,2)</f>
        <v>7</v>
      </c>
      <c r="I2112">
        <f>IF(D2112=Parameter!$G$13-1,1,0)</f>
        <v>0</v>
      </c>
      <c r="J2112">
        <f>IF(E2112=Parameter!$G$13,1,0)</f>
        <v>0</v>
      </c>
      <c r="K2112">
        <f t="shared" si="240"/>
        <v>0</v>
      </c>
      <c r="N2112">
        <f t="shared" si="241"/>
        <v>0</v>
      </c>
      <c r="O2112">
        <f t="shared" si="242"/>
        <v>0</v>
      </c>
      <c r="P2112">
        <f t="shared" si="243"/>
        <v>0</v>
      </c>
      <c r="Q2112">
        <f>IF(C2112&lt;=Parameter!$G$13,SUM(N2112:P2112),99)</f>
        <v>99</v>
      </c>
    </row>
    <row r="2113" spans="1:17" x14ac:dyDescent="0.25">
      <c r="A2113" t="str">
        <f t="shared" ca="1" si="237"/>
        <v/>
      </c>
      <c r="B2113" t="str">
        <f t="shared" ca="1" si="238"/>
        <v/>
      </c>
      <c r="C2113">
        <f>IF(K2112=2,C2112+1,IF(D2112&lt;Parameter!$G$13,QtnSeed!C2112,QtnSeed!C2112+1))</f>
        <v>31</v>
      </c>
      <c r="D2113">
        <f t="shared" si="239"/>
        <v>4</v>
      </c>
      <c r="E2113">
        <f>IF(E2112+1&lt;=Parameter!$G$13,E2112+1,2)</f>
        <v>8</v>
      </c>
      <c r="I2113">
        <f>IF(D2113=Parameter!$G$13-1,1,0)</f>
        <v>0</v>
      </c>
      <c r="J2113">
        <f>IF(E2113=Parameter!$G$13,1,0)</f>
        <v>0</v>
      </c>
      <c r="K2113">
        <f t="shared" si="240"/>
        <v>0</v>
      </c>
      <c r="N2113">
        <f t="shared" si="241"/>
        <v>0</v>
      </c>
      <c r="O2113">
        <f t="shared" si="242"/>
        <v>0</v>
      </c>
      <c r="P2113">
        <f t="shared" si="243"/>
        <v>0</v>
      </c>
      <c r="Q2113">
        <f>IF(C2113&lt;=Parameter!$G$13,SUM(N2113:P2113),99)</f>
        <v>99</v>
      </c>
    </row>
    <row r="2114" spans="1:17" x14ac:dyDescent="0.25">
      <c r="A2114" t="str">
        <f t="shared" ref="A2114:A2177" ca="1" si="244">IF(B2114&lt;&gt;"",RANK(B2114,B:B),"")</f>
        <v/>
      </c>
      <c r="B2114" t="str">
        <f t="shared" ca="1" si="238"/>
        <v/>
      </c>
      <c r="C2114">
        <f>IF(K2113=2,C2113+1,IF(D2113&lt;Parameter!$G$13,QtnSeed!C2113,QtnSeed!C2113+1))</f>
        <v>31</v>
      </c>
      <c r="D2114">
        <f t="shared" si="239"/>
        <v>4</v>
      </c>
      <c r="E2114">
        <f>IF(E2113+1&lt;=Parameter!$G$13,E2113+1,2)</f>
        <v>9</v>
      </c>
      <c r="I2114">
        <f>IF(D2114=Parameter!$G$13-1,1,0)</f>
        <v>0</v>
      </c>
      <c r="J2114">
        <f>IF(E2114=Parameter!$G$13,1,0)</f>
        <v>0</v>
      </c>
      <c r="K2114">
        <f t="shared" si="240"/>
        <v>0</v>
      </c>
      <c r="N2114">
        <f t="shared" si="241"/>
        <v>0</v>
      </c>
      <c r="O2114">
        <f t="shared" si="242"/>
        <v>0</v>
      </c>
      <c r="P2114">
        <f t="shared" si="243"/>
        <v>0</v>
      </c>
      <c r="Q2114">
        <f>IF(C2114&lt;=Parameter!$G$13,SUM(N2114:P2114),99)</f>
        <v>99</v>
      </c>
    </row>
    <row r="2115" spans="1:17" x14ac:dyDescent="0.25">
      <c r="A2115" t="str">
        <f t="shared" ca="1" si="244"/>
        <v/>
      </c>
      <c r="B2115" t="str">
        <f t="shared" ca="1" si="238"/>
        <v/>
      </c>
      <c r="C2115">
        <f>IF(K2114=2,C2114+1,IF(D2114&lt;Parameter!$G$13,QtnSeed!C2114,QtnSeed!C2114+1))</f>
        <v>31</v>
      </c>
      <c r="D2115">
        <f t="shared" si="239"/>
        <v>4</v>
      </c>
      <c r="E2115">
        <f>IF(E2114+1&lt;=Parameter!$G$13,E2114+1,2)</f>
        <v>10</v>
      </c>
      <c r="I2115">
        <f>IF(D2115=Parameter!$G$13-1,1,0)</f>
        <v>0</v>
      </c>
      <c r="J2115">
        <f>IF(E2115=Parameter!$G$13,1,0)</f>
        <v>1</v>
      </c>
      <c r="K2115">
        <f t="shared" si="240"/>
        <v>1</v>
      </c>
      <c r="N2115">
        <f t="shared" si="241"/>
        <v>0</v>
      </c>
      <c r="O2115">
        <f t="shared" si="242"/>
        <v>0</v>
      </c>
      <c r="P2115">
        <f t="shared" si="243"/>
        <v>0</v>
      </c>
      <c r="Q2115">
        <f>IF(C2115&lt;=Parameter!$G$13,SUM(N2115:P2115),99)</f>
        <v>99</v>
      </c>
    </row>
    <row r="2116" spans="1:17" x14ac:dyDescent="0.25">
      <c r="A2116" t="str">
        <f t="shared" ca="1" si="244"/>
        <v/>
      </c>
      <c r="B2116" t="str">
        <f t="shared" ca="1" si="238"/>
        <v/>
      </c>
      <c r="C2116">
        <f>IF(K2115=2,C2115+1,IF(D2115&lt;Parameter!$G$13,QtnSeed!C2115,QtnSeed!C2115+1))</f>
        <v>31</v>
      </c>
      <c r="D2116">
        <f t="shared" si="239"/>
        <v>5</v>
      </c>
      <c r="E2116">
        <f>IF(E2115+1&lt;=Parameter!$G$13,E2115+1,2)</f>
        <v>2</v>
      </c>
      <c r="I2116">
        <f>IF(D2116=Parameter!$G$13-1,1,0)</f>
        <v>0</v>
      </c>
      <c r="J2116">
        <f>IF(E2116=Parameter!$G$13,1,0)</f>
        <v>0</v>
      </c>
      <c r="K2116">
        <f t="shared" si="240"/>
        <v>0</v>
      </c>
      <c r="N2116">
        <f t="shared" si="241"/>
        <v>0</v>
      </c>
      <c r="O2116">
        <f t="shared" si="242"/>
        <v>0</v>
      </c>
      <c r="P2116">
        <f t="shared" si="243"/>
        <v>0</v>
      </c>
      <c r="Q2116">
        <f>IF(C2116&lt;=Parameter!$G$13,SUM(N2116:P2116),99)</f>
        <v>99</v>
      </c>
    </row>
    <row r="2117" spans="1:17" x14ac:dyDescent="0.25">
      <c r="A2117" t="str">
        <f t="shared" ca="1" si="244"/>
        <v/>
      </c>
      <c r="B2117" t="str">
        <f t="shared" ca="1" si="238"/>
        <v/>
      </c>
      <c r="C2117">
        <f>IF(K2116=2,C2116+1,IF(D2116&lt;Parameter!$G$13,QtnSeed!C2116,QtnSeed!C2116+1))</f>
        <v>31</v>
      </c>
      <c r="D2117">
        <f t="shared" si="239"/>
        <v>5</v>
      </c>
      <c r="E2117">
        <f>IF(E2116+1&lt;=Parameter!$G$13,E2116+1,2)</f>
        <v>3</v>
      </c>
      <c r="I2117">
        <f>IF(D2117=Parameter!$G$13-1,1,0)</f>
        <v>0</v>
      </c>
      <c r="J2117">
        <f>IF(E2117=Parameter!$G$13,1,0)</f>
        <v>0</v>
      </c>
      <c r="K2117">
        <f t="shared" si="240"/>
        <v>0</v>
      </c>
      <c r="N2117">
        <f t="shared" si="241"/>
        <v>0</v>
      </c>
      <c r="O2117">
        <f t="shared" si="242"/>
        <v>0</v>
      </c>
      <c r="P2117">
        <f t="shared" si="243"/>
        <v>0</v>
      </c>
      <c r="Q2117">
        <f>IF(C2117&lt;=Parameter!$G$13,SUM(N2117:P2117),99)</f>
        <v>99</v>
      </c>
    </row>
    <row r="2118" spans="1:17" x14ac:dyDescent="0.25">
      <c r="A2118" t="str">
        <f t="shared" ca="1" si="244"/>
        <v/>
      </c>
      <c r="B2118" t="str">
        <f t="shared" ca="1" si="238"/>
        <v/>
      </c>
      <c r="C2118">
        <f>IF(K2117=2,C2117+1,IF(D2117&lt;Parameter!$G$13,QtnSeed!C2117,QtnSeed!C2117+1))</f>
        <v>31</v>
      </c>
      <c r="D2118">
        <f t="shared" si="239"/>
        <v>5</v>
      </c>
      <c r="E2118">
        <f>IF(E2117+1&lt;=Parameter!$G$13,E2117+1,2)</f>
        <v>4</v>
      </c>
      <c r="I2118">
        <f>IF(D2118=Parameter!$G$13-1,1,0)</f>
        <v>0</v>
      </c>
      <c r="J2118">
        <f>IF(E2118=Parameter!$G$13,1,0)</f>
        <v>0</v>
      </c>
      <c r="K2118">
        <f t="shared" si="240"/>
        <v>0</v>
      </c>
      <c r="N2118">
        <f t="shared" si="241"/>
        <v>0</v>
      </c>
      <c r="O2118">
        <f t="shared" si="242"/>
        <v>0</v>
      </c>
      <c r="P2118">
        <f t="shared" si="243"/>
        <v>0</v>
      </c>
      <c r="Q2118">
        <f>IF(C2118&lt;=Parameter!$G$13,SUM(N2118:P2118),99)</f>
        <v>99</v>
      </c>
    </row>
    <row r="2119" spans="1:17" x14ac:dyDescent="0.25">
      <c r="A2119" t="str">
        <f t="shared" ca="1" si="244"/>
        <v/>
      </c>
      <c r="B2119" t="str">
        <f t="shared" ca="1" si="238"/>
        <v/>
      </c>
      <c r="C2119">
        <f>IF(K2118=2,C2118+1,IF(D2118&lt;Parameter!$G$13,QtnSeed!C2118,QtnSeed!C2118+1))</f>
        <v>31</v>
      </c>
      <c r="D2119">
        <f t="shared" si="239"/>
        <v>5</v>
      </c>
      <c r="E2119">
        <f>IF(E2118+1&lt;=Parameter!$G$13,E2118+1,2)</f>
        <v>5</v>
      </c>
      <c r="I2119">
        <f>IF(D2119=Parameter!$G$13-1,1,0)</f>
        <v>0</v>
      </c>
      <c r="J2119">
        <f>IF(E2119=Parameter!$G$13,1,0)</f>
        <v>0</v>
      </c>
      <c r="K2119">
        <f t="shared" si="240"/>
        <v>0</v>
      </c>
      <c r="N2119">
        <f t="shared" si="241"/>
        <v>0</v>
      </c>
      <c r="O2119">
        <f t="shared" si="242"/>
        <v>0</v>
      </c>
      <c r="P2119">
        <f t="shared" si="243"/>
        <v>1</v>
      </c>
      <c r="Q2119">
        <f>IF(C2119&lt;=Parameter!$G$13,SUM(N2119:P2119),99)</f>
        <v>99</v>
      </c>
    </row>
    <row r="2120" spans="1:17" x14ac:dyDescent="0.25">
      <c r="A2120" t="str">
        <f t="shared" ca="1" si="244"/>
        <v/>
      </c>
      <c r="B2120" t="str">
        <f t="shared" ca="1" si="238"/>
        <v/>
      </c>
      <c r="C2120">
        <f>IF(K2119=2,C2119+1,IF(D2119&lt;Parameter!$G$13,QtnSeed!C2119,QtnSeed!C2119+1))</f>
        <v>31</v>
      </c>
      <c r="D2120">
        <f t="shared" si="239"/>
        <v>5</v>
      </c>
      <c r="E2120">
        <f>IF(E2119+1&lt;=Parameter!$G$13,E2119+1,2)</f>
        <v>6</v>
      </c>
      <c r="I2120">
        <f>IF(D2120=Parameter!$G$13-1,1,0)</f>
        <v>0</v>
      </c>
      <c r="J2120">
        <f>IF(E2120=Parameter!$G$13,1,0)</f>
        <v>0</v>
      </c>
      <c r="K2120">
        <f t="shared" si="240"/>
        <v>0</v>
      </c>
      <c r="N2120">
        <f t="shared" si="241"/>
        <v>0</v>
      </c>
      <c r="O2120">
        <f t="shared" si="242"/>
        <v>0</v>
      </c>
      <c r="P2120">
        <f t="shared" si="243"/>
        <v>0</v>
      </c>
      <c r="Q2120">
        <f>IF(C2120&lt;=Parameter!$G$13,SUM(N2120:P2120),99)</f>
        <v>99</v>
      </c>
    </row>
    <row r="2121" spans="1:17" x14ac:dyDescent="0.25">
      <c r="A2121" t="str">
        <f t="shared" ca="1" si="244"/>
        <v/>
      </c>
      <c r="B2121" t="str">
        <f t="shared" ca="1" si="238"/>
        <v/>
      </c>
      <c r="C2121">
        <f>IF(K2120=2,C2120+1,IF(D2120&lt;Parameter!$G$13,QtnSeed!C2120,QtnSeed!C2120+1))</f>
        <v>31</v>
      </c>
      <c r="D2121">
        <f t="shared" si="239"/>
        <v>5</v>
      </c>
      <c r="E2121">
        <f>IF(E2120+1&lt;=Parameter!$G$13,E2120+1,2)</f>
        <v>7</v>
      </c>
      <c r="I2121">
        <f>IF(D2121=Parameter!$G$13-1,1,0)</f>
        <v>0</v>
      </c>
      <c r="J2121">
        <f>IF(E2121=Parameter!$G$13,1,0)</f>
        <v>0</v>
      </c>
      <c r="K2121">
        <f t="shared" si="240"/>
        <v>0</v>
      </c>
      <c r="N2121">
        <f t="shared" si="241"/>
        <v>0</v>
      </c>
      <c r="O2121">
        <f t="shared" si="242"/>
        <v>0</v>
      </c>
      <c r="P2121">
        <f t="shared" si="243"/>
        <v>0</v>
      </c>
      <c r="Q2121">
        <f>IF(C2121&lt;=Parameter!$G$13,SUM(N2121:P2121),99)</f>
        <v>99</v>
      </c>
    </row>
    <row r="2122" spans="1:17" x14ac:dyDescent="0.25">
      <c r="A2122" t="str">
        <f t="shared" ca="1" si="244"/>
        <v/>
      </c>
      <c r="B2122" t="str">
        <f t="shared" ca="1" si="238"/>
        <v/>
      </c>
      <c r="C2122">
        <f>IF(K2121=2,C2121+1,IF(D2121&lt;Parameter!$G$13,QtnSeed!C2121,QtnSeed!C2121+1))</f>
        <v>31</v>
      </c>
      <c r="D2122">
        <f t="shared" si="239"/>
        <v>5</v>
      </c>
      <c r="E2122">
        <f>IF(E2121+1&lt;=Parameter!$G$13,E2121+1,2)</f>
        <v>8</v>
      </c>
      <c r="I2122">
        <f>IF(D2122=Parameter!$G$13-1,1,0)</f>
        <v>0</v>
      </c>
      <c r="J2122">
        <f>IF(E2122=Parameter!$G$13,1,0)</f>
        <v>0</v>
      </c>
      <c r="K2122">
        <f t="shared" si="240"/>
        <v>0</v>
      </c>
      <c r="N2122">
        <f t="shared" si="241"/>
        <v>0</v>
      </c>
      <c r="O2122">
        <f t="shared" si="242"/>
        <v>0</v>
      </c>
      <c r="P2122">
        <f t="shared" si="243"/>
        <v>0</v>
      </c>
      <c r="Q2122">
        <f>IF(C2122&lt;=Parameter!$G$13,SUM(N2122:P2122),99)</f>
        <v>99</v>
      </c>
    </row>
    <row r="2123" spans="1:17" x14ac:dyDescent="0.25">
      <c r="A2123" t="str">
        <f t="shared" ca="1" si="244"/>
        <v/>
      </c>
      <c r="B2123" t="str">
        <f t="shared" ca="1" si="238"/>
        <v/>
      </c>
      <c r="C2123">
        <f>IF(K2122=2,C2122+1,IF(D2122&lt;Parameter!$G$13,QtnSeed!C2122,QtnSeed!C2122+1))</f>
        <v>31</v>
      </c>
      <c r="D2123">
        <f t="shared" si="239"/>
        <v>5</v>
      </c>
      <c r="E2123">
        <f>IF(E2122+1&lt;=Parameter!$G$13,E2122+1,2)</f>
        <v>9</v>
      </c>
      <c r="I2123">
        <f>IF(D2123=Parameter!$G$13-1,1,0)</f>
        <v>0</v>
      </c>
      <c r="J2123">
        <f>IF(E2123=Parameter!$G$13,1,0)</f>
        <v>0</v>
      </c>
      <c r="K2123">
        <f t="shared" si="240"/>
        <v>0</v>
      </c>
      <c r="N2123">
        <f t="shared" si="241"/>
        <v>0</v>
      </c>
      <c r="O2123">
        <f t="shared" si="242"/>
        <v>0</v>
      </c>
      <c r="P2123">
        <f t="shared" si="243"/>
        <v>0</v>
      </c>
      <c r="Q2123">
        <f>IF(C2123&lt;=Parameter!$G$13,SUM(N2123:P2123),99)</f>
        <v>99</v>
      </c>
    </row>
    <row r="2124" spans="1:17" x14ac:dyDescent="0.25">
      <c r="A2124" t="str">
        <f t="shared" ca="1" si="244"/>
        <v/>
      </c>
      <c r="B2124" t="str">
        <f t="shared" ca="1" si="238"/>
        <v/>
      </c>
      <c r="C2124">
        <f>IF(K2123=2,C2123+1,IF(D2123&lt;Parameter!$G$13,QtnSeed!C2123,QtnSeed!C2123+1))</f>
        <v>31</v>
      </c>
      <c r="D2124">
        <f t="shared" si="239"/>
        <v>5</v>
      </c>
      <c r="E2124">
        <f>IF(E2123+1&lt;=Parameter!$G$13,E2123+1,2)</f>
        <v>10</v>
      </c>
      <c r="I2124">
        <f>IF(D2124=Parameter!$G$13-1,1,0)</f>
        <v>0</v>
      </c>
      <c r="J2124">
        <f>IF(E2124=Parameter!$G$13,1,0)</f>
        <v>1</v>
      </c>
      <c r="K2124">
        <f t="shared" si="240"/>
        <v>1</v>
      </c>
      <c r="N2124">
        <f t="shared" si="241"/>
        <v>0</v>
      </c>
      <c r="O2124">
        <f t="shared" si="242"/>
        <v>0</v>
      </c>
      <c r="P2124">
        <f t="shared" si="243"/>
        <v>0</v>
      </c>
      <c r="Q2124">
        <f>IF(C2124&lt;=Parameter!$G$13,SUM(N2124:P2124),99)</f>
        <v>99</v>
      </c>
    </row>
    <row r="2125" spans="1:17" x14ac:dyDescent="0.25">
      <c r="A2125" t="str">
        <f t="shared" ca="1" si="244"/>
        <v/>
      </c>
      <c r="B2125" t="str">
        <f t="shared" ca="1" si="238"/>
        <v/>
      </c>
      <c r="C2125">
        <f>IF(K2124=2,C2124+1,IF(D2124&lt;Parameter!$G$13,QtnSeed!C2124,QtnSeed!C2124+1))</f>
        <v>31</v>
      </c>
      <c r="D2125">
        <f t="shared" si="239"/>
        <v>6</v>
      </c>
      <c r="E2125">
        <f>IF(E2124+1&lt;=Parameter!$G$13,E2124+1,2)</f>
        <v>2</v>
      </c>
      <c r="I2125">
        <f>IF(D2125=Parameter!$G$13-1,1,0)</f>
        <v>0</v>
      </c>
      <c r="J2125">
        <f>IF(E2125=Parameter!$G$13,1,0)</f>
        <v>0</v>
      </c>
      <c r="K2125">
        <f t="shared" si="240"/>
        <v>0</v>
      </c>
      <c r="N2125">
        <f t="shared" si="241"/>
        <v>0</v>
      </c>
      <c r="O2125">
        <f t="shared" si="242"/>
        <v>0</v>
      </c>
      <c r="P2125">
        <f t="shared" si="243"/>
        <v>0</v>
      </c>
      <c r="Q2125">
        <f>IF(C2125&lt;=Parameter!$G$13,SUM(N2125:P2125),99)</f>
        <v>99</v>
      </c>
    </row>
    <row r="2126" spans="1:17" x14ac:dyDescent="0.25">
      <c r="A2126" t="str">
        <f t="shared" ca="1" si="244"/>
        <v/>
      </c>
      <c r="B2126" t="str">
        <f t="shared" ca="1" si="238"/>
        <v/>
      </c>
      <c r="C2126">
        <f>IF(K2125=2,C2125+1,IF(D2125&lt;Parameter!$G$13,QtnSeed!C2125,QtnSeed!C2125+1))</f>
        <v>31</v>
      </c>
      <c r="D2126">
        <f t="shared" si="239"/>
        <v>6</v>
      </c>
      <c r="E2126">
        <f>IF(E2125+1&lt;=Parameter!$G$13,E2125+1,2)</f>
        <v>3</v>
      </c>
      <c r="I2126">
        <f>IF(D2126=Parameter!$G$13-1,1,0)</f>
        <v>0</v>
      </c>
      <c r="J2126">
        <f>IF(E2126=Parameter!$G$13,1,0)</f>
        <v>0</v>
      </c>
      <c r="K2126">
        <f t="shared" si="240"/>
        <v>0</v>
      </c>
      <c r="N2126">
        <f t="shared" si="241"/>
        <v>0</v>
      </c>
      <c r="O2126">
        <f t="shared" si="242"/>
        <v>0</v>
      </c>
      <c r="P2126">
        <f t="shared" si="243"/>
        <v>0</v>
      </c>
      <c r="Q2126">
        <f>IF(C2126&lt;=Parameter!$G$13,SUM(N2126:P2126),99)</f>
        <v>99</v>
      </c>
    </row>
    <row r="2127" spans="1:17" x14ac:dyDescent="0.25">
      <c r="A2127" t="str">
        <f t="shared" ca="1" si="244"/>
        <v/>
      </c>
      <c r="B2127" t="str">
        <f t="shared" ca="1" si="238"/>
        <v/>
      </c>
      <c r="C2127">
        <f>IF(K2126=2,C2126+1,IF(D2126&lt;Parameter!$G$13,QtnSeed!C2126,QtnSeed!C2126+1))</f>
        <v>31</v>
      </c>
      <c r="D2127">
        <f t="shared" si="239"/>
        <v>6</v>
      </c>
      <c r="E2127">
        <f>IF(E2126+1&lt;=Parameter!$G$13,E2126+1,2)</f>
        <v>4</v>
      </c>
      <c r="I2127">
        <f>IF(D2127=Parameter!$G$13-1,1,0)</f>
        <v>0</v>
      </c>
      <c r="J2127">
        <f>IF(E2127=Parameter!$G$13,1,0)</f>
        <v>0</v>
      </c>
      <c r="K2127">
        <f t="shared" si="240"/>
        <v>0</v>
      </c>
      <c r="N2127">
        <f t="shared" si="241"/>
        <v>0</v>
      </c>
      <c r="O2127">
        <f t="shared" si="242"/>
        <v>0</v>
      </c>
      <c r="P2127">
        <f t="shared" si="243"/>
        <v>0</v>
      </c>
      <c r="Q2127">
        <f>IF(C2127&lt;=Parameter!$G$13,SUM(N2127:P2127),99)</f>
        <v>99</v>
      </c>
    </row>
    <row r="2128" spans="1:17" x14ac:dyDescent="0.25">
      <c r="A2128" t="str">
        <f t="shared" ca="1" si="244"/>
        <v/>
      </c>
      <c r="B2128" t="str">
        <f t="shared" ca="1" si="238"/>
        <v/>
      </c>
      <c r="C2128">
        <f>IF(K2127=2,C2127+1,IF(D2127&lt;Parameter!$G$13,QtnSeed!C2127,QtnSeed!C2127+1))</f>
        <v>31</v>
      </c>
      <c r="D2128">
        <f t="shared" si="239"/>
        <v>6</v>
      </c>
      <c r="E2128">
        <f>IF(E2127+1&lt;=Parameter!$G$13,E2127+1,2)</f>
        <v>5</v>
      </c>
      <c r="I2128">
        <f>IF(D2128=Parameter!$G$13-1,1,0)</f>
        <v>0</v>
      </c>
      <c r="J2128">
        <f>IF(E2128=Parameter!$G$13,1,0)</f>
        <v>0</v>
      </c>
      <c r="K2128">
        <f t="shared" si="240"/>
        <v>0</v>
      </c>
      <c r="N2128">
        <f t="shared" si="241"/>
        <v>0</v>
      </c>
      <c r="O2128">
        <f t="shared" si="242"/>
        <v>0</v>
      </c>
      <c r="P2128">
        <f t="shared" si="243"/>
        <v>0</v>
      </c>
      <c r="Q2128">
        <f>IF(C2128&lt;=Parameter!$G$13,SUM(N2128:P2128),99)</f>
        <v>99</v>
      </c>
    </row>
    <row r="2129" spans="1:17" x14ac:dyDescent="0.25">
      <c r="A2129" t="str">
        <f t="shared" ca="1" si="244"/>
        <v/>
      </c>
      <c r="B2129" t="str">
        <f t="shared" ca="1" si="238"/>
        <v/>
      </c>
      <c r="C2129">
        <f>IF(K2128=2,C2128+1,IF(D2128&lt;Parameter!$G$13,QtnSeed!C2128,QtnSeed!C2128+1))</f>
        <v>31</v>
      </c>
      <c r="D2129">
        <f t="shared" si="239"/>
        <v>6</v>
      </c>
      <c r="E2129">
        <f>IF(E2128+1&lt;=Parameter!$G$13,E2128+1,2)</f>
        <v>6</v>
      </c>
      <c r="I2129">
        <f>IF(D2129=Parameter!$G$13-1,1,0)</f>
        <v>0</v>
      </c>
      <c r="J2129">
        <f>IF(E2129=Parameter!$G$13,1,0)</f>
        <v>0</v>
      </c>
      <c r="K2129">
        <f t="shared" si="240"/>
        <v>0</v>
      </c>
      <c r="N2129">
        <f t="shared" si="241"/>
        <v>0</v>
      </c>
      <c r="O2129">
        <f t="shared" si="242"/>
        <v>0</v>
      </c>
      <c r="P2129">
        <f t="shared" si="243"/>
        <v>1</v>
      </c>
      <c r="Q2129">
        <f>IF(C2129&lt;=Parameter!$G$13,SUM(N2129:P2129),99)</f>
        <v>99</v>
      </c>
    </row>
    <row r="2130" spans="1:17" x14ac:dyDescent="0.25">
      <c r="A2130" t="str">
        <f t="shared" ca="1" si="244"/>
        <v/>
      </c>
      <c r="B2130" t="str">
        <f t="shared" ca="1" si="238"/>
        <v/>
      </c>
      <c r="C2130">
        <f>IF(K2129=2,C2129+1,IF(D2129&lt;Parameter!$G$13,QtnSeed!C2129,QtnSeed!C2129+1))</f>
        <v>31</v>
      </c>
      <c r="D2130">
        <f t="shared" si="239"/>
        <v>6</v>
      </c>
      <c r="E2130">
        <f>IF(E2129+1&lt;=Parameter!$G$13,E2129+1,2)</f>
        <v>7</v>
      </c>
      <c r="I2130">
        <f>IF(D2130=Parameter!$G$13-1,1,0)</f>
        <v>0</v>
      </c>
      <c r="J2130">
        <f>IF(E2130=Parameter!$G$13,1,0)</f>
        <v>0</v>
      </c>
      <c r="K2130">
        <f t="shared" si="240"/>
        <v>0</v>
      </c>
      <c r="N2130">
        <f t="shared" si="241"/>
        <v>0</v>
      </c>
      <c r="O2130">
        <f t="shared" si="242"/>
        <v>0</v>
      </c>
      <c r="P2130">
        <f t="shared" si="243"/>
        <v>0</v>
      </c>
      <c r="Q2130">
        <f>IF(C2130&lt;=Parameter!$G$13,SUM(N2130:P2130),99)</f>
        <v>99</v>
      </c>
    </row>
    <row r="2131" spans="1:17" x14ac:dyDescent="0.25">
      <c r="A2131" t="str">
        <f t="shared" ca="1" si="244"/>
        <v/>
      </c>
      <c r="B2131" t="str">
        <f t="shared" ca="1" si="238"/>
        <v/>
      </c>
      <c r="C2131">
        <f>IF(K2130=2,C2130+1,IF(D2130&lt;Parameter!$G$13,QtnSeed!C2130,QtnSeed!C2130+1))</f>
        <v>31</v>
      </c>
      <c r="D2131">
        <f t="shared" si="239"/>
        <v>6</v>
      </c>
      <c r="E2131">
        <f>IF(E2130+1&lt;=Parameter!$G$13,E2130+1,2)</f>
        <v>8</v>
      </c>
      <c r="I2131">
        <f>IF(D2131=Parameter!$G$13-1,1,0)</f>
        <v>0</v>
      </c>
      <c r="J2131">
        <f>IF(E2131=Parameter!$G$13,1,0)</f>
        <v>0</v>
      </c>
      <c r="K2131">
        <f t="shared" si="240"/>
        <v>0</v>
      </c>
      <c r="N2131">
        <f t="shared" si="241"/>
        <v>0</v>
      </c>
      <c r="O2131">
        <f t="shared" si="242"/>
        <v>0</v>
      </c>
      <c r="P2131">
        <f t="shared" si="243"/>
        <v>0</v>
      </c>
      <c r="Q2131">
        <f>IF(C2131&lt;=Parameter!$G$13,SUM(N2131:P2131),99)</f>
        <v>99</v>
      </c>
    </row>
    <row r="2132" spans="1:17" x14ac:dyDescent="0.25">
      <c r="A2132" t="str">
        <f t="shared" ca="1" si="244"/>
        <v/>
      </c>
      <c r="B2132" t="str">
        <f t="shared" ca="1" si="238"/>
        <v/>
      </c>
      <c r="C2132">
        <f>IF(K2131=2,C2131+1,IF(D2131&lt;Parameter!$G$13,QtnSeed!C2131,QtnSeed!C2131+1))</f>
        <v>31</v>
      </c>
      <c r="D2132">
        <f t="shared" si="239"/>
        <v>6</v>
      </c>
      <c r="E2132">
        <f>IF(E2131+1&lt;=Parameter!$G$13,E2131+1,2)</f>
        <v>9</v>
      </c>
      <c r="I2132">
        <f>IF(D2132=Parameter!$G$13-1,1,0)</f>
        <v>0</v>
      </c>
      <c r="J2132">
        <f>IF(E2132=Parameter!$G$13,1,0)</f>
        <v>0</v>
      </c>
      <c r="K2132">
        <f t="shared" si="240"/>
        <v>0</v>
      </c>
      <c r="N2132">
        <f t="shared" si="241"/>
        <v>0</v>
      </c>
      <c r="O2132">
        <f t="shared" si="242"/>
        <v>0</v>
      </c>
      <c r="P2132">
        <f t="shared" si="243"/>
        <v>0</v>
      </c>
      <c r="Q2132">
        <f>IF(C2132&lt;=Parameter!$G$13,SUM(N2132:P2132),99)</f>
        <v>99</v>
      </c>
    </row>
    <row r="2133" spans="1:17" x14ac:dyDescent="0.25">
      <c r="A2133" t="str">
        <f t="shared" ca="1" si="244"/>
        <v/>
      </c>
      <c r="B2133" t="str">
        <f t="shared" ca="1" si="238"/>
        <v/>
      </c>
      <c r="C2133">
        <f>IF(K2132=2,C2132+1,IF(D2132&lt;Parameter!$G$13,QtnSeed!C2132,QtnSeed!C2132+1))</f>
        <v>31</v>
      </c>
      <c r="D2133">
        <f t="shared" si="239"/>
        <v>6</v>
      </c>
      <c r="E2133">
        <f>IF(E2132+1&lt;=Parameter!$G$13,E2132+1,2)</f>
        <v>10</v>
      </c>
      <c r="I2133">
        <f>IF(D2133=Parameter!$G$13-1,1,0)</f>
        <v>0</v>
      </c>
      <c r="J2133">
        <f>IF(E2133=Parameter!$G$13,1,0)</f>
        <v>1</v>
      </c>
      <c r="K2133">
        <f t="shared" si="240"/>
        <v>1</v>
      </c>
      <c r="N2133">
        <f t="shared" si="241"/>
        <v>0</v>
      </c>
      <c r="O2133">
        <f t="shared" si="242"/>
        <v>0</v>
      </c>
      <c r="P2133">
        <f t="shared" si="243"/>
        <v>0</v>
      </c>
      <c r="Q2133">
        <f>IF(C2133&lt;=Parameter!$G$13,SUM(N2133:P2133),99)</f>
        <v>99</v>
      </c>
    </row>
    <row r="2134" spans="1:17" x14ac:dyDescent="0.25">
      <c r="A2134" t="str">
        <f t="shared" ca="1" si="244"/>
        <v/>
      </c>
      <c r="B2134" t="str">
        <f t="shared" ref="B2134:B2197" ca="1" si="245">IF(Q2134=0,RAND(),"")</f>
        <v/>
      </c>
      <c r="C2134">
        <f>IF(K2133=2,C2133+1,IF(D2133&lt;Parameter!$G$13,QtnSeed!C2133,QtnSeed!C2133+1))</f>
        <v>31</v>
      </c>
      <c r="D2134">
        <f t="shared" ref="D2134:D2197" si="246">IF(K2133=2,2,IF(J2133=1,D2133+1,D2133))</f>
        <v>7</v>
      </c>
      <c r="E2134">
        <f>IF(E2133+1&lt;=Parameter!$G$13,E2133+1,2)</f>
        <v>2</v>
      </c>
      <c r="I2134">
        <f>IF(D2134=Parameter!$G$13-1,1,0)</f>
        <v>0</v>
      </c>
      <c r="J2134">
        <f>IF(E2134=Parameter!$G$13,1,0)</f>
        <v>0</v>
      </c>
      <c r="K2134">
        <f t="shared" ref="K2134:K2197" si="247">SUM(I2134:J2134)</f>
        <v>0</v>
      </c>
      <c r="N2134">
        <f t="shared" ref="N2134:N2197" si="248">IF(C2134=D2134,1,0)</f>
        <v>0</v>
      </c>
      <c r="O2134">
        <f t="shared" ref="O2134:O2197" si="249">IF(C2134=E2134,1,0)</f>
        <v>0</v>
      </c>
      <c r="P2134">
        <f t="shared" ref="P2134:P2197" si="250">IF(D2134=E2134,1,0)</f>
        <v>0</v>
      </c>
      <c r="Q2134">
        <f>IF(C2134&lt;=Parameter!$G$13,SUM(N2134:P2134),99)</f>
        <v>99</v>
      </c>
    </row>
    <row r="2135" spans="1:17" x14ac:dyDescent="0.25">
      <c r="A2135" t="str">
        <f t="shared" ca="1" si="244"/>
        <v/>
      </c>
      <c r="B2135" t="str">
        <f t="shared" ca="1" si="245"/>
        <v/>
      </c>
      <c r="C2135">
        <f>IF(K2134=2,C2134+1,IF(D2134&lt;Parameter!$G$13,QtnSeed!C2134,QtnSeed!C2134+1))</f>
        <v>31</v>
      </c>
      <c r="D2135">
        <f t="shared" si="246"/>
        <v>7</v>
      </c>
      <c r="E2135">
        <f>IF(E2134+1&lt;=Parameter!$G$13,E2134+1,2)</f>
        <v>3</v>
      </c>
      <c r="I2135">
        <f>IF(D2135=Parameter!$G$13-1,1,0)</f>
        <v>0</v>
      </c>
      <c r="J2135">
        <f>IF(E2135=Parameter!$G$13,1,0)</f>
        <v>0</v>
      </c>
      <c r="K2135">
        <f t="shared" si="247"/>
        <v>0</v>
      </c>
      <c r="N2135">
        <f t="shared" si="248"/>
        <v>0</v>
      </c>
      <c r="O2135">
        <f t="shared" si="249"/>
        <v>0</v>
      </c>
      <c r="P2135">
        <f t="shared" si="250"/>
        <v>0</v>
      </c>
      <c r="Q2135">
        <f>IF(C2135&lt;=Parameter!$G$13,SUM(N2135:P2135),99)</f>
        <v>99</v>
      </c>
    </row>
    <row r="2136" spans="1:17" x14ac:dyDescent="0.25">
      <c r="A2136" t="str">
        <f t="shared" ca="1" si="244"/>
        <v/>
      </c>
      <c r="B2136" t="str">
        <f t="shared" ca="1" si="245"/>
        <v/>
      </c>
      <c r="C2136">
        <f>IF(K2135=2,C2135+1,IF(D2135&lt;Parameter!$G$13,QtnSeed!C2135,QtnSeed!C2135+1))</f>
        <v>31</v>
      </c>
      <c r="D2136">
        <f t="shared" si="246"/>
        <v>7</v>
      </c>
      <c r="E2136">
        <f>IF(E2135+1&lt;=Parameter!$G$13,E2135+1,2)</f>
        <v>4</v>
      </c>
      <c r="I2136">
        <f>IF(D2136=Parameter!$G$13-1,1,0)</f>
        <v>0</v>
      </c>
      <c r="J2136">
        <f>IF(E2136=Parameter!$G$13,1,0)</f>
        <v>0</v>
      </c>
      <c r="K2136">
        <f t="shared" si="247"/>
        <v>0</v>
      </c>
      <c r="N2136">
        <f t="shared" si="248"/>
        <v>0</v>
      </c>
      <c r="O2136">
        <f t="shared" si="249"/>
        <v>0</v>
      </c>
      <c r="P2136">
        <f t="shared" si="250"/>
        <v>0</v>
      </c>
      <c r="Q2136">
        <f>IF(C2136&lt;=Parameter!$G$13,SUM(N2136:P2136),99)</f>
        <v>99</v>
      </c>
    </row>
    <row r="2137" spans="1:17" x14ac:dyDescent="0.25">
      <c r="A2137" t="str">
        <f t="shared" ca="1" si="244"/>
        <v/>
      </c>
      <c r="B2137" t="str">
        <f t="shared" ca="1" si="245"/>
        <v/>
      </c>
      <c r="C2137">
        <f>IF(K2136=2,C2136+1,IF(D2136&lt;Parameter!$G$13,QtnSeed!C2136,QtnSeed!C2136+1))</f>
        <v>31</v>
      </c>
      <c r="D2137">
        <f t="shared" si="246"/>
        <v>7</v>
      </c>
      <c r="E2137">
        <f>IF(E2136+1&lt;=Parameter!$G$13,E2136+1,2)</f>
        <v>5</v>
      </c>
      <c r="I2137">
        <f>IF(D2137=Parameter!$G$13-1,1,0)</f>
        <v>0</v>
      </c>
      <c r="J2137">
        <f>IF(E2137=Parameter!$G$13,1,0)</f>
        <v>0</v>
      </c>
      <c r="K2137">
        <f t="shared" si="247"/>
        <v>0</v>
      </c>
      <c r="N2137">
        <f t="shared" si="248"/>
        <v>0</v>
      </c>
      <c r="O2137">
        <f t="shared" si="249"/>
        <v>0</v>
      </c>
      <c r="P2137">
        <f t="shared" si="250"/>
        <v>0</v>
      </c>
      <c r="Q2137">
        <f>IF(C2137&lt;=Parameter!$G$13,SUM(N2137:P2137),99)</f>
        <v>99</v>
      </c>
    </row>
    <row r="2138" spans="1:17" x14ac:dyDescent="0.25">
      <c r="A2138" t="str">
        <f t="shared" ca="1" si="244"/>
        <v/>
      </c>
      <c r="B2138" t="str">
        <f t="shared" ca="1" si="245"/>
        <v/>
      </c>
      <c r="C2138">
        <f>IF(K2137=2,C2137+1,IF(D2137&lt;Parameter!$G$13,QtnSeed!C2137,QtnSeed!C2137+1))</f>
        <v>31</v>
      </c>
      <c r="D2138">
        <f t="shared" si="246"/>
        <v>7</v>
      </c>
      <c r="E2138">
        <f>IF(E2137+1&lt;=Parameter!$G$13,E2137+1,2)</f>
        <v>6</v>
      </c>
      <c r="I2138">
        <f>IF(D2138=Parameter!$G$13-1,1,0)</f>
        <v>0</v>
      </c>
      <c r="J2138">
        <f>IF(E2138=Parameter!$G$13,1,0)</f>
        <v>0</v>
      </c>
      <c r="K2138">
        <f t="shared" si="247"/>
        <v>0</v>
      </c>
      <c r="N2138">
        <f t="shared" si="248"/>
        <v>0</v>
      </c>
      <c r="O2138">
        <f t="shared" si="249"/>
        <v>0</v>
      </c>
      <c r="P2138">
        <f t="shared" si="250"/>
        <v>0</v>
      </c>
      <c r="Q2138">
        <f>IF(C2138&lt;=Parameter!$G$13,SUM(N2138:P2138),99)</f>
        <v>99</v>
      </c>
    </row>
    <row r="2139" spans="1:17" x14ac:dyDescent="0.25">
      <c r="A2139" t="str">
        <f t="shared" ca="1" si="244"/>
        <v/>
      </c>
      <c r="B2139" t="str">
        <f t="shared" ca="1" si="245"/>
        <v/>
      </c>
      <c r="C2139">
        <f>IF(K2138=2,C2138+1,IF(D2138&lt;Parameter!$G$13,QtnSeed!C2138,QtnSeed!C2138+1))</f>
        <v>31</v>
      </c>
      <c r="D2139">
        <f t="shared" si="246"/>
        <v>7</v>
      </c>
      <c r="E2139">
        <f>IF(E2138+1&lt;=Parameter!$G$13,E2138+1,2)</f>
        <v>7</v>
      </c>
      <c r="I2139">
        <f>IF(D2139=Parameter!$G$13-1,1,0)</f>
        <v>0</v>
      </c>
      <c r="J2139">
        <f>IF(E2139=Parameter!$G$13,1,0)</f>
        <v>0</v>
      </c>
      <c r="K2139">
        <f t="shared" si="247"/>
        <v>0</v>
      </c>
      <c r="N2139">
        <f t="shared" si="248"/>
        <v>0</v>
      </c>
      <c r="O2139">
        <f t="shared" si="249"/>
        <v>0</v>
      </c>
      <c r="P2139">
        <f t="shared" si="250"/>
        <v>1</v>
      </c>
      <c r="Q2139">
        <f>IF(C2139&lt;=Parameter!$G$13,SUM(N2139:P2139),99)</f>
        <v>99</v>
      </c>
    </row>
    <row r="2140" spans="1:17" x14ac:dyDescent="0.25">
      <c r="A2140" t="str">
        <f t="shared" ca="1" si="244"/>
        <v/>
      </c>
      <c r="B2140" t="str">
        <f t="shared" ca="1" si="245"/>
        <v/>
      </c>
      <c r="C2140">
        <f>IF(K2139=2,C2139+1,IF(D2139&lt;Parameter!$G$13,QtnSeed!C2139,QtnSeed!C2139+1))</f>
        <v>31</v>
      </c>
      <c r="D2140">
        <f t="shared" si="246"/>
        <v>7</v>
      </c>
      <c r="E2140">
        <f>IF(E2139+1&lt;=Parameter!$G$13,E2139+1,2)</f>
        <v>8</v>
      </c>
      <c r="I2140">
        <f>IF(D2140=Parameter!$G$13-1,1,0)</f>
        <v>0</v>
      </c>
      <c r="J2140">
        <f>IF(E2140=Parameter!$G$13,1,0)</f>
        <v>0</v>
      </c>
      <c r="K2140">
        <f t="shared" si="247"/>
        <v>0</v>
      </c>
      <c r="N2140">
        <f t="shared" si="248"/>
        <v>0</v>
      </c>
      <c r="O2140">
        <f t="shared" si="249"/>
        <v>0</v>
      </c>
      <c r="P2140">
        <f t="shared" si="250"/>
        <v>0</v>
      </c>
      <c r="Q2140">
        <f>IF(C2140&lt;=Parameter!$G$13,SUM(N2140:P2140),99)</f>
        <v>99</v>
      </c>
    </row>
    <row r="2141" spans="1:17" x14ac:dyDescent="0.25">
      <c r="A2141" t="str">
        <f t="shared" ca="1" si="244"/>
        <v/>
      </c>
      <c r="B2141" t="str">
        <f t="shared" ca="1" si="245"/>
        <v/>
      </c>
      <c r="C2141">
        <f>IF(K2140=2,C2140+1,IF(D2140&lt;Parameter!$G$13,QtnSeed!C2140,QtnSeed!C2140+1))</f>
        <v>31</v>
      </c>
      <c r="D2141">
        <f t="shared" si="246"/>
        <v>7</v>
      </c>
      <c r="E2141">
        <f>IF(E2140+1&lt;=Parameter!$G$13,E2140+1,2)</f>
        <v>9</v>
      </c>
      <c r="I2141">
        <f>IF(D2141=Parameter!$G$13-1,1,0)</f>
        <v>0</v>
      </c>
      <c r="J2141">
        <f>IF(E2141=Parameter!$G$13,1,0)</f>
        <v>0</v>
      </c>
      <c r="K2141">
        <f t="shared" si="247"/>
        <v>0</v>
      </c>
      <c r="N2141">
        <f t="shared" si="248"/>
        <v>0</v>
      </c>
      <c r="O2141">
        <f t="shared" si="249"/>
        <v>0</v>
      </c>
      <c r="P2141">
        <f t="shared" si="250"/>
        <v>0</v>
      </c>
      <c r="Q2141">
        <f>IF(C2141&lt;=Parameter!$G$13,SUM(N2141:P2141),99)</f>
        <v>99</v>
      </c>
    </row>
    <row r="2142" spans="1:17" x14ac:dyDescent="0.25">
      <c r="A2142" t="str">
        <f t="shared" ca="1" si="244"/>
        <v/>
      </c>
      <c r="B2142" t="str">
        <f t="shared" ca="1" si="245"/>
        <v/>
      </c>
      <c r="C2142">
        <f>IF(K2141=2,C2141+1,IF(D2141&lt;Parameter!$G$13,QtnSeed!C2141,QtnSeed!C2141+1))</f>
        <v>31</v>
      </c>
      <c r="D2142">
        <f t="shared" si="246"/>
        <v>7</v>
      </c>
      <c r="E2142">
        <f>IF(E2141+1&lt;=Parameter!$G$13,E2141+1,2)</f>
        <v>10</v>
      </c>
      <c r="I2142">
        <f>IF(D2142=Parameter!$G$13-1,1,0)</f>
        <v>0</v>
      </c>
      <c r="J2142">
        <f>IF(E2142=Parameter!$G$13,1,0)</f>
        <v>1</v>
      </c>
      <c r="K2142">
        <f t="shared" si="247"/>
        <v>1</v>
      </c>
      <c r="N2142">
        <f t="shared" si="248"/>
        <v>0</v>
      </c>
      <c r="O2142">
        <f t="shared" si="249"/>
        <v>0</v>
      </c>
      <c r="P2142">
        <f t="shared" si="250"/>
        <v>0</v>
      </c>
      <c r="Q2142">
        <f>IF(C2142&lt;=Parameter!$G$13,SUM(N2142:P2142),99)</f>
        <v>99</v>
      </c>
    </row>
    <row r="2143" spans="1:17" x14ac:dyDescent="0.25">
      <c r="A2143" t="str">
        <f t="shared" ca="1" si="244"/>
        <v/>
      </c>
      <c r="B2143" t="str">
        <f t="shared" ca="1" si="245"/>
        <v/>
      </c>
      <c r="C2143">
        <f>IF(K2142=2,C2142+1,IF(D2142&lt;Parameter!$G$13,QtnSeed!C2142,QtnSeed!C2142+1))</f>
        <v>31</v>
      </c>
      <c r="D2143">
        <f t="shared" si="246"/>
        <v>8</v>
      </c>
      <c r="E2143">
        <f>IF(E2142+1&lt;=Parameter!$G$13,E2142+1,2)</f>
        <v>2</v>
      </c>
      <c r="I2143">
        <f>IF(D2143=Parameter!$G$13-1,1,0)</f>
        <v>0</v>
      </c>
      <c r="J2143">
        <f>IF(E2143=Parameter!$G$13,1,0)</f>
        <v>0</v>
      </c>
      <c r="K2143">
        <f t="shared" si="247"/>
        <v>0</v>
      </c>
      <c r="N2143">
        <f t="shared" si="248"/>
        <v>0</v>
      </c>
      <c r="O2143">
        <f t="shared" si="249"/>
        <v>0</v>
      </c>
      <c r="P2143">
        <f t="shared" si="250"/>
        <v>0</v>
      </c>
      <c r="Q2143">
        <f>IF(C2143&lt;=Parameter!$G$13,SUM(N2143:P2143),99)</f>
        <v>99</v>
      </c>
    </row>
    <row r="2144" spans="1:17" x14ac:dyDescent="0.25">
      <c r="A2144" t="str">
        <f t="shared" ca="1" si="244"/>
        <v/>
      </c>
      <c r="B2144" t="str">
        <f t="shared" ca="1" si="245"/>
        <v/>
      </c>
      <c r="C2144">
        <f>IF(K2143=2,C2143+1,IF(D2143&lt;Parameter!$G$13,QtnSeed!C2143,QtnSeed!C2143+1))</f>
        <v>31</v>
      </c>
      <c r="D2144">
        <f t="shared" si="246"/>
        <v>8</v>
      </c>
      <c r="E2144">
        <f>IF(E2143+1&lt;=Parameter!$G$13,E2143+1,2)</f>
        <v>3</v>
      </c>
      <c r="I2144">
        <f>IF(D2144=Parameter!$G$13-1,1,0)</f>
        <v>0</v>
      </c>
      <c r="J2144">
        <f>IF(E2144=Parameter!$G$13,1,0)</f>
        <v>0</v>
      </c>
      <c r="K2144">
        <f t="shared" si="247"/>
        <v>0</v>
      </c>
      <c r="N2144">
        <f t="shared" si="248"/>
        <v>0</v>
      </c>
      <c r="O2144">
        <f t="shared" si="249"/>
        <v>0</v>
      </c>
      <c r="P2144">
        <f t="shared" si="250"/>
        <v>0</v>
      </c>
      <c r="Q2144">
        <f>IF(C2144&lt;=Parameter!$G$13,SUM(N2144:P2144),99)</f>
        <v>99</v>
      </c>
    </row>
    <row r="2145" spans="1:17" x14ac:dyDescent="0.25">
      <c r="A2145" t="str">
        <f t="shared" ca="1" si="244"/>
        <v/>
      </c>
      <c r="B2145" t="str">
        <f t="shared" ca="1" si="245"/>
        <v/>
      </c>
      <c r="C2145">
        <f>IF(K2144=2,C2144+1,IF(D2144&lt;Parameter!$G$13,QtnSeed!C2144,QtnSeed!C2144+1))</f>
        <v>31</v>
      </c>
      <c r="D2145">
        <f t="shared" si="246"/>
        <v>8</v>
      </c>
      <c r="E2145">
        <f>IF(E2144+1&lt;=Parameter!$G$13,E2144+1,2)</f>
        <v>4</v>
      </c>
      <c r="I2145">
        <f>IF(D2145=Parameter!$G$13-1,1,0)</f>
        <v>0</v>
      </c>
      <c r="J2145">
        <f>IF(E2145=Parameter!$G$13,1,0)</f>
        <v>0</v>
      </c>
      <c r="K2145">
        <f t="shared" si="247"/>
        <v>0</v>
      </c>
      <c r="N2145">
        <f t="shared" si="248"/>
        <v>0</v>
      </c>
      <c r="O2145">
        <f t="shared" si="249"/>
        <v>0</v>
      </c>
      <c r="P2145">
        <f t="shared" si="250"/>
        <v>0</v>
      </c>
      <c r="Q2145">
        <f>IF(C2145&lt;=Parameter!$G$13,SUM(N2145:P2145),99)</f>
        <v>99</v>
      </c>
    </row>
    <row r="2146" spans="1:17" x14ac:dyDescent="0.25">
      <c r="A2146" t="str">
        <f t="shared" ca="1" si="244"/>
        <v/>
      </c>
      <c r="B2146" t="str">
        <f t="shared" ca="1" si="245"/>
        <v/>
      </c>
      <c r="C2146">
        <f>IF(K2145=2,C2145+1,IF(D2145&lt;Parameter!$G$13,QtnSeed!C2145,QtnSeed!C2145+1))</f>
        <v>31</v>
      </c>
      <c r="D2146">
        <f t="shared" si="246"/>
        <v>8</v>
      </c>
      <c r="E2146">
        <f>IF(E2145+1&lt;=Parameter!$G$13,E2145+1,2)</f>
        <v>5</v>
      </c>
      <c r="I2146">
        <f>IF(D2146=Parameter!$G$13-1,1,0)</f>
        <v>0</v>
      </c>
      <c r="J2146">
        <f>IF(E2146=Parameter!$G$13,1,0)</f>
        <v>0</v>
      </c>
      <c r="K2146">
        <f t="shared" si="247"/>
        <v>0</v>
      </c>
      <c r="N2146">
        <f t="shared" si="248"/>
        <v>0</v>
      </c>
      <c r="O2146">
        <f t="shared" si="249"/>
        <v>0</v>
      </c>
      <c r="P2146">
        <f t="shared" si="250"/>
        <v>0</v>
      </c>
      <c r="Q2146">
        <f>IF(C2146&lt;=Parameter!$G$13,SUM(N2146:P2146),99)</f>
        <v>99</v>
      </c>
    </row>
    <row r="2147" spans="1:17" x14ac:dyDescent="0.25">
      <c r="A2147" t="str">
        <f t="shared" ca="1" si="244"/>
        <v/>
      </c>
      <c r="B2147" t="str">
        <f t="shared" ca="1" si="245"/>
        <v/>
      </c>
      <c r="C2147">
        <f>IF(K2146=2,C2146+1,IF(D2146&lt;Parameter!$G$13,QtnSeed!C2146,QtnSeed!C2146+1))</f>
        <v>31</v>
      </c>
      <c r="D2147">
        <f t="shared" si="246"/>
        <v>8</v>
      </c>
      <c r="E2147">
        <f>IF(E2146+1&lt;=Parameter!$G$13,E2146+1,2)</f>
        <v>6</v>
      </c>
      <c r="I2147">
        <f>IF(D2147=Parameter!$G$13-1,1,0)</f>
        <v>0</v>
      </c>
      <c r="J2147">
        <f>IF(E2147=Parameter!$G$13,1,0)</f>
        <v>0</v>
      </c>
      <c r="K2147">
        <f t="shared" si="247"/>
        <v>0</v>
      </c>
      <c r="N2147">
        <f t="shared" si="248"/>
        <v>0</v>
      </c>
      <c r="O2147">
        <f t="shared" si="249"/>
        <v>0</v>
      </c>
      <c r="P2147">
        <f t="shared" si="250"/>
        <v>0</v>
      </c>
      <c r="Q2147">
        <f>IF(C2147&lt;=Parameter!$G$13,SUM(N2147:P2147),99)</f>
        <v>99</v>
      </c>
    </row>
    <row r="2148" spans="1:17" x14ac:dyDescent="0.25">
      <c r="A2148" t="str">
        <f t="shared" ca="1" si="244"/>
        <v/>
      </c>
      <c r="B2148" t="str">
        <f t="shared" ca="1" si="245"/>
        <v/>
      </c>
      <c r="C2148">
        <f>IF(K2147=2,C2147+1,IF(D2147&lt;Parameter!$G$13,QtnSeed!C2147,QtnSeed!C2147+1))</f>
        <v>31</v>
      </c>
      <c r="D2148">
        <f t="shared" si="246"/>
        <v>8</v>
      </c>
      <c r="E2148">
        <f>IF(E2147+1&lt;=Parameter!$G$13,E2147+1,2)</f>
        <v>7</v>
      </c>
      <c r="I2148">
        <f>IF(D2148=Parameter!$G$13-1,1,0)</f>
        <v>0</v>
      </c>
      <c r="J2148">
        <f>IF(E2148=Parameter!$G$13,1,0)</f>
        <v>0</v>
      </c>
      <c r="K2148">
        <f t="shared" si="247"/>
        <v>0</v>
      </c>
      <c r="N2148">
        <f t="shared" si="248"/>
        <v>0</v>
      </c>
      <c r="O2148">
        <f t="shared" si="249"/>
        <v>0</v>
      </c>
      <c r="P2148">
        <f t="shared" si="250"/>
        <v>0</v>
      </c>
      <c r="Q2148">
        <f>IF(C2148&lt;=Parameter!$G$13,SUM(N2148:P2148),99)</f>
        <v>99</v>
      </c>
    </row>
    <row r="2149" spans="1:17" x14ac:dyDescent="0.25">
      <c r="A2149" t="str">
        <f t="shared" ca="1" si="244"/>
        <v/>
      </c>
      <c r="B2149" t="str">
        <f t="shared" ca="1" si="245"/>
        <v/>
      </c>
      <c r="C2149">
        <f>IF(K2148=2,C2148+1,IF(D2148&lt;Parameter!$G$13,QtnSeed!C2148,QtnSeed!C2148+1))</f>
        <v>31</v>
      </c>
      <c r="D2149">
        <f t="shared" si="246"/>
        <v>8</v>
      </c>
      <c r="E2149">
        <f>IF(E2148+1&lt;=Parameter!$G$13,E2148+1,2)</f>
        <v>8</v>
      </c>
      <c r="I2149">
        <f>IF(D2149=Parameter!$G$13-1,1,0)</f>
        <v>0</v>
      </c>
      <c r="J2149">
        <f>IF(E2149=Parameter!$G$13,1,0)</f>
        <v>0</v>
      </c>
      <c r="K2149">
        <f t="shared" si="247"/>
        <v>0</v>
      </c>
      <c r="N2149">
        <f t="shared" si="248"/>
        <v>0</v>
      </c>
      <c r="O2149">
        <f t="shared" si="249"/>
        <v>0</v>
      </c>
      <c r="P2149">
        <f t="shared" si="250"/>
        <v>1</v>
      </c>
      <c r="Q2149">
        <f>IF(C2149&lt;=Parameter!$G$13,SUM(N2149:P2149),99)</f>
        <v>99</v>
      </c>
    </row>
    <row r="2150" spans="1:17" x14ac:dyDescent="0.25">
      <c r="A2150" t="str">
        <f t="shared" ca="1" si="244"/>
        <v/>
      </c>
      <c r="B2150" t="str">
        <f t="shared" ca="1" si="245"/>
        <v/>
      </c>
      <c r="C2150">
        <f>IF(K2149=2,C2149+1,IF(D2149&lt;Parameter!$G$13,QtnSeed!C2149,QtnSeed!C2149+1))</f>
        <v>31</v>
      </c>
      <c r="D2150">
        <f t="shared" si="246"/>
        <v>8</v>
      </c>
      <c r="E2150">
        <f>IF(E2149+1&lt;=Parameter!$G$13,E2149+1,2)</f>
        <v>9</v>
      </c>
      <c r="I2150">
        <f>IF(D2150=Parameter!$G$13-1,1,0)</f>
        <v>0</v>
      </c>
      <c r="J2150">
        <f>IF(E2150=Parameter!$G$13,1,0)</f>
        <v>0</v>
      </c>
      <c r="K2150">
        <f t="shared" si="247"/>
        <v>0</v>
      </c>
      <c r="N2150">
        <f t="shared" si="248"/>
        <v>0</v>
      </c>
      <c r="O2150">
        <f t="shared" si="249"/>
        <v>0</v>
      </c>
      <c r="P2150">
        <f t="shared" si="250"/>
        <v>0</v>
      </c>
      <c r="Q2150">
        <f>IF(C2150&lt;=Parameter!$G$13,SUM(N2150:P2150),99)</f>
        <v>99</v>
      </c>
    </row>
    <row r="2151" spans="1:17" x14ac:dyDescent="0.25">
      <c r="A2151" t="str">
        <f t="shared" ca="1" si="244"/>
        <v/>
      </c>
      <c r="B2151" t="str">
        <f t="shared" ca="1" si="245"/>
        <v/>
      </c>
      <c r="C2151">
        <f>IF(K2150=2,C2150+1,IF(D2150&lt;Parameter!$G$13,QtnSeed!C2150,QtnSeed!C2150+1))</f>
        <v>31</v>
      </c>
      <c r="D2151">
        <f t="shared" si="246"/>
        <v>8</v>
      </c>
      <c r="E2151">
        <f>IF(E2150+1&lt;=Parameter!$G$13,E2150+1,2)</f>
        <v>10</v>
      </c>
      <c r="I2151">
        <f>IF(D2151=Parameter!$G$13-1,1,0)</f>
        <v>0</v>
      </c>
      <c r="J2151">
        <f>IF(E2151=Parameter!$G$13,1,0)</f>
        <v>1</v>
      </c>
      <c r="K2151">
        <f t="shared" si="247"/>
        <v>1</v>
      </c>
      <c r="N2151">
        <f t="shared" si="248"/>
        <v>0</v>
      </c>
      <c r="O2151">
        <f t="shared" si="249"/>
        <v>0</v>
      </c>
      <c r="P2151">
        <f t="shared" si="250"/>
        <v>0</v>
      </c>
      <c r="Q2151">
        <f>IF(C2151&lt;=Parameter!$G$13,SUM(N2151:P2151),99)</f>
        <v>99</v>
      </c>
    </row>
    <row r="2152" spans="1:17" x14ac:dyDescent="0.25">
      <c r="A2152" t="str">
        <f t="shared" ca="1" si="244"/>
        <v/>
      </c>
      <c r="B2152" t="str">
        <f t="shared" ca="1" si="245"/>
        <v/>
      </c>
      <c r="C2152">
        <f>IF(K2151=2,C2151+1,IF(D2151&lt;Parameter!$G$13,QtnSeed!C2151,QtnSeed!C2151+1))</f>
        <v>31</v>
      </c>
      <c r="D2152">
        <f t="shared" si="246"/>
        <v>9</v>
      </c>
      <c r="E2152">
        <f>IF(E2151+1&lt;=Parameter!$G$13,E2151+1,2)</f>
        <v>2</v>
      </c>
      <c r="I2152">
        <f>IF(D2152=Parameter!$G$13-1,1,0)</f>
        <v>1</v>
      </c>
      <c r="J2152">
        <f>IF(E2152=Parameter!$G$13,1,0)</f>
        <v>0</v>
      </c>
      <c r="K2152">
        <f t="shared" si="247"/>
        <v>1</v>
      </c>
      <c r="N2152">
        <f t="shared" si="248"/>
        <v>0</v>
      </c>
      <c r="O2152">
        <f t="shared" si="249"/>
        <v>0</v>
      </c>
      <c r="P2152">
        <f t="shared" si="250"/>
        <v>0</v>
      </c>
      <c r="Q2152">
        <f>IF(C2152&lt;=Parameter!$G$13,SUM(N2152:P2152),99)</f>
        <v>99</v>
      </c>
    </row>
    <row r="2153" spans="1:17" x14ac:dyDescent="0.25">
      <c r="A2153" t="str">
        <f t="shared" ca="1" si="244"/>
        <v/>
      </c>
      <c r="B2153" t="str">
        <f t="shared" ca="1" si="245"/>
        <v/>
      </c>
      <c r="C2153">
        <f>IF(K2152=2,C2152+1,IF(D2152&lt;Parameter!$G$13,QtnSeed!C2152,QtnSeed!C2152+1))</f>
        <v>31</v>
      </c>
      <c r="D2153">
        <f t="shared" si="246"/>
        <v>9</v>
      </c>
      <c r="E2153">
        <f>IF(E2152+1&lt;=Parameter!$G$13,E2152+1,2)</f>
        <v>3</v>
      </c>
      <c r="I2153">
        <f>IF(D2153=Parameter!$G$13-1,1,0)</f>
        <v>1</v>
      </c>
      <c r="J2153">
        <f>IF(E2153=Parameter!$G$13,1,0)</f>
        <v>0</v>
      </c>
      <c r="K2153">
        <f t="shared" si="247"/>
        <v>1</v>
      </c>
      <c r="N2153">
        <f t="shared" si="248"/>
        <v>0</v>
      </c>
      <c r="O2153">
        <f t="shared" si="249"/>
        <v>0</v>
      </c>
      <c r="P2153">
        <f t="shared" si="250"/>
        <v>0</v>
      </c>
      <c r="Q2153">
        <f>IF(C2153&lt;=Parameter!$G$13,SUM(N2153:P2153),99)</f>
        <v>99</v>
      </c>
    </row>
    <row r="2154" spans="1:17" x14ac:dyDescent="0.25">
      <c r="A2154" t="str">
        <f t="shared" ca="1" si="244"/>
        <v/>
      </c>
      <c r="B2154" t="str">
        <f t="shared" ca="1" si="245"/>
        <v/>
      </c>
      <c r="C2154">
        <f>IF(K2153=2,C2153+1,IF(D2153&lt;Parameter!$G$13,QtnSeed!C2153,QtnSeed!C2153+1))</f>
        <v>31</v>
      </c>
      <c r="D2154">
        <f t="shared" si="246"/>
        <v>9</v>
      </c>
      <c r="E2154">
        <f>IF(E2153+1&lt;=Parameter!$G$13,E2153+1,2)</f>
        <v>4</v>
      </c>
      <c r="I2154">
        <f>IF(D2154=Parameter!$G$13-1,1,0)</f>
        <v>1</v>
      </c>
      <c r="J2154">
        <f>IF(E2154=Parameter!$G$13,1,0)</f>
        <v>0</v>
      </c>
      <c r="K2154">
        <f t="shared" si="247"/>
        <v>1</v>
      </c>
      <c r="N2154">
        <f t="shared" si="248"/>
        <v>0</v>
      </c>
      <c r="O2154">
        <f t="shared" si="249"/>
        <v>0</v>
      </c>
      <c r="P2154">
        <f t="shared" si="250"/>
        <v>0</v>
      </c>
      <c r="Q2154">
        <f>IF(C2154&lt;=Parameter!$G$13,SUM(N2154:P2154),99)</f>
        <v>99</v>
      </c>
    </row>
    <row r="2155" spans="1:17" x14ac:dyDescent="0.25">
      <c r="A2155" t="str">
        <f t="shared" ca="1" si="244"/>
        <v/>
      </c>
      <c r="B2155" t="str">
        <f t="shared" ca="1" si="245"/>
        <v/>
      </c>
      <c r="C2155">
        <f>IF(K2154=2,C2154+1,IF(D2154&lt;Parameter!$G$13,QtnSeed!C2154,QtnSeed!C2154+1))</f>
        <v>31</v>
      </c>
      <c r="D2155">
        <f t="shared" si="246"/>
        <v>9</v>
      </c>
      <c r="E2155">
        <f>IF(E2154+1&lt;=Parameter!$G$13,E2154+1,2)</f>
        <v>5</v>
      </c>
      <c r="I2155">
        <f>IF(D2155=Parameter!$G$13-1,1,0)</f>
        <v>1</v>
      </c>
      <c r="J2155">
        <f>IF(E2155=Parameter!$G$13,1,0)</f>
        <v>0</v>
      </c>
      <c r="K2155">
        <f t="shared" si="247"/>
        <v>1</v>
      </c>
      <c r="N2155">
        <f t="shared" si="248"/>
        <v>0</v>
      </c>
      <c r="O2155">
        <f t="shared" si="249"/>
        <v>0</v>
      </c>
      <c r="P2155">
        <f t="shared" si="250"/>
        <v>0</v>
      </c>
      <c r="Q2155">
        <f>IF(C2155&lt;=Parameter!$G$13,SUM(N2155:P2155),99)</f>
        <v>99</v>
      </c>
    </row>
    <row r="2156" spans="1:17" x14ac:dyDescent="0.25">
      <c r="A2156" t="str">
        <f t="shared" ca="1" si="244"/>
        <v/>
      </c>
      <c r="B2156" t="str">
        <f t="shared" ca="1" si="245"/>
        <v/>
      </c>
      <c r="C2156">
        <f>IF(K2155=2,C2155+1,IF(D2155&lt;Parameter!$G$13,QtnSeed!C2155,QtnSeed!C2155+1))</f>
        <v>31</v>
      </c>
      <c r="D2156">
        <f t="shared" si="246"/>
        <v>9</v>
      </c>
      <c r="E2156">
        <f>IF(E2155+1&lt;=Parameter!$G$13,E2155+1,2)</f>
        <v>6</v>
      </c>
      <c r="I2156">
        <f>IF(D2156=Parameter!$G$13-1,1,0)</f>
        <v>1</v>
      </c>
      <c r="J2156">
        <f>IF(E2156=Parameter!$G$13,1,0)</f>
        <v>0</v>
      </c>
      <c r="K2156">
        <f t="shared" si="247"/>
        <v>1</v>
      </c>
      <c r="N2156">
        <f t="shared" si="248"/>
        <v>0</v>
      </c>
      <c r="O2156">
        <f t="shared" si="249"/>
        <v>0</v>
      </c>
      <c r="P2156">
        <f t="shared" si="250"/>
        <v>0</v>
      </c>
      <c r="Q2156">
        <f>IF(C2156&lt;=Parameter!$G$13,SUM(N2156:P2156),99)</f>
        <v>99</v>
      </c>
    </row>
    <row r="2157" spans="1:17" x14ac:dyDescent="0.25">
      <c r="A2157" t="str">
        <f t="shared" ca="1" si="244"/>
        <v/>
      </c>
      <c r="B2157" t="str">
        <f t="shared" ca="1" si="245"/>
        <v/>
      </c>
      <c r="C2157">
        <f>IF(K2156=2,C2156+1,IF(D2156&lt;Parameter!$G$13,QtnSeed!C2156,QtnSeed!C2156+1))</f>
        <v>31</v>
      </c>
      <c r="D2157">
        <f t="shared" si="246"/>
        <v>9</v>
      </c>
      <c r="E2157">
        <f>IF(E2156+1&lt;=Parameter!$G$13,E2156+1,2)</f>
        <v>7</v>
      </c>
      <c r="I2157">
        <f>IF(D2157=Parameter!$G$13-1,1,0)</f>
        <v>1</v>
      </c>
      <c r="J2157">
        <f>IF(E2157=Parameter!$G$13,1,0)</f>
        <v>0</v>
      </c>
      <c r="K2157">
        <f t="shared" si="247"/>
        <v>1</v>
      </c>
      <c r="N2157">
        <f t="shared" si="248"/>
        <v>0</v>
      </c>
      <c r="O2157">
        <f t="shared" si="249"/>
        <v>0</v>
      </c>
      <c r="P2157">
        <f t="shared" si="250"/>
        <v>0</v>
      </c>
      <c r="Q2157">
        <f>IF(C2157&lt;=Parameter!$G$13,SUM(N2157:P2157),99)</f>
        <v>99</v>
      </c>
    </row>
    <row r="2158" spans="1:17" x14ac:dyDescent="0.25">
      <c r="A2158" t="str">
        <f t="shared" ca="1" si="244"/>
        <v/>
      </c>
      <c r="B2158" t="str">
        <f t="shared" ca="1" si="245"/>
        <v/>
      </c>
      <c r="C2158">
        <f>IF(K2157=2,C2157+1,IF(D2157&lt;Parameter!$G$13,QtnSeed!C2157,QtnSeed!C2157+1))</f>
        <v>31</v>
      </c>
      <c r="D2158">
        <f t="shared" si="246"/>
        <v>9</v>
      </c>
      <c r="E2158">
        <f>IF(E2157+1&lt;=Parameter!$G$13,E2157+1,2)</f>
        <v>8</v>
      </c>
      <c r="I2158">
        <f>IF(D2158=Parameter!$G$13-1,1,0)</f>
        <v>1</v>
      </c>
      <c r="J2158">
        <f>IF(E2158=Parameter!$G$13,1,0)</f>
        <v>0</v>
      </c>
      <c r="K2158">
        <f t="shared" si="247"/>
        <v>1</v>
      </c>
      <c r="N2158">
        <f t="shared" si="248"/>
        <v>0</v>
      </c>
      <c r="O2158">
        <f t="shared" si="249"/>
        <v>0</v>
      </c>
      <c r="P2158">
        <f t="shared" si="250"/>
        <v>0</v>
      </c>
      <c r="Q2158">
        <f>IF(C2158&lt;=Parameter!$G$13,SUM(N2158:P2158),99)</f>
        <v>99</v>
      </c>
    </row>
    <row r="2159" spans="1:17" x14ac:dyDescent="0.25">
      <c r="A2159" t="str">
        <f t="shared" ca="1" si="244"/>
        <v/>
      </c>
      <c r="B2159" t="str">
        <f t="shared" ca="1" si="245"/>
        <v/>
      </c>
      <c r="C2159">
        <f>IF(K2158=2,C2158+1,IF(D2158&lt;Parameter!$G$13,QtnSeed!C2158,QtnSeed!C2158+1))</f>
        <v>31</v>
      </c>
      <c r="D2159">
        <f t="shared" si="246"/>
        <v>9</v>
      </c>
      <c r="E2159">
        <f>IF(E2158+1&lt;=Parameter!$G$13,E2158+1,2)</f>
        <v>9</v>
      </c>
      <c r="I2159">
        <f>IF(D2159=Parameter!$G$13-1,1,0)</f>
        <v>1</v>
      </c>
      <c r="J2159">
        <f>IF(E2159=Parameter!$G$13,1,0)</f>
        <v>0</v>
      </c>
      <c r="K2159">
        <f t="shared" si="247"/>
        <v>1</v>
      </c>
      <c r="N2159">
        <f t="shared" si="248"/>
        <v>0</v>
      </c>
      <c r="O2159">
        <f t="shared" si="249"/>
        <v>0</v>
      </c>
      <c r="P2159">
        <f t="shared" si="250"/>
        <v>1</v>
      </c>
      <c r="Q2159">
        <f>IF(C2159&lt;=Parameter!$G$13,SUM(N2159:P2159),99)</f>
        <v>99</v>
      </c>
    </row>
    <row r="2160" spans="1:17" x14ac:dyDescent="0.25">
      <c r="A2160" t="str">
        <f t="shared" ca="1" si="244"/>
        <v/>
      </c>
      <c r="B2160" t="str">
        <f t="shared" ca="1" si="245"/>
        <v/>
      </c>
      <c r="C2160">
        <f>IF(K2159=2,C2159+1,IF(D2159&lt;Parameter!$G$13,QtnSeed!C2159,QtnSeed!C2159+1))</f>
        <v>31</v>
      </c>
      <c r="D2160">
        <f t="shared" si="246"/>
        <v>9</v>
      </c>
      <c r="E2160">
        <f>IF(E2159+1&lt;=Parameter!$G$13,E2159+1,2)</f>
        <v>10</v>
      </c>
      <c r="I2160">
        <f>IF(D2160=Parameter!$G$13-1,1,0)</f>
        <v>1</v>
      </c>
      <c r="J2160">
        <f>IF(E2160=Parameter!$G$13,1,0)</f>
        <v>1</v>
      </c>
      <c r="K2160">
        <f t="shared" si="247"/>
        <v>2</v>
      </c>
      <c r="N2160">
        <f t="shared" si="248"/>
        <v>0</v>
      </c>
      <c r="O2160">
        <f t="shared" si="249"/>
        <v>0</v>
      </c>
      <c r="P2160">
        <f t="shared" si="250"/>
        <v>0</v>
      </c>
      <c r="Q2160">
        <f>IF(C2160&lt;=Parameter!$G$13,SUM(N2160:P2160),99)</f>
        <v>99</v>
      </c>
    </row>
    <row r="2161" spans="1:17" x14ac:dyDescent="0.25">
      <c r="A2161" t="str">
        <f t="shared" ca="1" si="244"/>
        <v/>
      </c>
      <c r="B2161" t="str">
        <f t="shared" ca="1" si="245"/>
        <v/>
      </c>
      <c r="C2161">
        <f>IF(K2160=2,C2160+1,IF(D2160&lt;Parameter!$G$13,QtnSeed!C2160,QtnSeed!C2160+1))</f>
        <v>32</v>
      </c>
      <c r="D2161">
        <f t="shared" si="246"/>
        <v>2</v>
      </c>
      <c r="E2161">
        <f>IF(E2160+1&lt;=Parameter!$G$13,E2160+1,2)</f>
        <v>2</v>
      </c>
      <c r="I2161">
        <f>IF(D2161=Parameter!$G$13-1,1,0)</f>
        <v>0</v>
      </c>
      <c r="J2161">
        <f>IF(E2161=Parameter!$G$13,1,0)</f>
        <v>0</v>
      </c>
      <c r="K2161">
        <f t="shared" si="247"/>
        <v>0</v>
      </c>
      <c r="N2161">
        <f t="shared" si="248"/>
        <v>0</v>
      </c>
      <c r="O2161">
        <f t="shared" si="249"/>
        <v>0</v>
      </c>
      <c r="P2161">
        <f t="shared" si="250"/>
        <v>1</v>
      </c>
      <c r="Q2161">
        <f>IF(C2161&lt;=Parameter!$G$13,SUM(N2161:P2161),99)</f>
        <v>99</v>
      </c>
    </row>
    <row r="2162" spans="1:17" x14ac:dyDescent="0.25">
      <c r="A2162" t="str">
        <f t="shared" ca="1" si="244"/>
        <v/>
      </c>
      <c r="B2162" t="str">
        <f t="shared" ca="1" si="245"/>
        <v/>
      </c>
      <c r="C2162">
        <f>IF(K2161=2,C2161+1,IF(D2161&lt;Parameter!$G$13,QtnSeed!C2161,QtnSeed!C2161+1))</f>
        <v>32</v>
      </c>
      <c r="D2162">
        <f t="shared" si="246"/>
        <v>2</v>
      </c>
      <c r="E2162">
        <f>IF(E2161+1&lt;=Parameter!$G$13,E2161+1,2)</f>
        <v>3</v>
      </c>
      <c r="I2162">
        <f>IF(D2162=Parameter!$G$13-1,1,0)</f>
        <v>0</v>
      </c>
      <c r="J2162">
        <f>IF(E2162=Parameter!$G$13,1,0)</f>
        <v>0</v>
      </c>
      <c r="K2162">
        <f t="shared" si="247"/>
        <v>0</v>
      </c>
      <c r="N2162">
        <f t="shared" si="248"/>
        <v>0</v>
      </c>
      <c r="O2162">
        <f t="shared" si="249"/>
        <v>0</v>
      </c>
      <c r="P2162">
        <f t="shared" si="250"/>
        <v>0</v>
      </c>
      <c r="Q2162">
        <f>IF(C2162&lt;=Parameter!$G$13,SUM(N2162:P2162),99)</f>
        <v>99</v>
      </c>
    </row>
    <row r="2163" spans="1:17" x14ac:dyDescent="0.25">
      <c r="A2163" t="str">
        <f t="shared" ca="1" si="244"/>
        <v/>
      </c>
      <c r="B2163" t="str">
        <f t="shared" ca="1" si="245"/>
        <v/>
      </c>
      <c r="C2163">
        <f>IF(K2162=2,C2162+1,IF(D2162&lt;Parameter!$G$13,QtnSeed!C2162,QtnSeed!C2162+1))</f>
        <v>32</v>
      </c>
      <c r="D2163">
        <f t="shared" si="246"/>
        <v>2</v>
      </c>
      <c r="E2163">
        <f>IF(E2162+1&lt;=Parameter!$G$13,E2162+1,2)</f>
        <v>4</v>
      </c>
      <c r="I2163">
        <f>IF(D2163=Parameter!$G$13-1,1,0)</f>
        <v>0</v>
      </c>
      <c r="J2163">
        <f>IF(E2163=Parameter!$G$13,1,0)</f>
        <v>0</v>
      </c>
      <c r="K2163">
        <f t="shared" si="247"/>
        <v>0</v>
      </c>
      <c r="N2163">
        <f t="shared" si="248"/>
        <v>0</v>
      </c>
      <c r="O2163">
        <f t="shared" si="249"/>
        <v>0</v>
      </c>
      <c r="P2163">
        <f t="shared" si="250"/>
        <v>0</v>
      </c>
      <c r="Q2163">
        <f>IF(C2163&lt;=Parameter!$G$13,SUM(N2163:P2163),99)</f>
        <v>99</v>
      </c>
    </row>
    <row r="2164" spans="1:17" x14ac:dyDescent="0.25">
      <c r="A2164" t="str">
        <f t="shared" ca="1" si="244"/>
        <v/>
      </c>
      <c r="B2164" t="str">
        <f t="shared" ca="1" si="245"/>
        <v/>
      </c>
      <c r="C2164">
        <f>IF(K2163=2,C2163+1,IF(D2163&lt;Parameter!$G$13,QtnSeed!C2163,QtnSeed!C2163+1))</f>
        <v>32</v>
      </c>
      <c r="D2164">
        <f t="shared" si="246"/>
        <v>2</v>
      </c>
      <c r="E2164">
        <f>IF(E2163+1&lt;=Parameter!$G$13,E2163+1,2)</f>
        <v>5</v>
      </c>
      <c r="I2164">
        <f>IF(D2164=Parameter!$G$13-1,1,0)</f>
        <v>0</v>
      </c>
      <c r="J2164">
        <f>IF(E2164=Parameter!$G$13,1,0)</f>
        <v>0</v>
      </c>
      <c r="K2164">
        <f t="shared" si="247"/>
        <v>0</v>
      </c>
      <c r="N2164">
        <f t="shared" si="248"/>
        <v>0</v>
      </c>
      <c r="O2164">
        <f t="shared" si="249"/>
        <v>0</v>
      </c>
      <c r="P2164">
        <f t="shared" si="250"/>
        <v>0</v>
      </c>
      <c r="Q2164">
        <f>IF(C2164&lt;=Parameter!$G$13,SUM(N2164:P2164),99)</f>
        <v>99</v>
      </c>
    </row>
    <row r="2165" spans="1:17" x14ac:dyDescent="0.25">
      <c r="A2165" t="str">
        <f t="shared" ca="1" si="244"/>
        <v/>
      </c>
      <c r="B2165" t="str">
        <f t="shared" ca="1" si="245"/>
        <v/>
      </c>
      <c r="C2165">
        <f>IF(K2164=2,C2164+1,IF(D2164&lt;Parameter!$G$13,QtnSeed!C2164,QtnSeed!C2164+1))</f>
        <v>32</v>
      </c>
      <c r="D2165">
        <f t="shared" si="246"/>
        <v>2</v>
      </c>
      <c r="E2165">
        <f>IF(E2164+1&lt;=Parameter!$G$13,E2164+1,2)</f>
        <v>6</v>
      </c>
      <c r="I2165">
        <f>IF(D2165=Parameter!$G$13-1,1,0)</f>
        <v>0</v>
      </c>
      <c r="J2165">
        <f>IF(E2165=Parameter!$G$13,1,0)</f>
        <v>0</v>
      </c>
      <c r="K2165">
        <f t="shared" si="247"/>
        <v>0</v>
      </c>
      <c r="N2165">
        <f t="shared" si="248"/>
        <v>0</v>
      </c>
      <c r="O2165">
        <f t="shared" si="249"/>
        <v>0</v>
      </c>
      <c r="P2165">
        <f t="shared" si="250"/>
        <v>0</v>
      </c>
      <c r="Q2165">
        <f>IF(C2165&lt;=Parameter!$G$13,SUM(N2165:P2165),99)</f>
        <v>99</v>
      </c>
    </row>
    <row r="2166" spans="1:17" x14ac:dyDescent="0.25">
      <c r="A2166" t="str">
        <f t="shared" ca="1" si="244"/>
        <v/>
      </c>
      <c r="B2166" t="str">
        <f t="shared" ca="1" si="245"/>
        <v/>
      </c>
      <c r="C2166">
        <f>IF(K2165=2,C2165+1,IF(D2165&lt;Parameter!$G$13,QtnSeed!C2165,QtnSeed!C2165+1))</f>
        <v>32</v>
      </c>
      <c r="D2166">
        <f t="shared" si="246"/>
        <v>2</v>
      </c>
      <c r="E2166">
        <f>IF(E2165+1&lt;=Parameter!$G$13,E2165+1,2)</f>
        <v>7</v>
      </c>
      <c r="I2166">
        <f>IF(D2166=Parameter!$G$13-1,1,0)</f>
        <v>0</v>
      </c>
      <c r="J2166">
        <f>IF(E2166=Parameter!$G$13,1,0)</f>
        <v>0</v>
      </c>
      <c r="K2166">
        <f t="shared" si="247"/>
        <v>0</v>
      </c>
      <c r="N2166">
        <f t="shared" si="248"/>
        <v>0</v>
      </c>
      <c r="O2166">
        <f t="shared" si="249"/>
        <v>0</v>
      </c>
      <c r="P2166">
        <f t="shared" si="250"/>
        <v>0</v>
      </c>
      <c r="Q2166">
        <f>IF(C2166&lt;=Parameter!$G$13,SUM(N2166:P2166),99)</f>
        <v>99</v>
      </c>
    </row>
    <row r="2167" spans="1:17" x14ac:dyDescent="0.25">
      <c r="A2167" t="str">
        <f t="shared" ca="1" si="244"/>
        <v/>
      </c>
      <c r="B2167" t="str">
        <f t="shared" ca="1" si="245"/>
        <v/>
      </c>
      <c r="C2167">
        <f>IF(K2166=2,C2166+1,IF(D2166&lt;Parameter!$G$13,QtnSeed!C2166,QtnSeed!C2166+1))</f>
        <v>32</v>
      </c>
      <c r="D2167">
        <f t="shared" si="246"/>
        <v>2</v>
      </c>
      <c r="E2167">
        <f>IF(E2166+1&lt;=Parameter!$G$13,E2166+1,2)</f>
        <v>8</v>
      </c>
      <c r="I2167">
        <f>IF(D2167=Parameter!$G$13-1,1,0)</f>
        <v>0</v>
      </c>
      <c r="J2167">
        <f>IF(E2167=Parameter!$G$13,1,0)</f>
        <v>0</v>
      </c>
      <c r="K2167">
        <f t="shared" si="247"/>
        <v>0</v>
      </c>
      <c r="N2167">
        <f t="shared" si="248"/>
        <v>0</v>
      </c>
      <c r="O2167">
        <f t="shared" si="249"/>
        <v>0</v>
      </c>
      <c r="P2167">
        <f t="shared" si="250"/>
        <v>0</v>
      </c>
      <c r="Q2167">
        <f>IF(C2167&lt;=Parameter!$G$13,SUM(N2167:P2167),99)</f>
        <v>99</v>
      </c>
    </row>
    <row r="2168" spans="1:17" x14ac:dyDescent="0.25">
      <c r="A2168" t="str">
        <f t="shared" ca="1" si="244"/>
        <v/>
      </c>
      <c r="B2168" t="str">
        <f t="shared" ca="1" si="245"/>
        <v/>
      </c>
      <c r="C2168">
        <f>IF(K2167=2,C2167+1,IF(D2167&lt;Parameter!$G$13,QtnSeed!C2167,QtnSeed!C2167+1))</f>
        <v>32</v>
      </c>
      <c r="D2168">
        <f t="shared" si="246"/>
        <v>2</v>
      </c>
      <c r="E2168">
        <f>IF(E2167+1&lt;=Parameter!$G$13,E2167+1,2)</f>
        <v>9</v>
      </c>
      <c r="I2168">
        <f>IF(D2168=Parameter!$G$13-1,1,0)</f>
        <v>0</v>
      </c>
      <c r="J2168">
        <f>IF(E2168=Parameter!$G$13,1,0)</f>
        <v>0</v>
      </c>
      <c r="K2168">
        <f t="shared" si="247"/>
        <v>0</v>
      </c>
      <c r="N2168">
        <f t="shared" si="248"/>
        <v>0</v>
      </c>
      <c r="O2168">
        <f t="shared" si="249"/>
        <v>0</v>
      </c>
      <c r="P2168">
        <f t="shared" si="250"/>
        <v>0</v>
      </c>
      <c r="Q2168">
        <f>IF(C2168&lt;=Parameter!$G$13,SUM(N2168:P2168),99)</f>
        <v>99</v>
      </c>
    </row>
    <row r="2169" spans="1:17" x14ac:dyDescent="0.25">
      <c r="A2169" t="str">
        <f t="shared" ca="1" si="244"/>
        <v/>
      </c>
      <c r="B2169" t="str">
        <f t="shared" ca="1" si="245"/>
        <v/>
      </c>
      <c r="C2169">
        <f>IF(K2168=2,C2168+1,IF(D2168&lt;Parameter!$G$13,QtnSeed!C2168,QtnSeed!C2168+1))</f>
        <v>32</v>
      </c>
      <c r="D2169">
        <f t="shared" si="246"/>
        <v>2</v>
      </c>
      <c r="E2169">
        <f>IF(E2168+1&lt;=Parameter!$G$13,E2168+1,2)</f>
        <v>10</v>
      </c>
      <c r="I2169">
        <f>IF(D2169=Parameter!$G$13-1,1,0)</f>
        <v>0</v>
      </c>
      <c r="J2169">
        <f>IF(E2169=Parameter!$G$13,1,0)</f>
        <v>1</v>
      </c>
      <c r="K2169">
        <f t="shared" si="247"/>
        <v>1</v>
      </c>
      <c r="N2169">
        <f t="shared" si="248"/>
        <v>0</v>
      </c>
      <c r="O2169">
        <f t="shared" si="249"/>
        <v>0</v>
      </c>
      <c r="P2169">
        <f t="shared" si="250"/>
        <v>0</v>
      </c>
      <c r="Q2169">
        <f>IF(C2169&lt;=Parameter!$G$13,SUM(N2169:P2169),99)</f>
        <v>99</v>
      </c>
    </row>
    <row r="2170" spans="1:17" x14ac:dyDescent="0.25">
      <c r="A2170" t="str">
        <f t="shared" ca="1" si="244"/>
        <v/>
      </c>
      <c r="B2170" t="str">
        <f t="shared" ca="1" si="245"/>
        <v/>
      </c>
      <c r="C2170">
        <f>IF(K2169=2,C2169+1,IF(D2169&lt;Parameter!$G$13,QtnSeed!C2169,QtnSeed!C2169+1))</f>
        <v>32</v>
      </c>
      <c r="D2170">
        <f t="shared" si="246"/>
        <v>3</v>
      </c>
      <c r="E2170">
        <f>IF(E2169+1&lt;=Parameter!$G$13,E2169+1,2)</f>
        <v>2</v>
      </c>
      <c r="I2170">
        <f>IF(D2170=Parameter!$G$13-1,1,0)</f>
        <v>0</v>
      </c>
      <c r="J2170">
        <f>IF(E2170=Parameter!$G$13,1,0)</f>
        <v>0</v>
      </c>
      <c r="K2170">
        <f t="shared" si="247"/>
        <v>0</v>
      </c>
      <c r="N2170">
        <f t="shared" si="248"/>
        <v>0</v>
      </c>
      <c r="O2170">
        <f t="shared" si="249"/>
        <v>0</v>
      </c>
      <c r="P2170">
        <f t="shared" si="250"/>
        <v>0</v>
      </c>
      <c r="Q2170">
        <f>IF(C2170&lt;=Parameter!$G$13,SUM(N2170:P2170),99)</f>
        <v>99</v>
      </c>
    </row>
    <row r="2171" spans="1:17" x14ac:dyDescent="0.25">
      <c r="A2171" t="str">
        <f t="shared" ca="1" si="244"/>
        <v/>
      </c>
      <c r="B2171" t="str">
        <f t="shared" ca="1" si="245"/>
        <v/>
      </c>
      <c r="C2171">
        <f>IF(K2170=2,C2170+1,IF(D2170&lt;Parameter!$G$13,QtnSeed!C2170,QtnSeed!C2170+1))</f>
        <v>32</v>
      </c>
      <c r="D2171">
        <f t="shared" si="246"/>
        <v>3</v>
      </c>
      <c r="E2171">
        <f>IF(E2170+1&lt;=Parameter!$G$13,E2170+1,2)</f>
        <v>3</v>
      </c>
      <c r="I2171">
        <f>IF(D2171=Parameter!$G$13-1,1,0)</f>
        <v>0</v>
      </c>
      <c r="J2171">
        <f>IF(E2171=Parameter!$G$13,1,0)</f>
        <v>0</v>
      </c>
      <c r="K2171">
        <f t="shared" si="247"/>
        <v>0</v>
      </c>
      <c r="N2171">
        <f t="shared" si="248"/>
        <v>0</v>
      </c>
      <c r="O2171">
        <f t="shared" si="249"/>
        <v>0</v>
      </c>
      <c r="P2171">
        <f t="shared" si="250"/>
        <v>1</v>
      </c>
      <c r="Q2171">
        <f>IF(C2171&lt;=Parameter!$G$13,SUM(N2171:P2171),99)</f>
        <v>99</v>
      </c>
    </row>
    <row r="2172" spans="1:17" x14ac:dyDescent="0.25">
      <c r="A2172" t="str">
        <f t="shared" ca="1" si="244"/>
        <v/>
      </c>
      <c r="B2172" t="str">
        <f t="shared" ca="1" si="245"/>
        <v/>
      </c>
      <c r="C2172">
        <f>IF(K2171=2,C2171+1,IF(D2171&lt;Parameter!$G$13,QtnSeed!C2171,QtnSeed!C2171+1))</f>
        <v>32</v>
      </c>
      <c r="D2172">
        <f t="shared" si="246"/>
        <v>3</v>
      </c>
      <c r="E2172">
        <f>IF(E2171+1&lt;=Parameter!$G$13,E2171+1,2)</f>
        <v>4</v>
      </c>
      <c r="I2172">
        <f>IF(D2172=Parameter!$G$13-1,1,0)</f>
        <v>0</v>
      </c>
      <c r="J2172">
        <f>IF(E2172=Parameter!$G$13,1,0)</f>
        <v>0</v>
      </c>
      <c r="K2172">
        <f t="shared" si="247"/>
        <v>0</v>
      </c>
      <c r="N2172">
        <f t="shared" si="248"/>
        <v>0</v>
      </c>
      <c r="O2172">
        <f t="shared" si="249"/>
        <v>0</v>
      </c>
      <c r="P2172">
        <f t="shared" si="250"/>
        <v>0</v>
      </c>
      <c r="Q2172">
        <f>IF(C2172&lt;=Parameter!$G$13,SUM(N2172:P2172),99)</f>
        <v>99</v>
      </c>
    </row>
    <row r="2173" spans="1:17" x14ac:dyDescent="0.25">
      <c r="A2173" t="str">
        <f t="shared" ca="1" si="244"/>
        <v/>
      </c>
      <c r="B2173" t="str">
        <f t="shared" ca="1" si="245"/>
        <v/>
      </c>
      <c r="C2173">
        <f>IF(K2172=2,C2172+1,IF(D2172&lt;Parameter!$G$13,QtnSeed!C2172,QtnSeed!C2172+1))</f>
        <v>32</v>
      </c>
      <c r="D2173">
        <f t="shared" si="246"/>
        <v>3</v>
      </c>
      <c r="E2173">
        <f>IF(E2172+1&lt;=Parameter!$G$13,E2172+1,2)</f>
        <v>5</v>
      </c>
      <c r="I2173">
        <f>IF(D2173=Parameter!$G$13-1,1,0)</f>
        <v>0</v>
      </c>
      <c r="J2173">
        <f>IF(E2173=Parameter!$G$13,1,0)</f>
        <v>0</v>
      </c>
      <c r="K2173">
        <f t="shared" si="247"/>
        <v>0</v>
      </c>
      <c r="N2173">
        <f t="shared" si="248"/>
        <v>0</v>
      </c>
      <c r="O2173">
        <f t="shared" si="249"/>
        <v>0</v>
      </c>
      <c r="P2173">
        <f t="shared" si="250"/>
        <v>0</v>
      </c>
      <c r="Q2173">
        <f>IF(C2173&lt;=Parameter!$G$13,SUM(N2173:P2173),99)</f>
        <v>99</v>
      </c>
    </row>
    <row r="2174" spans="1:17" x14ac:dyDescent="0.25">
      <c r="A2174" t="str">
        <f t="shared" ca="1" si="244"/>
        <v/>
      </c>
      <c r="B2174" t="str">
        <f t="shared" ca="1" si="245"/>
        <v/>
      </c>
      <c r="C2174">
        <f>IF(K2173=2,C2173+1,IF(D2173&lt;Parameter!$G$13,QtnSeed!C2173,QtnSeed!C2173+1))</f>
        <v>32</v>
      </c>
      <c r="D2174">
        <f t="shared" si="246"/>
        <v>3</v>
      </c>
      <c r="E2174">
        <f>IF(E2173+1&lt;=Parameter!$G$13,E2173+1,2)</f>
        <v>6</v>
      </c>
      <c r="I2174">
        <f>IF(D2174=Parameter!$G$13-1,1,0)</f>
        <v>0</v>
      </c>
      <c r="J2174">
        <f>IF(E2174=Parameter!$G$13,1,0)</f>
        <v>0</v>
      </c>
      <c r="K2174">
        <f t="shared" si="247"/>
        <v>0</v>
      </c>
      <c r="N2174">
        <f t="shared" si="248"/>
        <v>0</v>
      </c>
      <c r="O2174">
        <f t="shared" si="249"/>
        <v>0</v>
      </c>
      <c r="P2174">
        <f t="shared" si="250"/>
        <v>0</v>
      </c>
      <c r="Q2174">
        <f>IF(C2174&lt;=Parameter!$G$13,SUM(N2174:P2174),99)</f>
        <v>99</v>
      </c>
    </row>
    <row r="2175" spans="1:17" x14ac:dyDescent="0.25">
      <c r="A2175" t="str">
        <f t="shared" ca="1" si="244"/>
        <v/>
      </c>
      <c r="B2175" t="str">
        <f t="shared" ca="1" si="245"/>
        <v/>
      </c>
      <c r="C2175">
        <f>IF(K2174=2,C2174+1,IF(D2174&lt;Parameter!$G$13,QtnSeed!C2174,QtnSeed!C2174+1))</f>
        <v>32</v>
      </c>
      <c r="D2175">
        <f t="shared" si="246"/>
        <v>3</v>
      </c>
      <c r="E2175">
        <f>IF(E2174+1&lt;=Parameter!$G$13,E2174+1,2)</f>
        <v>7</v>
      </c>
      <c r="I2175">
        <f>IF(D2175=Parameter!$G$13-1,1,0)</f>
        <v>0</v>
      </c>
      <c r="J2175">
        <f>IF(E2175=Parameter!$G$13,1,0)</f>
        <v>0</v>
      </c>
      <c r="K2175">
        <f t="shared" si="247"/>
        <v>0</v>
      </c>
      <c r="N2175">
        <f t="shared" si="248"/>
        <v>0</v>
      </c>
      <c r="O2175">
        <f t="shared" si="249"/>
        <v>0</v>
      </c>
      <c r="P2175">
        <f t="shared" si="250"/>
        <v>0</v>
      </c>
      <c r="Q2175">
        <f>IF(C2175&lt;=Parameter!$G$13,SUM(N2175:P2175),99)</f>
        <v>99</v>
      </c>
    </row>
    <row r="2176" spans="1:17" x14ac:dyDescent="0.25">
      <c r="A2176" t="str">
        <f t="shared" ca="1" si="244"/>
        <v/>
      </c>
      <c r="B2176" t="str">
        <f t="shared" ca="1" si="245"/>
        <v/>
      </c>
      <c r="C2176">
        <f>IF(K2175=2,C2175+1,IF(D2175&lt;Parameter!$G$13,QtnSeed!C2175,QtnSeed!C2175+1))</f>
        <v>32</v>
      </c>
      <c r="D2176">
        <f t="shared" si="246"/>
        <v>3</v>
      </c>
      <c r="E2176">
        <f>IF(E2175+1&lt;=Parameter!$G$13,E2175+1,2)</f>
        <v>8</v>
      </c>
      <c r="I2176">
        <f>IF(D2176=Parameter!$G$13-1,1,0)</f>
        <v>0</v>
      </c>
      <c r="J2176">
        <f>IF(E2176=Parameter!$G$13,1,0)</f>
        <v>0</v>
      </c>
      <c r="K2176">
        <f t="shared" si="247"/>
        <v>0</v>
      </c>
      <c r="N2176">
        <f t="shared" si="248"/>
        <v>0</v>
      </c>
      <c r="O2176">
        <f t="shared" si="249"/>
        <v>0</v>
      </c>
      <c r="P2176">
        <f t="shared" si="250"/>
        <v>0</v>
      </c>
      <c r="Q2176">
        <f>IF(C2176&lt;=Parameter!$G$13,SUM(N2176:P2176),99)</f>
        <v>99</v>
      </c>
    </row>
    <row r="2177" spans="1:17" x14ac:dyDescent="0.25">
      <c r="A2177" t="str">
        <f t="shared" ca="1" si="244"/>
        <v/>
      </c>
      <c r="B2177" t="str">
        <f t="shared" ca="1" si="245"/>
        <v/>
      </c>
      <c r="C2177">
        <f>IF(K2176=2,C2176+1,IF(D2176&lt;Parameter!$G$13,QtnSeed!C2176,QtnSeed!C2176+1))</f>
        <v>32</v>
      </c>
      <c r="D2177">
        <f t="shared" si="246"/>
        <v>3</v>
      </c>
      <c r="E2177">
        <f>IF(E2176+1&lt;=Parameter!$G$13,E2176+1,2)</f>
        <v>9</v>
      </c>
      <c r="I2177">
        <f>IF(D2177=Parameter!$G$13-1,1,0)</f>
        <v>0</v>
      </c>
      <c r="J2177">
        <f>IF(E2177=Parameter!$G$13,1,0)</f>
        <v>0</v>
      </c>
      <c r="K2177">
        <f t="shared" si="247"/>
        <v>0</v>
      </c>
      <c r="N2177">
        <f t="shared" si="248"/>
        <v>0</v>
      </c>
      <c r="O2177">
        <f t="shared" si="249"/>
        <v>0</v>
      </c>
      <c r="P2177">
        <f t="shared" si="250"/>
        <v>0</v>
      </c>
      <c r="Q2177">
        <f>IF(C2177&lt;=Parameter!$G$13,SUM(N2177:P2177),99)</f>
        <v>99</v>
      </c>
    </row>
    <row r="2178" spans="1:17" x14ac:dyDescent="0.25">
      <c r="A2178" t="str">
        <f t="shared" ref="A2178:A2241" ca="1" si="251">IF(B2178&lt;&gt;"",RANK(B2178,B:B),"")</f>
        <v/>
      </c>
      <c r="B2178" t="str">
        <f t="shared" ca="1" si="245"/>
        <v/>
      </c>
      <c r="C2178">
        <f>IF(K2177=2,C2177+1,IF(D2177&lt;Parameter!$G$13,QtnSeed!C2177,QtnSeed!C2177+1))</f>
        <v>32</v>
      </c>
      <c r="D2178">
        <f t="shared" si="246"/>
        <v>3</v>
      </c>
      <c r="E2178">
        <f>IF(E2177+1&lt;=Parameter!$G$13,E2177+1,2)</f>
        <v>10</v>
      </c>
      <c r="I2178">
        <f>IF(D2178=Parameter!$G$13-1,1,0)</f>
        <v>0</v>
      </c>
      <c r="J2178">
        <f>IF(E2178=Parameter!$G$13,1,0)</f>
        <v>1</v>
      </c>
      <c r="K2178">
        <f t="shared" si="247"/>
        <v>1</v>
      </c>
      <c r="N2178">
        <f t="shared" si="248"/>
        <v>0</v>
      </c>
      <c r="O2178">
        <f t="shared" si="249"/>
        <v>0</v>
      </c>
      <c r="P2178">
        <f t="shared" si="250"/>
        <v>0</v>
      </c>
      <c r="Q2178">
        <f>IF(C2178&lt;=Parameter!$G$13,SUM(N2178:P2178),99)</f>
        <v>99</v>
      </c>
    </row>
    <row r="2179" spans="1:17" x14ac:dyDescent="0.25">
      <c r="A2179" t="str">
        <f t="shared" ca="1" si="251"/>
        <v/>
      </c>
      <c r="B2179" t="str">
        <f t="shared" ca="1" si="245"/>
        <v/>
      </c>
      <c r="C2179">
        <f>IF(K2178=2,C2178+1,IF(D2178&lt;Parameter!$G$13,QtnSeed!C2178,QtnSeed!C2178+1))</f>
        <v>32</v>
      </c>
      <c r="D2179">
        <f t="shared" si="246"/>
        <v>4</v>
      </c>
      <c r="E2179">
        <f>IF(E2178+1&lt;=Parameter!$G$13,E2178+1,2)</f>
        <v>2</v>
      </c>
      <c r="I2179">
        <f>IF(D2179=Parameter!$G$13-1,1,0)</f>
        <v>0</v>
      </c>
      <c r="J2179">
        <f>IF(E2179=Parameter!$G$13,1,0)</f>
        <v>0</v>
      </c>
      <c r="K2179">
        <f t="shared" si="247"/>
        <v>0</v>
      </c>
      <c r="N2179">
        <f t="shared" si="248"/>
        <v>0</v>
      </c>
      <c r="O2179">
        <f t="shared" si="249"/>
        <v>0</v>
      </c>
      <c r="P2179">
        <f t="shared" si="250"/>
        <v>0</v>
      </c>
      <c r="Q2179">
        <f>IF(C2179&lt;=Parameter!$G$13,SUM(N2179:P2179),99)</f>
        <v>99</v>
      </c>
    </row>
    <row r="2180" spans="1:17" x14ac:dyDescent="0.25">
      <c r="A2180" t="str">
        <f t="shared" ca="1" si="251"/>
        <v/>
      </c>
      <c r="B2180" t="str">
        <f t="shared" ca="1" si="245"/>
        <v/>
      </c>
      <c r="C2180">
        <f>IF(K2179=2,C2179+1,IF(D2179&lt;Parameter!$G$13,QtnSeed!C2179,QtnSeed!C2179+1))</f>
        <v>32</v>
      </c>
      <c r="D2180">
        <f t="shared" si="246"/>
        <v>4</v>
      </c>
      <c r="E2180">
        <f>IF(E2179+1&lt;=Parameter!$G$13,E2179+1,2)</f>
        <v>3</v>
      </c>
      <c r="I2180">
        <f>IF(D2180=Parameter!$G$13-1,1,0)</f>
        <v>0</v>
      </c>
      <c r="J2180">
        <f>IF(E2180=Parameter!$G$13,1,0)</f>
        <v>0</v>
      </c>
      <c r="K2180">
        <f t="shared" si="247"/>
        <v>0</v>
      </c>
      <c r="N2180">
        <f t="shared" si="248"/>
        <v>0</v>
      </c>
      <c r="O2180">
        <f t="shared" si="249"/>
        <v>0</v>
      </c>
      <c r="P2180">
        <f t="shared" si="250"/>
        <v>0</v>
      </c>
      <c r="Q2180">
        <f>IF(C2180&lt;=Parameter!$G$13,SUM(N2180:P2180),99)</f>
        <v>99</v>
      </c>
    </row>
    <row r="2181" spans="1:17" x14ac:dyDescent="0.25">
      <c r="A2181" t="str">
        <f t="shared" ca="1" si="251"/>
        <v/>
      </c>
      <c r="B2181" t="str">
        <f t="shared" ca="1" si="245"/>
        <v/>
      </c>
      <c r="C2181">
        <f>IF(K2180=2,C2180+1,IF(D2180&lt;Parameter!$G$13,QtnSeed!C2180,QtnSeed!C2180+1))</f>
        <v>32</v>
      </c>
      <c r="D2181">
        <f t="shared" si="246"/>
        <v>4</v>
      </c>
      <c r="E2181">
        <f>IF(E2180+1&lt;=Parameter!$G$13,E2180+1,2)</f>
        <v>4</v>
      </c>
      <c r="I2181">
        <f>IF(D2181=Parameter!$G$13-1,1,0)</f>
        <v>0</v>
      </c>
      <c r="J2181">
        <f>IF(E2181=Parameter!$G$13,1,0)</f>
        <v>0</v>
      </c>
      <c r="K2181">
        <f t="shared" si="247"/>
        <v>0</v>
      </c>
      <c r="N2181">
        <f t="shared" si="248"/>
        <v>0</v>
      </c>
      <c r="O2181">
        <f t="shared" si="249"/>
        <v>0</v>
      </c>
      <c r="P2181">
        <f t="shared" si="250"/>
        <v>1</v>
      </c>
      <c r="Q2181">
        <f>IF(C2181&lt;=Parameter!$G$13,SUM(N2181:P2181),99)</f>
        <v>99</v>
      </c>
    </row>
    <row r="2182" spans="1:17" x14ac:dyDescent="0.25">
      <c r="A2182" t="str">
        <f t="shared" ca="1" si="251"/>
        <v/>
      </c>
      <c r="B2182" t="str">
        <f t="shared" ca="1" si="245"/>
        <v/>
      </c>
      <c r="C2182">
        <f>IF(K2181=2,C2181+1,IF(D2181&lt;Parameter!$G$13,QtnSeed!C2181,QtnSeed!C2181+1))</f>
        <v>32</v>
      </c>
      <c r="D2182">
        <f t="shared" si="246"/>
        <v>4</v>
      </c>
      <c r="E2182">
        <f>IF(E2181+1&lt;=Parameter!$G$13,E2181+1,2)</f>
        <v>5</v>
      </c>
      <c r="I2182">
        <f>IF(D2182=Parameter!$G$13-1,1,0)</f>
        <v>0</v>
      </c>
      <c r="J2182">
        <f>IF(E2182=Parameter!$G$13,1,0)</f>
        <v>0</v>
      </c>
      <c r="K2182">
        <f t="shared" si="247"/>
        <v>0</v>
      </c>
      <c r="N2182">
        <f t="shared" si="248"/>
        <v>0</v>
      </c>
      <c r="O2182">
        <f t="shared" si="249"/>
        <v>0</v>
      </c>
      <c r="P2182">
        <f t="shared" si="250"/>
        <v>0</v>
      </c>
      <c r="Q2182">
        <f>IF(C2182&lt;=Parameter!$G$13,SUM(N2182:P2182),99)</f>
        <v>99</v>
      </c>
    </row>
    <row r="2183" spans="1:17" x14ac:dyDescent="0.25">
      <c r="A2183" t="str">
        <f t="shared" ca="1" si="251"/>
        <v/>
      </c>
      <c r="B2183" t="str">
        <f t="shared" ca="1" si="245"/>
        <v/>
      </c>
      <c r="C2183">
        <f>IF(K2182=2,C2182+1,IF(D2182&lt;Parameter!$G$13,QtnSeed!C2182,QtnSeed!C2182+1))</f>
        <v>32</v>
      </c>
      <c r="D2183">
        <f t="shared" si="246"/>
        <v>4</v>
      </c>
      <c r="E2183">
        <f>IF(E2182+1&lt;=Parameter!$G$13,E2182+1,2)</f>
        <v>6</v>
      </c>
      <c r="I2183">
        <f>IF(D2183=Parameter!$G$13-1,1,0)</f>
        <v>0</v>
      </c>
      <c r="J2183">
        <f>IF(E2183=Parameter!$G$13,1,0)</f>
        <v>0</v>
      </c>
      <c r="K2183">
        <f t="shared" si="247"/>
        <v>0</v>
      </c>
      <c r="N2183">
        <f t="shared" si="248"/>
        <v>0</v>
      </c>
      <c r="O2183">
        <f t="shared" si="249"/>
        <v>0</v>
      </c>
      <c r="P2183">
        <f t="shared" si="250"/>
        <v>0</v>
      </c>
      <c r="Q2183">
        <f>IF(C2183&lt;=Parameter!$G$13,SUM(N2183:P2183),99)</f>
        <v>99</v>
      </c>
    </row>
    <row r="2184" spans="1:17" x14ac:dyDescent="0.25">
      <c r="A2184" t="str">
        <f t="shared" ca="1" si="251"/>
        <v/>
      </c>
      <c r="B2184" t="str">
        <f t="shared" ca="1" si="245"/>
        <v/>
      </c>
      <c r="C2184">
        <f>IF(K2183=2,C2183+1,IF(D2183&lt;Parameter!$G$13,QtnSeed!C2183,QtnSeed!C2183+1))</f>
        <v>32</v>
      </c>
      <c r="D2184">
        <f t="shared" si="246"/>
        <v>4</v>
      </c>
      <c r="E2184">
        <f>IF(E2183+1&lt;=Parameter!$G$13,E2183+1,2)</f>
        <v>7</v>
      </c>
      <c r="I2184">
        <f>IF(D2184=Parameter!$G$13-1,1,0)</f>
        <v>0</v>
      </c>
      <c r="J2184">
        <f>IF(E2184=Parameter!$G$13,1,0)</f>
        <v>0</v>
      </c>
      <c r="K2184">
        <f t="shared" si="247"/>
        <v>0</v>
      </c>
      <c r="N2184">
        <f t="shared" si="248"/>
        <v>0</v>
      </c>
      <c r="O2184">
        <f t="shared" si="249"/>
        <v>0</v>
      </c>
      <c r="P2184">
        <f t="shared" si="250"/>
        <v>0</v>
      </c>
      <c r="Q2184">
        <f>IF(C2184&lt;=Parameter!$G$13,SUM(N2184:P2184),99)</f>
        <v>99</v>
      </c>
    </row>
    <row r="2185" spans="1:17" x14ac:dyDescent="0.25">
      <c r="A2185" t="str">
        <f t="shared" ca="1" si="251"/>
        <v/>
      </c>
      <c r="B2185" t="str">
        <f t="shared" ca="1" si="245"/>
        <v/>
      </c>
      <c r="C2185">
        <f>IF(K2184=2,C2184+1,IF(D2184&lt;Parameter!$G$13,QtnSeed!C2184,QtnSeed!C2184+1))</f>
        <v>32</v>
      </c>
      <c r="D2185">
        <f t="shared" si="246"/>
        <v>4</v>
      </c>
      <c r="E2185">
        <f>IF(E2184+1&lt;=Parameter!$G$13,E2184+1,2)</f>
        <v>8</v>
      </c>
      <c r="I2185">
        <f>IF(D2185=Parameter!$G$13-1,1,0)</f>
        <v>0</v>
      </c>
      <c r="J2185">
        <f>IF(E2185=Parameter!$G$13,1,0)</f>
        <v>0</v>
      </c>
      <c r="K2185">
        <f t="shared" si="247"/>
        <v>0</v>
      </c>
      <c r="N2185">
        <f t="shared" si="248"/>
        <v>0</v>
      </c>
      <c r="O2185">
        <f t="shared" si="249"/>
        <v>0</v>
      </c>
      <c r="P2185">
        <f t="shared" si="250"/>
        <v>0</v>
      </c>
      <c r="Q2185">
        <f>IF(C2185&lt;=Parameter!$G$13,SUM(N2185:P2185),99)</f>
        <v>99</v>
      </c>
    </row>
    <row r="2186" spans="1:17" x14ac:dyDescent="0.25">
      <c r="A2186" t="str">
        <f t="shared" ca="1" si="251"/>
        <v/>
      </c>
      <c r="B2186" t="str">
        <f t="shared" ca="1" si="245"/>
        <v/>
      </c>
      <c r="C2186">
        <f>IF(K2185=2,C2185+1,IF(D2185&lt;Parameter!$G$13,QtnSeed!C2185,QtnSeed!C2185+1))</f>
        <v>32</v>
      </c>
      <c r="D2186">
        <f t="shared" si="246"/>
        <v>4</v>
      </c>
      <c r="E2186">
        <f>IF(E2185+1&lt;=Parameter!$G$13,E2185+1,2)</f>
        <v>9</v>
      </c>
      <c r="I2186">
        <f>IF(D2186=Parameter!$G$13-1,1,0)</f>
        <v>0</v>
      </c>
      <c r="J2186">
        <f>IF(E2186=Parameter!$G$13,1,0)</f>
        <v>0</v>
      </c>
      <c r="K2186">
        <f t="shared" si="247"/>
        <v>0</v>
      </c>
      <c r="N2186">
        <f t="shared" si="248"/>
        <v>0</v>
      </c>
      <c r="O2186">
        <f t="shared" si="249"/>
        <v>0</v>
      </c>
      <c r="P2186">
        <f t="shared" si="250"/>
        <v>0</v>
      </c>
      <c r="Q2186">
        <f>IF(C2186&lt;=Parameter!$G$13,SUM(N2186:P2186),99)</f>
        <v>99</v>
      </c>
    </row>
    <row r="2187" spans="1:17" x14ac:dyDescent="0.25">
      <c r="A2187" t="str">
        <f t="shared" ca="1" si="251"/>
        <v/>
      </c>
      <c r="B2187" t="str">
        <f t="shared" ca="1" si="245"/>
        <v/>
      </c>
      <c r="C2187">
        <f>IF(K2186=2,C2186+1,IF(D2186&lt;Parameter!$G$13,QtnSeed!C2186,QtnSeed!C2186+1))</f>
        <v>32</v>
      </c>
      <c r="D2187">
        <f t="shared" si="246"/>
        <v>4</v>
      </c>
      <c r="E2187">
        <f>IF(E2186+1&lt;=Parameter!$G$13,E2186+1,2)</f>
        <v>10</v>
      </c>
      <c r="I2187">
        <f>IF(D2187=Parameter!$G$13-1,1,0)</f>
        <v>0</v>
      </c>
      <c r="J2187">
        <f>IF(E2187=Parameter!$G$13,1,0)</f>
        <v>1</v>
      </c>
      <c r="K2187">
        <f t="shared" si="247"/>
        <v>1</v>
      </c>
      <c r="N2187">
        <f t="shared" si="248"/>
        <v>0</v>
      </c>
      <c r="O2187">
        <f t="shared" si="249"/>
        <v>0</v>
      </c>
      <c r="P2187">
        <f t="shared" si="250"/>
        <v>0</v>
      </c>
      <c r="Q2187">
        <f>IF(C2187&lt;=Parameter!$G$13,SUM(N2187:P2187),99)</f>
        <v>99</v>
      </c>
    </row>
    <row r="2188" spans="1:17" x14ac:dyDescent="0.25">
      <c r="A2188" t="str">
        <f t="shared" ca="1" si="251"/>
        <v/>
      </c>
      <c r="B2188" t="str">
        <f t="shared" ca="1" si="245"/>
        <v/>
      </c>
      <c r="C2188">
        <f>IF(K2187=2,C2187+1,IF(D2187&lt;Parameter!$G$13,QtnSeed!C2187,QtnSeed!C2187+1))</f>
        <v>32</v>
      </c>
      <c r="D2188">
        <f t="shared" si="246"/>
        <v>5</v>
      </c>
      <c r="E2188">
        <f>IF(E2187+1&lt;=Parameter!$G$13,E2187+1,2)</f>
        <v>2</v>
      </c>
      <c r="I2188">
        <f>IF(D2188=Parameter!$G$13-1,1,0)</f>
        <v>0</v>
      </c>
      <c r="J2188">
        <f>IF(E2188=Parameter!$G$13,1,0)</f>
        <v>0</v>
      </c>
      <c r="K2188">
        <f t="shared" si="247"/>
        <v>0</v>
      </c>
      <c r="N2188">
        <f t="shared" si="248"/>
        <v>0</v>
      </c>
      <c r="O2188">
        <f t="shared" si="249"/>
        <v>0</v>
      </c>
      <c r="P2188">
        <f t="shared" si="250"/>
        <v>0</v>
      </c>
      <c r="Q2188">
        <f>IF(C2188&lt;=Parameter!$G$13,SUM(N2188:P2188),99)</f>
        <v>99</v>
      </c>
    </row>
    <row r="2189" spans="1:17" x14ac:dyDescent="0.25">
      <c r="A2189" t="str">
        <f t="shared" ca="1" si="251"/>
        <v/>
      </c>
      <c r="B2189" t="str">
        <f t="shared" ca="1" si="245"/>
        <v/>
      </c>
      <c r="C2189">
        <f>IF(K2188=2,C2188+1,IF(D2188&lt;Parameter!$G$13,QtnSeed!C2188,QtnSeed!C2188+1))</f>
        <v>32</v>
      </c>
      <c r="D2189">
        <f t="shared" si="246"/>
        <v>5</v>
      </c>
      <c r="E2189">
        <f>IF(E2188+1&lt;=Parameter!$G$13,E2188+1,2)</f>
        <v>3</v>
      </c>
      <c r="I2189">
        <f>IF(D2189=Parameter!$G$13-1,1,0)</f>
        <v>0</v>
      </c>
      <c r="J2189">
        <f>IF(E2189=Parameter!$G$13,1,0)</f>
        <v>0</v>
      </c>
      <c r="K2189">
        <f t="shared" si="247"/>
        <v>0</v>
      </c>
      <c r="N2189">
        <f t="shared" si="248"/>
        <v>0</v>
      </c>
      <c r="O2189">
        <f t="shared" si="249"/>
        <v>0</v>
      </c>
      <c r="P2189">
        <f t="shared" si="250"/>
        <v>0</v>
      </c>
      <c r="Q2189">
        <f>IF(C2189&lt;=Parameter!$G$13,SUM(N2189:P2189),99)</f>
        <v>99</v>
      </c>
    </row>
    <row r="2190" spans="1:17" x14ac:dyDescent="0.25">
      <c r="A2190" t="str">
        <f t="shared" ca="1" si="251"/>
        <v/>
      </c>
      <c r="B2190" t="str">
        <f t="shared" ca="1" si="245"/>
        <v/>
      </c>
      <c r="C2190">
        <f>IF(K2189=2,C2189+1,IF(D2189&lt;Parameter!$G$13,QtnSeed!C2189,QtnSeed!C2189+1))</f>
        <v>32</v>
      </c>
      <c r="D2190">
        <f t="shared" si="246"/>
        <v>5</v>
      </c>
      <c r="E2190">
        <f>IF(E2189+1&lt;=Parameter!$G$13,E2189+1,2)</f>
        <v>4</v>
      </c>
      <c r="I2190">
        <f>IF(D2190=Parameter!$G$13-1,1,0)</f>
        <v>0</v>
      </c>
      <c r="J2190">
        <f>IF(E2190=Parameter!$G$13,1,0)</f>
        <v>0</v>
      </c>
      <c r="K2190">
        <f t="shared" si="247"/>
        <v>0</v>
      </c>
      <c r="N2190">
        <f t="shared" si="248"/>
        <v>0</v>
      </c>
      <c r="O2190">
        <f t="shared" si="249"/>
        <v>0</v>
      </c>
      <c r="P2190">
        <f t="shared" si="250"/>
        <v>0</v>
      </c>
      <c r="Q2190">
        <f>IF(C2190&lt;=Parameter!$G$13,SUM(N2190:P2190),99)</f>
        <v>99</v>
      </c>
    </row>
    <row r="2191" spans="1:17" x14ac:dyDescent="0.25">
      <c r="A2191" t="str">
        <f t="shared" ca="1" si="251"/>
        <v/>
      </c>
      <c r="B2191" t="str">
        <f t="shared" ca="1" si="245"/>
        <v/>
      </c>
      <c r="C2191">
        <f>IF(K2190=2,C2190+1,IF(D2190&lt;Parameter!$G$13,QtnSeed!C2190,QtnSeed!C2190+1))</f>
        <v>32</v>
      </c>
      <c r="D2191">
        <f t="shared" si="246"/>
        <v>5</v>
      </c>
      <c r="E2191">
        <f>IF(E2190+1&lt;=Parameter!$G$13,E2190+1,2)</f>
        <v>5</v>
      </c>
      <c r="I2191">
        <f>IF(D2191=Parameter!$G$13-1,1,0)</f>
        <v>0</v>
      </c>
      <c r="J2191">
        <f>IF(E2191=Parameter!$G$13,1,0)</f>
        <v>0</v>
      </c>
      <c r="K2191">
        <f t="shared" si="247"/>
        <v>0</v>
      </c>
      <c r="N2191">
        <f t="shared" si="248"/>
        <v>0</v>
      </c>
      <c r="O2191">
        <f t="shared" si="249"/>
        <v>0</v>
      </c>
      <c r="P2191">
        <f t="shared" si="250"/>
        <v>1</v>
      </c>
      <c r="Q2191">
        <f>IF(C2191&lt;=Parameter!$G$13,SUM(N2191:P2191),99)</f>
        <v>99</v>
      </c>
    </row>
    <row r="2192" spans="1:17" x14ac:dyDescent="0.25">
      <c r="A2192" t="str">
        <f t="shared" ca="1" si="251"/>
        <v/>
      </c>
      <c r="B2192" t="str">
        <f t="shared" ca="1" si="245"/>
        <v/>
      </c>
      <c r="C2192">
        <f>IF(K2191=2,C2191+1,IF(D2191&lt;Parameter!$G$13,QtnSeed!C2191,QtnSeed!C2191+1))</f>
        <v>32</v>
      </c>
      <c r="D2192">
        <f t="shared" si="246"/>
        <v>5</v>
      </c>
      <c r="E2192">
        <f>IF(E2191+1&lt;=Parameter!$G$13,E2191+1,2)</f>
        <v>6</v>
      </c>
      <c r="I2192">
        <f>IF(D2192=Parameter!$G$13-1,1,0)</f>
        <v>0</v>
      </c>
      <c r="J2192">
        <f>IF(E2192=Parameter!$G$13,1,0)</f>
        <v>0</v>
      </c>
      <c r="K2192">
        <f t="shared" si="247"/>
        <v>0</v>
      </c>
      <c r="N2192">
        <f t="shared" si="248"/>
        <v>0</v>
      </c>
      <c r="O2192">
        <f t="shared" si="249"/>
        <v>0</v>
      </c>
      <c r="P2192">
        <f t="shared" si="250"/>
        <v>0</v>
      </c>
      <c r="Q2192">
        <f>IF(C2192&lt;=Parameter!$G$13,SUM(N2192:P2192),99)</f>
        <v>99</v>
      </c>
    </row>
    <row r="2193" spans="1:17" x14ac:dyDescent="0.25">
      <c r="A2193" t="str">
        <f t="shared" ca="1" si="251"/>
        <v/>
      </c>
      <c r="B2193" t="str">
        <f t="shared" ca="1" si="245"/>
        <v/>
      </c>
      <c r="C2193">
        <f>IF(K2192=2,C2192+1,IF(D2192&lt;Parameter!$G$13,QtnSeed!C2192,QtnSeed!C2192+1))</f>
        <v>32</v>
      </c>
      <c r="D2193">
        <f t="shared" si="246"/>
        <v>5</v>
      </c>
      <c r="E2193">
        <f>IF(E2192+1&lt;=Parameter!$G$13,E2192+1,2)</f>
        <v>7</v>
      </c>
      <c r="I2193">
        <f>IF(D2193=Parameter!$G$13-1,1,0)</f>
        <v>0</v>
      </c>
      <c r="J2193">
        <f>IF(E2193=Parameter!$G$13,1,0)</f>
        <v>0</v>
      </c>
      <c r="K2193">
        <f t="shared" si="247"/>
        <v>0</v>
      </c>
      <c r="N2193">
        <f t="shared" si="248"/>
        <v>0</v>
      </c>
      <c r="O2193">
        <f t="shared" si="249"/>
        <v>0</v>
      </c>
      <c r="P2193">
        <f t="shared" si="250"/>
        <v>0</v>
      </c>
      <c r="Q2193">
        <f>IF(C2193&lt;=Parameter!$G$13,SUM(N2193:P2193),99)</f>
        <v>99</v>
      </c>
    </row>
    <row r="2194" spans="1:17" x14ac:dyDescent="0.25">
      <c r="A2194" t="str">
        <f t="shared" ca="1" si="251"/>
        <v/>
      </c>
      <c r="B2194" t="str">
        <f t="shared" ca="1" si="245"/>
        <v/>
      </c>
      <c r="C2194">
        <f>IF(K2193=2,C2193+1,IF(D2193&lt;Parameter!$G$13,QtnSeed!C2193,QtnSeed!C2193+1))</f>
        <v>32</v>
      </c>
      <c r="D2194">
        <f t="shared" si="246"/>
        <v>5</v>
      </c>
      <c r="E2194">
        <f>IF(E2193+1&lt;=Parameter!$G$13,E2193+1,2)</f>
        <v>8</v>
      </c>
      <c r="I2194">
        <f>IF(D2194=Parameter!$G$13-1,1,0)</f>
        <v>0</v>
      </c>
      <c r="J2194">
        <f>IF(E2194=Parameter!$G$13,1,0)</f>
        <v>0</v>
      </c>
      <c r="K2194">
        <f t="shared" si="247"/>
        <v>0</v>
      </c>
      <c r="N2194">
        <f t="shared" si="248"/>
        <v>0</v>
      </c>
      <c r="O2194">
        <f t="shared" si="249"/>
        <v>0</v>
      </c>
      <c r="P2194">
        <f t="shared" si="250"/>
        <v>0</v>
      </c>
      <c r="Q2194">
        <f>IF(C2194&lt;=Parameter!$G$13,SUM(N2194:P2194),99)</f>
        <v>99</v>
      </c>
    </row>
    <row r="2195" spans="1:17" x14ac:dyDescent="0.25">
      <c r="A2195" t="str">
        <f t="shared" ca="1" si="251"/>
        <v/>
      </c>
      <c r="B2195" t="str">
        <f t="shared" ca="1" si="245"/>
        <v/>
      </c>
      <c r="C2195">
        <f>IF(K2194=2,C2194+1,IF(D2194&lt;Parameter!$G$13,QtnSeed!C2194,QtnSeed!C2194+1))</f>
        <v>32</v>
      </c>
      <c r="D2195">
        <f t="shared" si="246"/>
        <v>5</v>
      </c>
      <c r="E2195">
        <f>IF(E2194+1&lt;=Parameter!$G$13,E2194+1,2)</f>
        <v>9</v>
      </c>
      <c r="I2195">
        <f>IF(D2195=Parameter!$G$13-1,1,0)</f>
        <v>0</v>
      </c>
      <c r="J2195">
        <f>IF(E2195=Parameter!$G$13,1,0)</f>
        <v>0</v>
      </c>
      <c r="K2195">
        <f t="shared" si="247"/>
        <v>0</v>
      </c>
      <c r="N2195">
        <f t="shared" si="248"/>
        <v>0</v>
      </c>
      <c r="O2195">
        <f t="shared" si="249"/>
        <v>0</v>
      </c>
      <c r="P2195">
        <f t="shared" si="250"/>
        <v>0</v>
      </c>
      <c r="Q2195">
        <f>IF(C2195&lt;=Parameter!$G$13,SUM(N2195:P2195),99)</f>
        <v>99</v>
      </c>
    </row>
    <row r="2196" spans="1:17" x14ac:dyDescent="0.25">
      <c r="A2196" t="str">
        <f t="shared" ca="1" si="251"/>
        <v/>
      </c>
      <c r="B2196" t="str">
        <f t="shared" ca="1" si="245"/>
        <v/>
      </c>
      <c r="C2196">
        <f>IF(K2195=2,C2195+1,IF(D2195&lt;Parameter!$G$13,QtnSeed!C2195,QtnSeed!C2195+1))</f>
        <v>32</v>
      </c>
      <c r="D2196">
        <f t="shared" si="246"/>
        <v>5</v>
      </c>
      <c r="E2196">
        <f>IF(E2195+1&lt;=Parameter!$G$13,E2195+1,2)</f>
        <v>10</v>
      </c>
      <c r="I2196">
        <f>IF(D2196=Parameter!$G$13-1,1,0)</f>
        <v>0</v>
      </c>
      <c r="J2196">
        <f>IF(E2196=Parameter!$G$13,1,0)</f>
        <v>1</v>
      </c>
      <c r="K2196">
        <f t="shared" si="247"/>
        <v>1</v>
      </c>
      <c r="N2196">
        <f t="shared" si="248"/>
        <v>0</v>
      </c>
      <c r="O2196">
        <f t="shared" si="249"/>
        <v>0</v>
      </c>
      <c r="P2196">
        <f t="shared" si="250"/>
        <v>0</v>
      </c>
      <c r="Q2196">
        <f>IF(C2196&lt;=Parameter!$G$13,SUM(N2196:P2196),99)</f>
        <v>99</v>
      </c>
    </row>
    <row r="2197" spans="1:17" x14ac:dyDescent="0.25">
      <c r="A2197" t="str">
        <f t="shared" ca="1" si="251"/>
        <v/>
      </c>
      <c r="B2197" t="str">
        <f t="shared" ca="1" si="245"/>
        <v/>
      </c>
      <c r="C2197">
        <f>IF(K2196=2,C2196+1,IF(D2196&lt;Parameter!$G$13,QtnSeed!C2196,QtnSeed!C2196+1))</f>
        <v>32</v>
      </c>
      <c r="D2197">
        <f t="shared" si="246"/>
        <v>6</v>
      </c>
      <c r="E2197">
        <f>IF(E2196+1&lt;=Parameter!$G$13,E2196+1,2)</f>
        <v>2</v>
      </c>
      <c r="I2197">
        <f>IF(D2197=Parameter!$G$13-1,1,0)</f>
        <v>0</v>
      </c>
      <c r="J2197">
        <f>IF(E2197=Parameter!$G$13,1,0)</f>
        <v>0</v>
      </c>
      <c r="K2197">
        <f t="shared" si="247"/>
        <v>0</v>
      </c>
      <c r="N2197">
        <f t="shared" si="248"/>
        <v>0</v>
      </c>
      <c r="O2197">
        <f t="shared" si="249"/>
        <v>0</v>
      </c>
      <c r="P2197">
        <f t="shared" si="250"/>
        <v>0</v>
      </c>
      <c r="Q2197">
        <f>IF(C2197&lt;=Parameter!$G$13,SUM(N2197:P2197),99)</f>
        <v>99</v>
      </c>
    </row>
    <row r="2198" spans="1:17" x14ac:dyDescent="0.25">
      <c r="A2198" t="str">
        <f t="shared" ca="1" si="251"/>
        <v/>
      </c>
      <c r="B2198" t="str">
        <f t="shared" ref="B2198:B2261" ca="1" si="252">IF(Q2198=0,RAND(),"")</f>
        <v/>
      </c>
      <c r="C2198">
        <f>IF(K2197=2,C2197+1,IF(D2197&lt;Parameter!$G$13,QtnSeed!C2197,QtnSeed!C2197+1))</f>
        <v>32</v>
      </c>
      <c r="D2198">
        <f t="shared" ref="D2198:D2261" si="253">IF(K2197=2,2,IF(J2197=1,D2197+1,D2197))</f>
        <v>6</v>
      </c>
      <c r="E2198">
        <f>IF(E2197+1&lt;=Parameter!$G$13,E2197+1,2)</f>
        <v>3</v>
      </c>
      <c r="I2198">
        <f>IF(D2198=Parameter!$G$13-1,1,0)</f>
        <v>0</v>
      </c>
      <c r="J2198">
        <f>IF(E2198=Parameter!$G$13,1,0)</f>
        <v>0</v>
      </c>
      <c r="K2198">
        <f t="shared" ref="K2198:K2261" si="254">SUM(I2198:J2198)</f>
        <v>0</v>
      </c>
      <c r="N2198">
        <f t="shared" ref="N2198:N2261" si="255">IF(C2198=D2198,1,0)</f>
        <v>0</v>
      </c>
      <c r="O2198">
        <f t="shared" ref="O2198:O2261" si="256">IF(C2198=E2198,1,0)</f>
        <v>0</v>
      </c>
      <c r="P2198">
        <f t="shared" ref="P2198:P2261" si="257">IF(D2198=E2198,1,0)</f>
        <v>0</v>
      </c>
      <c r="Q2198">
        <f>IF(C2198&lt;=Parameter!$G$13,SUM(N2198:P2198),99)</f>
        <v>99</v>
      </c>
    </row>
    <row r="2199" spans="1:17" x14ac:dyDescent="0.25">
      <c r="A2199" t="str">
        <f t="shared" ca="1" si="251"/>
        <v/>
      </c>
      <c r="B2199" t="str">
        <f t="shared" ca="1" si="252"/>
        <v/>
      </c>
      <c r="C2199">
        <f>IF(K2198=2,C2198+1,IF(D2198&lt;Parameter!$G$13,QtnSeed!C2198,QtnSeed!C2198+1))</f>
        <v>32</v>
      </c>
      <c r="D2199">
        <f t="shared" si="253"/>
        <v>6</v>
      </c>
      <c r="E2199">
        <f>IF(E2198+1&lt;=Parameter!$G$13,E2198+1,2)</f>
        <v>4</v>
      </c>
      <c r="I2199">
        <f>IF(D2199=Parameter!$G$13-1,1,0)</f>
        <v>0</v>
      </c>
      <c r="J2199">
        <f>IF(E2199=Parameter!$G$13,1,0)</f>
        <v>0</v>
      </c>
      <c r="K2199">
        <f t="shared" si="254"/>
        <v>0</v>
      </c>
      <c r="N2199">
        <f t="shared" si="255"/>
        <v>0</v>
      </c>
      <c r="O2199">
        <f t="shared" si="256"/>
        <v>0</v>
      </c>
      <c r="P2199">
        <f t="shared" si="257"/>
        <v>0</v>
      </c>
      <c r="Q2199">
        <f>IF(C2199&lt;=Parameter!$G$13,SUM(N2199:P2199),99)</f>
        <v>99</v>
      </c>
    </row>
    <row r="2200" spans="1:17" x14ac:dyDescent="0.25">
      <c r="A2200" t="str">
        <f t="shared" ca="1" si="251"/>
        <v/>
      </c>
      <c r="B2200" t="str">
        <f t="shared" ca="1" si="252"/>
        <v/>
      </c>
      <c r="C2200">
        <f>IF(K2199=2,C2199+1,IF(D2199&lt;Parameter!$G$13,QtnSeed!C2199,QtnSeed!C2199+1))</f>
        <v>32</v>
      </c>
      <c r="D2200">
        <f t="shared" si="253"/>
        <v>6</v>
      </c>
      <c r="E2200">
        <f>IF(E2199+1&lt;=Parameter!$G$13,E2199+1,2)</f>
        <v>5</v>
      </c>
      <c r="I2200">
        <f>IF(D2200=Parameter!$G$13-1,1,0)</f>
        <v>0</v>
      </c>
      <c r="J2200">
        <f>IF(E2200=Parameter!$G$13,1,0)</f>
        <v>0</v>
      </c>
      <c r="K2200">
        <f t="shared" si="254"/>
        <v>0</v>
      </c>
      <c r="N2200">
        <f t="shared" si="255"/>
        <v>0</v>
      </c>
      <c r="O2200">
        <f t="shared" si="256"/>
        <v>0</v>
      </c>
      <c r="P2200">
        <f t="shared" si="257"/>
        <v>0</v>
      </c>
      <c r="Q2200">
        <f>IF(C2200&lt;=Parameter!$G$13,SUM(N2200:P2200),99)</f>
        <v>99</v>
      </c>
    </row>
    <row r="2201" spans="1:17" x14ac:dyDescent="0.25">
      <c r="A2201" t="str">
        <f t="shared" ca="1" si="251"/>
        <v/>
      </c>
      <c r="B2201" t="str">
        <f t="shared" ca="1" si="252"/>
        <v/>
      </c>
      <c r="C2201">
        <f>IF(K2200=2,C2200+1,IF(D2200&lt;Parameter!$G$13,QtnSeed!C2200,QtnSeed!C2200+1))</f>
        <v>32</v>
      </c>
      <c r="D2201">
        <f t="shared" si="253"/>
        <v>6</v>
      </c>
      <c r="E2201">
        <f>IF(E2200+1&lt;=Parameter!$G$13,E2200+1,2)</f>
        <v>6</v>
      </c>
      <c r="I2201">
        <f>IF(D2201=Parameter!$G$13-1,1,0)</f>
        <v>0</v>
      </c>
      <c r="J2201">
        <f>IF(E2201=Parameter!$G$13,1,0)</f>
        <v>0</v>
      </c>
      <c r="K2201">
        <f t="shared" si="254"/>
        <v>0</v>
      </c>
      <c r="N2201">
        <f t="shared" si="255"/>
        <v>0</v>
      </c>
      <c r="O2201">
        <f t="shared" si="256"/>
        <v>0</v>
      </c>
      <c r="P2201">
        <f t="shared" si="257"/>
        <v>1</v>
      </c>
      <c r="Q2201">
        <f>IF(C2201&lt;=Parameter!$G$13,SUM(N2201:P2201),99)</f>
        <v>99</v>
      </c>
    </row>
    <row r="2202" spans="1:17" x14ac:dyDescent="0.25">
      <c r="A2202" t="str">
        <f t="shared" ca="1" si="251"/>
        <v/>
      </c>
      <c r="B2202" t="str">
        <f t="shared" ca="1" si="252"/>
        <v/>
      </c>
      <c r="C2202">
        <f>IF(K2201=2,C2201+1,IF(D2201&lt;Parameter!$G$13,QtnSeed!C2201,QtnSeed!C2201+1))</f>
        <v>32</v>
      </c>
      <c r="D2202">
        <f t="shared" si="253"/>
        <v>6</v>
      </c>
      <c r="E2202">
        <f>IF(E2201+1&lt;=Parameter!$G$13,E2201+1,2)</f>
        <v>7</v>
      </c>
      <c r="I2202">
        <f>IF(D2202=Parameter!$G$13-1,1,0)</f>
        <v>0</v>
      </c>
      <c r="J2202">
        <f>IF(E2202=Parameter!$G$13,1,0)</f>
        <v>0</v>
      </c>
      <c r="K2202">
        <f t="shared" si="254"/>
        <v>0</v>
      </c>
      <c r="N2202">
        <f t="shared" si="255"/>
        <v>0</v>
      </c>
      <c r="O2202">
        <f t="shared" si="256"/>
        <v>0</v>
      </c>
      <c r="P2202">
        <f t="shared" si="257"/>
        <v>0</v>
      </c>
      <c r="Q2202">
        <f>IF(C2202&lt;=Parameter!$G$13,SUM(N2202:P2202),99)</f>
        <v>99</v>
      </c>
    </row>
    <row r="2203" spans="1:17" x14ac:dyDescent="0.25">
      <c r="A2203" t="str">
        <f t="shared" ca="1" si="251"/>
        <v/>
      </c>
      <c r="B2203" t="str">
        <f t="shared" ca="1" si="252"/>
        <v/>
      </c>
      <c r="C2203">
        <f>IF(K2202=2,C2202+1,IF(D2202&lt;Parameter!$G$13,QtnSeed!C2202,QtnSeed!C2202+1))</f>
        <v>32</v>
      </c>
      <c r="D2203">
        <f t="shared" si="253"/>
        <v>6</v>
      </c>
      <c r="E2203">
        <f>IF(E2202+1&lt;=Parameter!$G$13,E2202+1,2)</f>
        <v>8</v>
      </c>
      <c r="I2203">
        <f>IF(D2203=Parameter!$G$13-1,1,0)</f>
        <v>0</v>
      </c>
      <c r="J2203">
        <f>IF(E2203=Parameter!$G$13,1,0)</f>
        <v>0</v>
      </c>
      <c r="K2203">
        <f t="shared" si="254"/>
        <v>0</v>
      </c>
      <c r="N2203">
        <f t="shared" si="255"/>
        <v>0</v>
      </c>
      <c r="O2203">
        <f t="shared" si="256"/>
        <v>0</v>
      </c>
      <c r="P2203">
        <f t="shared" si="257"/>
        <v>0</v>
      </c>
      <c r="Q2203">
        <f>IF(C2203&lt;=Parameter!$G$13,SUM(N2203:P2203),99)</f>
        <v>99</v>
      </c>
    </row>
    <row r="2204" spans="1:17" x14ac:dyDescent="0.25">
      <c r="A2204" t="str">
        <f t="shared" ca="1" si="251"/>
        <v/>
      </c>
      <c r="B2204" t="str">
        <f t="shared" ca="1" si="252"/>
        <v/>
      </c>
      <c r="C2204">
        <f>IF(K2203=2,C2203+1,IF(D2203&lt;Parameter!$G$13,QtnSeed!C2203,QtnSeed!C2203+1))</f>
        <v>32</v>
      </c>
      <c r="D2204">
        <f t="shared" si="253"/>
        <v>6</v>
      </c>
      <c r="E2204">
        <f>IF(E2203+1&lt;=Parameter!$G$13,E2203+1,2)</f>
        <v>9</v>
      </c>
      <c r="I2204">
        <f>IF(D2204=Parameter!$G$13-1,1,0)</f>
        <v>0</v>
      </c>
      <c r="J2204">
        <f>IF(E2204=Parameter!$G$13,1,0)</f>
        <v>0</v>
      </c>
      <c r="K2204">
        <f t="shared" si="254"/>
        <v>0</v>
      </c>
      <c r="N2204">
        <f t="shared" si="255"/>
        <v>0</v>
      </c>
      <c r="O2204">
        <f t="shared" si="256"/>
        <v>0</v>
      </c>
      <c r="P2204">
        <f t="shared" si="257"/>
        <v>0</v>
      </c>
      <c r="Q2204">
        <f>IF(C2204&lt;=Parameter!$G$13,SUM(N2204:P2204),99)</f>
        <v>99</v>
      </c>
    </row>
    <row r="2205" spans="1:17" x14ac:dyDescent="0.25">
      <c r="A2205" t="str">
        <f t="shared" ca="1" si="251"/>
        <v/>
      </c>
      <c r="B2205" t="str">
        <f t="shared" ca="1" si="252"/>
        <v/>
      </c>
      <c r="C2205">
        <f>IF(K2204=2,C2204+1,IF(D2204&lt;Parameter!$G$13,QtnSeed!C2204,QtnSeed!C2204+1))</f>
        <v>32</v>
      </c>
      <c r="D2205">
        <f t="shared" si="253"/>
        <v>6</v>
      </c>
      <c r="E2205">
        <f>IF(E2204+1&lt;=Parameter!$G$13,E2204+1,2)</f>
        <v>10</v>
      </c>
      <c r="I2205">
        <f>IF(D2205=Parameter!$G$13-1,1,0)</f>
        <v>0</v>
      </c>
      <c r="J2205">
        <f>IF(E2205=Parameter!$G$13,1,0)</f>
        <v>1</v>
      </c>
      <c r="K2205">
        <f t="shared" si="254"/>
        <v>1</v>
      </c>
      <c r="N2205">
        <f t="shared" si="255"/>
        <v>0</v>
      </c>
      <c r="O2205">
        <f t="shared" si="256"/>
        <v>0</v>
      </c>
      <c r="P2205">
        <f t="shared" si="257"/>
        <v>0</v>
      </c>
      <c r="Q2205">
        <f>IF(C2205&lt;=Parameter!$G$13,SUM(N2205:P2205),99)</f>
        <v>99</v>
      </c>
    </row>
    <row r="2206" spans="1:17" x14ac:dyDescent="0.25">
      <c r="A2206" t="str">
        <f t="shared" ca="1" si="251"/>
        <v/>
      </c>
      <c r="B2206" t="str">
        <f t="shared" ca="1" si="252"/>
        <v/>
      </c>
      <c r="C2206">
        <f>IF(K2205=2,C2205+1,IF(D2205&lt;Parameter!$G$13,QtnSeed!C2205,QtnSeed!C2205+1))</f>
        <v>32</v>
      </c>
      <c r="D2206">
        <f t="shared" si="253"/>
        <v>7</v>
      </c>
      <c r="E2206">
        <f>IF(E2205+1&lt;=Parameter!$G$13,E2205+1,2)</f>
        <v>2</v>
      </c>
      <c r="I2206">
        <f>IF(D2206=Parameter!$G$13-1,1,0)</f>
        <v>0</v>
      </c>
      <c r="J2206">
        <f>IF(E2206=Parameter!$G$13,1,0)</f>
        <v>0</v>
      </c>
      <c r="K2206">
        <f t="shared" si="254"/>
        <v>0</v>
      </c>
      <c r="N2206">
        <f t="shared" si="255"/>
        <v>0</v>
      </c>
      <c r="O2206">
        <f t="shared" si="256"/>
        <v>0</v>
      </c>
      <c r="P2206">
        <f t="shared" si="257"/>
        <v>0</v>
      </c>
      <c r="Q2206">
        <f>IF(C2206&lt;=Parameter!$G$13,SUM(N2206:P2206),99)</f>
        <v>99</v>
      </c>
    </row>
    <row r="2207" spans="1:17" x14ac:dyDescent="0.25">
      <c r="A2207" t="str">
        <f t="shared" ca="1" si="251"/>
        <v/>
      </c>
      <c r="B2207" t="str">
        <f t="shared" ca="1" si="252"/>
        <v/>
      </c>
      <c r="C2207">
        <f>IF(K2206=2,C2206+1,IF(D2206&lt;Parameter!$G$13,QtnSeed!C2206,QtnSeed!C2206+1))</f>
        <v>32</v>
      </c>
      <c r="D2207">
        <f t="shared" si="253"/>
        <v>7</v>
      </c>
      <c r="E2207">
        <f>IF(E2206+1&lt;=Parameter!$G$13,E2206+1,2)</f>
        <v>3</v>
      </c>
      <c r="I2207">
        <f>IF(D2207=Parameter!$G$13-1,1,0)</f>
        <v>0</v>
      </c>
      <c r="J2207">
        <f>IF(E2207=Parameter!$G$13,1,0)</f>
        <v>0</v>
      </c>
      <c r="K2207">
        <f t="shared" si="254"/>
        <v>0</v>
      </c>
      <c r="N2207">
        <f t="shared" si="255"/>
        <v>0</v>
      </c>
      <c r="O2207">
        <f t="shared" si="256"/>
        <v>0</v>
      </c>
      <c r="P2207">
        <f t="shared" si="257"/>
        <v>0</v>
      </c>
      <c r="Q2207">
        <f>IF(C2207&lt;=Parameter!$G$13,SUM(N2207:P2207),99)</f>
        <v>99</v>
      </c>
    </row>
    <row r="2208" spans="1:17" x14ac:dyDescent="0.25">
      <c r="A2208" t="str">
        <f t="shared" ca="1" si="251"/>
        <v/>
      </c>
      <c r="B2208" t="str">
        <f t="shared" ca="1" si="252"/>
        <v/>
      </c>
      <c r="C2208">
        <f>IF(K2207=2,C2207+1,IF(D2207&lt;Parameter!$G$13,QtnSeed!C2207,QtnSeed!C2207+1))</f>
        <v>32</v>
      </c>
      <c r="D2208">
        <f t="shared" si="253"/>
        <v>7</v>
      </c>
      <c r="E2208">
        <f>IF(E2207+1&lt;=Parameter!$G$13,E2207+1,2)</f>
        <v>4</v>
      </c>
      <c r="I2208">
        <f>IF(D2208=Parameter!$G$13-1,1,0)</f>
        <v>0</v>
      </c>
      <c r="J2208">
        <f>IF(E2208=Parameter!$G$13,1,0)</f>
        <v>0</v>
      </c>
      <c r="K2208">
        <f t="shared" si="254"/>
        <v>0</v>
      </c>
      <c r="N2208">
        <f t="shared" si="255"/>
        <v>0</v>
      </c>
      <c r="O2208">
        <f t="shared" si="256"/>
        <v>0</v>
      </c>
      <c r="P2208">
        <f t="shared" si="257"/>
        <v>0</v>
      </c>
      <c r="Q2208">
        <f>IF(C2208&lt;=Parameter!$G$13,SUM(N2208:P2208),99)</f>
        <v>99</v>
      </c>
    </row>
    <row r="2209" spans="1:17" x14ac:dyDescent="0.25">
      <c r="A2209" t="str">
        <f t="shared" ca="1" si="251"/>
        <v/>
      </c>
      <c r="B2209" t="str">
        <f t="shared" ca="1" si="252"/>
        <v/>
      </c>
      <c r="C2209">
        <f>IF(K2208=2,C2208+1,IF(D2208&lt;Parameter!$G$13,QtnSeed!C2208,QtnSeed!C2208+1))</f>
        <v>32</v>
      </c>
      <c r="D2209">
        <f t="shared" si="253"/>
        <v>7</v>
      </c>
      <c r="E2209">
        <f>IF(E2208+1&lt;=Parameter!$G$13,E2208+1,2)</f>
        <v>5</v>
      </c>
      <c r="I2209">
        <f>IF(D2209=Parameter!$G$13-1,1,0)</f>
        <v>0</v>
      </c>
      <c r="J2209">
        <f>IF(E2209=Parameter!$G$13,1,0)</f>
        <v>0</v>
      </c>
      <c r="K2209">
        <f t="shared" si="254"/>
        <v>0</v>
      </c>
      <c r="N2209">
        <f t="shared" si="255"/>
        <v>0</v>
      </c>
      <c r="O2209">
        <f t="shared" si="256"/>
        <v>0</v>
      </c>
      <c r="P2209">
        <f t="shared" si="257"/>
        <v>0</v>
      </c>
      <c r="Q2209">
        <f>IF(C2209&lt;=Parameter!$G$13,SUM(N2209:P2209),99)</f>
        <v>99</v>
      </c>
    </row>
    <row r="2210" spans="1:17" x14ac:dyDescent="0.25">
      <c r="A2210" t="str">
        <f t="shared" ca="1" si="251"/>
        <v/>
      </c>
      <c r="B2210" t="str">
        <f t="shared" ca="1" si="252"/>
        <v/>
      </c>
      <c r="C2210">
        <f>IF(K2209=2,C2209+1,IF(D2209&lt;Parameter!$G$13,QtnSeed!C2209,QtnSeed!C2209+1))</f>
        <v>32</v>
      </c>
      <c r="D2210">
        <f t="shared" si="253"/>
        <v>7</v>
      </c>
      <c r="E2210">
        <f>IF(E2209+1&lt;=Parameter!$G$13,E2209+1,2)</f>
        <v>6</v>
      </c>
      <c r="I2210">
        <f>IF(D2210=Parameter!$G$13-1,1,0)</f>
        <v>0</v>
      </c>
      <c r="J2210">
        <f>IF(E2210=Parameter!$G$13,1,0)</f>
        <v>0</v>
      </c>
      <c r="K2210">
        <f t="shared" si="254"/>
        <v>0</v>
      </c>
      <c r="N2210">
        <f t="shared" si="255"/>
        <v>0</v>
      </c>
      <c r="O2210">
        <f t="shared" si="256"/>
        <v>0</v>
      </c>
      <c r="P2210">
        <f t="shared" si="257"/>
        <v>0</v>
      </c>
      <c r="Q2210">
        <f>IF(C2210&lt;=Parameter!$G$13,SUM(N2210:P2210),99)</f>
        <v>99</v>
      </c>
    </row>
    <row r="2211" spans="1:17" x14ac:dyDescent="0.25">
      <c r="A2211" t="str">
        <f t="shared" ca="1" si="251"/>
        <v/>
      </c>
      <c r="B2211" t="str">
        <f t="shared" ca="1" si="252"/>
        <v/>
      </c>
      <c r="C2211">
        <f>IF(K2210=2,C2210+1,IF(D2210&lt;Parameter!$G$13,QtnSeed!C2210,QtnSeed!C2210+1))</f>
        <v>32</v>
      </c>
      <c r="D2211">
        <f t="shared" si="253"/>
        <v>7</v>
      </c>
      <c r="E2211">
        <f>IF(E2210+1&lt;=Parameter!$G$13,E2210+1,2)</f>
        <v>7</v>
      </c>
      <c r="I2211">
        <f>IF(D2211=Parameter!$G$13-1,1,0)</f>
        <v>0</v>
      </c>
      <c r="J2211">
        <f>IF(E2211=Parameter!$G$13,1,0)</f>
        <v>0</v>
      </c>
      <c r="K2211">
        <f t="shared" si="254"/>
        <v>0</v>
      </c>
      <c r="N2211">
        <f t="shared" si="255"/>
        <v>0</v>
      </c>
      <c r="O2211">
        <f t="shared" si="256"/>
        <v>0</v>
      </c>
      <c r="P2211">
        <f t="shared" si="257"/>
        <v>1</v>
      </c>
      <c r="Q2211">
        <f>IF(C2211&lt;=Parameter!$G$13,SUM(N2211:P2211),99)</f>
        <v>99</v>
      </c>
    </row>
    <row r="2212" spans="1:17" x14ac:dyDescent="0.25">
      <c r="A2212" t="str">
        <f t="shared" ca="1" si="251"/>
        <v/>
      </c>
      <c r="B2212" t="str">
        <f t="shared" ca="1" si="252"/>
        <v/>
      </c>
      <c r="C2212">
        <f>IF(K2211=2,C2211+1,IF(D2211&lt;Parameter!$G$13,QtnSeed!C2211,QtnSeed!C2211+1))</f>
        <v>32</v>
      </c>
      <c r="D2212">
        <f t="shared" si="253"/>
        <v>7</v>
      </c>
      <c r="E2212">
        <f>IF(E2211+1&lt;=Parameter!$G$13,E2211+1,2)</f>
        <v>8</v>
      </c>
      <c r="I2212">
        <f>IF(D2212=Parameter!$G$13-1,1,0)</f>
        <v>0</v>
      </c>
      <c r="J2212">
        <f>IF(E2212=Parameter!$G$13,1,0)</f>
        <v>0</v>
      </c>
      <c r="K2212">
        <f t="shared" si="254"/>
        <v>0</v>
      </c>
      <c r="N2212">
        <f t="shared" si="255"/>
        <v>0</v>
      </c>
      <c r="O2212">
        <f t="shared" si="256"/>
        <v>0</v>
      </c>
      <c r="P2212">
        <f t="shared" si="257"/>
        <v>0</v>
      </c>
      <c r="Q2212">
        <f>IF(C2212&lt;=Parameter!$G$13,SUM(N2212:P2212),99)</f>
        <v>99</v>
      </c>
    </row>
    <row r="2213" spans="1:17" x14ac:dyDescent="0.25">
      <c r="A2213" t="str">
        <f t="shared" ca="1" si="251"/>
        <v/>
      </c>
      <c r="B2213" t="str">
        <f t="shared" ca="1" si="252"/>
        <v/>
      </c>
      <c r="C2213">
        <f>IF(K2212=2,C2212+1,IF(D2212&lt;Parameter!$G$13,QtnSeed!C2212,QtnSeed!C2212+1))</f>
        <v>32</v>
      </c>
      <c r="D2213">
        <f t="shared" si="253"/>
        <v>7</v>
      </c>
      <c r="E2213">
        <f>IF(E2212+1&lt;=Parameter!$G$13,E2212+1,2)</f>
        <v>9</v>
      </c>
      <c r="I2213">
        <f>IF(D2213=Parameter!$G$13-1,1,0)</f>
        <v>0</v>
      </c>
      <c r="J2213">
        <f>IF(E2213=Parameter!$G$13,1,0)</f>
        <v>0</v>
      </c>
      <c r="K2213">
        <f t="shared" si="254"/>
        <v>0</v>
      </c>
      <c r="N2213">
        <f t="shared" si="255"/>
        <v>0</v>
      </c>
      <c r="O2213">
        <f t="shared" si="256"/>
        <v>0</v>
      </c>
      <c r="P2213">
        <f t="shared" si="257"/>
        <v>0</v>
      </c>
      <c r="Q2213">
        <f>IF(C2213&lt;=Parameter!$G$13,SUM(N2213:P2213),99)</f>
        <v>99</v>
      </c>
    </row>
    <row r="2214" spans="1:17" x14ac:dyDescent="0.25">
      <c r="A2214" t="str">
        <f t="shared" ca="1" si="251"/>
        <v/>
      </c>
      <c r="B2214" t="str">
        <f t="shared" ca="1" si="252"/>
        <v/>
      </c>
      <c r="C2214">
        <f>IF(K2213=2,C2213+1,IF(D2213&lt;Parameter!$G$13,QtnSeed!C2213,QtnSeed!C2213+1))</f>
        <v>32</v>
      </c>
      <c r="D2214">
        <f t="shared" si="253"/>
        <v>7</v>
      </c>
      <c r="E2214">
        <f>IF(E2213+1&lt;=Parameter!$G$13,E2213+1,2)</f>
        <v>10</v>
      </c>
      <c r="I2214">
        <f>IF(D2214=Parameter!$G$13-1,1,0)</f>
        <v>0</v>
      </c>
      <c r="J2214">
        <f>IF(E2214=Parameter!$G$13,1,0)</f>
        <v>1</v>
      </c>
      <c r="K2214">
        <f t="shared" si="254"/>
        <v>1</v>
      </c>
      <c r="N2214">
        <f t="shared" si="255"/>
        <v>0</v>
      </c>
      <c r="O2214">
        <f t="shared" si="256"/>
        <v>0</v>
      </c>
      <c r="P2214">
        <f t="shared" si="257"/>
        <v>0</v>
      </c>
      <c r="Q2214">
        <f>IF(C2214&lt;=Parameter!$G$13,SUM(N2214:P2214),99)</f>
        <v>99</v>
      </c>
    </row>
    <row r="2215" spans="1:17" x14ac:dyDescent="0.25">
      <c r="A2215" t="str">
        <f t="shared" ca="1" si="251"/>
        <v/>
      </c>
      <c r="B2215" t="str">
        <f t="shared" ca="1" si="252"/>
        <v/>
      </c>
      <c r="C2215">
        <f>IF(K2214=2,C2214+1,IF(D2214&lt;Parameter!$G$13,QtnSeed!C2214,QtnSeed!C2214+1))</f>
        <v>32</v>
      </c>
      <c r="D2215">
        <f t="shared" si="253"/>
        <v>8</v>
      </c>
      <c r="E2215">
        <f>IF(E2214+1&lt;=Parameter!$G$13,E2214+1,2)</f>
        <v>2</v>
      </c>
      <c r="I2215">
        <f>IF(D2215=Parameter!$G$13-1,1,0)</f>
        <v>0</v>
      </c>
      <c r="J2215">
        <f>IF(E2215=Parameter!$G$13,1,0)</f>
        <v>0</v>
      </c>
      <c r="K2215">
        <f t="shared" si="254"/>
        <v>0</v>
      </c>
      <c r="N2215">
        <f t="shared" si="255"/>
        <v>0</v>
      </c>
      <c r="O2215">
        <f t="shared" si="256"/>
        <v>0</v>
      </c>
      <c r="P2215">
        <f t="shared" si="257"/>
        <v>0</v>
      </c>
      <c r="Q2215">
        <f>IF(C2215&lt;=Parameter!$G$13,SUM(N2215:P2215),99)</f>
        <v>99</v>
      </c>
    </row>
    <row r="2216" spans="1:17" x14ac:dyDescent="0.25">
      <c r="A2216" t="str">
        <f t="shared" ca="1" si="251"/>
        <v/>
      </c>
      <c r="B2216" t="str">
        <f t="shared" ca="1" si="252"/>
        <v/>
      </c>
      <c r="C2216">
        <f>IF(K2215=2,C2215+1,IF(D2215&lt;Parameter!$G$13,QtnSeed!C2215,QtnSeed!C2215+1))</f>
        <v>32</v>
      </c>
      <c r="D2216">
        <f t="shared" si="253"/>
        <v>8</v>
      </c>
      <c r="E2216">
        <f>IF(E2215+1&lt;=Parameter!$G$13,E2215+1,2)</f>
        <v>3</v>
      </c>
      <c r="I2216">
        <f>IF(D2216=Parameter!$G$13-1,1,0)</f>
        <v>0</v>
      </c>
      <c r="J2216">
        <f>IF(E2216=Parameter!$G$13,1,0)</f>
        <v>0</v>
      </c>
      <c r="K2216">
        <f t="shared" si="254"/>
        <v>0</v>
      </c>
      <c r="N2216">
        <f t="shared" si="255"/>
        <v>0</v>
      </c>
      <c r="O2216">
        <f t="shared" si="256"/>
        <v>0</v>
      </c>
      <c r="P2216">
        <f t="shared" si="257"/>
        <v>0</v>
      </c>
      <c r="Q2216">
        <f>IF(C2216&lt;=Parameter!$G$13,SUM(N2216:P2216),99)</f>
        <v>99</v>
      </c>
    </row>
    <row r="2217" spans="1:17" x14ac:dyDescent="0.25">
      <c r="A2217" t="str">
        <f t="shared" ca="1" si="251"/>
        <v/>
      </c>
      <c r="B2217" t="str">
        <f t="shared" ca="1" si="252"/>
        <v/>
      </c>
      <c r="C2217">
        <f>IF(K2216=2,C2216+1,IF(D2216&lt;Parameter!$G$13,QtnSeed!C2216,QtnSeed!C2216+1))</f>
        <v>32</v>
      </c>
      <c r="D2217">
        <f t="shared" si="253"/>
        <v>8</v>
      </c>
      <c r="E2217">
        <f>IF(E2216+1&lt;=Parameter!$G$13,E2216+1,2)</f>
        <v>4</v>
      </c>
      <c r="I2217">
        <f>IF(D2217=Parameter!$G$13-1,1,0)</f>
        <v>0</v>
      </c>
      <c r="J2217">
        <f>IF(E2217=Parameter!$G$13,1,0)</f>
        <v>0</v>
      </c>
      <c r="K2217">
        <f t="shared" si="254"/>
        <v>0</v>
      </c>
      <c r="N2217">
        <f t="shared" si="255"/>
        <v>0</v>
      </c>
      <c r="O2217">
        <f t="shared" si="256"/>
        <v>0</v>
      </c>
      <c r="P2217">
        <f t="shared" si="257"/>
        <v>0</v>
      </c>
      <c r="Q2217">
        <f>IF(C2217&lt;=Parameter!$G$13,SUM(N2217:P2217),99)</f>
        <v>99</v>
      </c>
    </row>
    <row r="2218" spans="1:17" x14ac:dyDescent="0.25">
      <c r="A2218" t="str">
        <f t="shared" ca="1" si="251"/>
        <v/>
      </c>
      <c r="B2218" t="str">
        <f t="shared" ca="1" si="252"/>
        <v/>
      </c>
      <c r="C2218">
        <f>IF(K2217=2,C2217+1,IF(D2217&lt;Parameter!$G$13,QtnSeed!C2217,QtnSeed!C2217+1))</f>
        <v>32</v>
      </c>
      <c r="D2218">
        <f t="shared" si="253"/>
        <v>8</v>
      </c>
      <c r="E2218">
        <f>IF(E2217+1&lt;=Parameter!$G$13,E2217+1,2)</f>
        <v>5</v>
      </c>
      <c r="I2218">
        <f>IF(D2218=Parameter!$G$13-1,1,0)</f>
        <v>0</v>
      </c>
      <c r="J2218">
        <f>IF(E2218=Parameter!$G$13,1,0)</f>
        <v>0</v>
      </c>
      <c r="K2218">
        <f t="shared" si="254"/>
        <v>0</v>
      </c>
      <c r="N2218">
        <f t="shared" si="255"/>
        <v>0</v>
      </c>
      <c r="O2218">
        <f t="shared" si="256"/>
        <v>0</v>
      </c>
      <c r="P2218">
        <f t="shared" si="257"/>
        <v>0</v>
      </c>
      <c r="Q2218">
        <f>IF(C2218&lt;=Parameter!$G$13,SUM(N2218:P2218),99)</f>
        <v>99</v>
      </c>
    </row>
    <row r="2219" spans="1:17" x14ac:dyDescent="0.25">
      <c r="A2219" t="str">
        <f t="shared" ca="1" si="251"/>
        <v/>
      </c>
      <c r="B2219" t="str">
        <f t="shared" ca="1" si="252"/>
        <v/>
      </c>
      <c r="C2219">
        <f>IF(K2218=2,C2218+1,IF(D2218&lt;Parameter!$G$13,QtnSeed!C2218,QtnSeed!C2218+1))</f>
        <v>32</v>
      </c>
      <c r="D2219">
        <f t="shared" si="253"/>
        <v>8</v>
      </c>
      <c r="E2219">
        <f>IF(E2218+1&lt;=Parameter!$G$13,E2218+1,2)</f>
        <v>6</v>
      </c>
      <c r="I2219">
        <f>IF(D2219=Parameter!$G$13-1,1,0)</f>
        <v>0</v>
      </c>
      <c r="J2219">
        <f>IF(E2219=Parameter!$G$13,1,0)</f>
        <v>0</v>
      </c>
      <c r="K2219">
        <f t="shared" si="254"/>
        <v>0</v>
      </c>
      <c r="N2219">
        <f t="shared" si="255"/>
        <v>0</v>
      </c>
      <c r="O2219">
        <f t="shared" si="256"/>
        <v>0</v>
      </c>
      <c r="P2219">
        <f t="shared" si="257"/>
        <v>0</v>
      </c>
      <c r="Q2219">
        <f>IF(C2219&lt;=Parameter!$G$13,SUM(N2219:P2219),99)</f>
        <v>99</v>
      </c>
    </row>
    <row r="2220" spans="1:17" x14ac:dyDescent="0.25">
      <c r="A2220" t="str">
        <f t="shared" ca="1" si="251"/>
        <v/>
      </c>
      <c r="B2220" t="str">
        <f t="shared" ca="1" si="252"/>
        <v/>
      </c>
      <c r="C2220">
        <f>IF(K2219=2,C2219+1,IF(D2219&lt;Parameter!$G$13,QtnSeed!C2219,QtnSeed!C2219+1))</f>
        <v>32</v>
      </c>
      <c r="D2220">
        <f t="shared" si="253"/>
        <v>8</v>
      </c>
      <c r="E2220">
        <f>IF(E2219+1&lt;=Parameter!$G$13,E2219+1,2)</f>
        <v>7</v>
      </c>
      <c r="I2220">
        <f>IF(D2220=Parameter!$G$13-1,1,0)</f>
        <v>0</v>
      </c>
      <c r="J2220">
        <f>IF(E2220=Parameter!$G$13,1,0)</f>
        <v>0</v>
      </c>
      <c r="K2220">
        <f t="shared" si="254"/>
        <v>0</v>
      </c>
      <c r="N2220">
        <f t="shared" si="255"/>
        <v>0</v>
      </c>
      <c r="O2220">
        <f t="shared" si="256"/>
        <v>0</v>
      </c>
      <c r="P2220">
        <f t="shared" si="257"/>
        <v>0</v>
      </c>
      <c r="Q2220">
        <f>IF(C2220&lt;=Parameter!$G$13,SUM(N2220:P2220),99)</f>
        <v>99</v>
      </c>
    </row>
    <row r="2221" spans="1:17" x14ac:dyDescent="0.25">
      <c r="A2221" t="str">
        <f t="shared" ca="1" si="251"/>
        <v/>
      </c>
      <c r="B2221" t="str">
        <f t="shared" ca="1" si="252"/>
        <v/>
      </c>
      <c r="C2221">
        <f>IF(K2220=2,C2220+1,IF(D2220&lt;Parameter!$G$13,QtnSeed!C2220,QtnSeed!C2220+1))</f>
        <v>32</v>
      </c>
      <c r="D2221">
        <f t="shared" si="253"/>
        <v>8</v>
      </c>
      <c r="E2221">
        <f>IF(E2220+1&lt;=Parameter!$G$13,E2220+1,2)</f>
        <v>8</v>
      </c>
      <c r="I2221">
        <f>IF(D2221=Parameter!$G$13-1,1,0)</f>
        <v>0</v>
      </c>
      <c r="J2221">
        <f>IF(E2221=Parameter!$G$13,1,0)</f>
        <v>0</v>
      </c>
      <c r="K2221">
        <f t="shared" si="254"/>
        <v>0</v>
      </c>
      <c r="N2221">
        <f t="shared" si="255"/>
        <v>0</v>
      </c>
      <c r="O2221">
        <f t="shared" si="256"/>
        <v>0</v>
      </c>
      <c r="P2221">
        <f t="shared" si="257"/>
        <v>1</v>
      </c>
      <c r="Q2221">
        <f>IF(C2221&lt;=Parameter!$G$13,SUM(N2221:P2221),99)</f>
        <v>99</v>
      </c>
    </row>
    <row r="2222" spans="1:17" x14ac:dyDescent="0.25">
      <c r="A2222" t="str">
        <f t="shared" ca="1" si="251"/>
        <v/>
      </c>
      <c r="B2222" t="str">
        <f t="shared" ca="1" si="252"/>
        <v/>
      </c>
      <c r="C2222">
        <f>IF(K2221=2,C2221+1,IF(D2221&lt;Parameter!$G$13,QtnSeed!C2221,QtnSeed!C2221+1))</f>
        <v>32</v>
      </c>
      <c r="D2222">
        <f t="shared" si="253"/>
        <v>8</v>
      </c>
      <c r="E2222">
        <f>IF(E2221+1&lt;=Parameter!$G$13,E2221+1,2)</f>
        <v>9</v>
      </c>
      <c r="I2222">
        <f>IF(D2222=Parameter!$G$13-1,1,0)</f>
        <v>0</v>
      </c>
      <c r="J2222">
        <f>IF(E2222=Parameter!$G$13,1,0)</f>
        <v>0</v>
      </c>
      <c r="K2222">
        <f t="shared" si="254"/>
        <v>0</v>
      </c>
      <c r="N2222">
        <f t="shared" si="255"/>
        <v>0</v>
      </c>
      <c r="O2222">
        <f t="shared" si="256"/>
        <v>0</v>
      </c>
      <c r="P2222">
        <f t="shared" si="257"/>
        <v>0</v>
      </c>
      <c r="Q2222">
        <f>IF(C2222&lt;=Parameter!$G$13,SUM(N2222:P2222),99)</f>
        <v>99</v>
      </c>
    </row>
    <row r="2223" spans="1:17" x14ac:dyDescent="0.25">
      <c r="A2223" t="str">
        <f t="shared" ca="1" si="251"/>
        <v/>
      </c>
      <c r="B2223" t="str">
        <f t="shared" ca="1" si="252"/>
        <v/>
      </c>
      <c r="C2223">
        <f>IF(K2222=2,C2222+1,IF(D2222&lt;Parameter!$G$13,QtnSeed!C2222,QtnSeed!C2222+1))</f>
        <v>32</v>
      </c>
      <c r="D2223">
        <f t="shared" si="253"/>
        <v>8</v>
      </c>
      <c r="E2223">
        <f>IF(E2222+1&lt;=Parameter!$G$13,E2222+1,2)</f>
        <v>10</v>
      </c>
      <c r="I2223">
        <f>IF(D2223=Parameter!$G$13-1,1,0)</f>
        <v>0</v>
      </c>
      <c r="J2223">
        <f>IF(E2223=Parameter!$G$13,1,0)</f>
        <v>1</v>
      </c>
      <c r="K2223">
        <f t="shared" si="254"/>
        <v>1</v>
      </c>
      <c r="N2223">
        <f t="shared" si="255"/>
        <v>0</v>
      </c>
      <c r="O2223">
        <f t="shared" si="256"/>
        <v>0</v>
      </c>
      <c r="P2223">
        <f t="shared" si="257"/>
        <v>0</v>
      </c>
      <c r="Q2223">
        <f>IF(C2223&lt;=Parameter!$G$13,SUM(N2223:P2223),99)</f>
        <v>99</v>
      </c>
    </row>
    <row r="2224" spans="1:17" x14ac:dyDescent="0.25">
      <c r="A2224" t="str">
        <f t="shared" ca="1" si="251"/>
        <v/>
      </c>
      <c r="B2224" t="str">
        <f t="shared" ca="1" si="252"/>
        <v/>
      </c>
      <c r="C2224">
        <f>IF(K2223=2,C2223+1,IF(D2223&lt;Parameter!$G$13,QtnSeed!C2223,QtnSeed!C2223+1))</f>
        <v>32</v>
      </c>
      <c r="D2224">
        <f t="shared" si="253"/>
        <v>9</v>
      </c>
      <c r="E2224">
        <f>IF(E2223+1&lt;=Parameter!$G$13,E2223+1,2)</f>
        <v>2</v>
      </c>
      <c r="I2224">
        <f>IF(D2224=Parameter!$G$13-1,1,0)</f>
        <v>1</v>
      </c>
      <c r="J2224">
        <f>IF(E2224=Parameter!$G$13,1,0)</f>
        <v>0</v>
      </c>
      <c r="K2224">
        <f t="shared" si="254"/>
        <v>1</v>
      </c>
      <c r="N2224">
        <f t="shared" si="255"/>
        <v>0</v>
      </c>
      <c r="O2224">
        <f t="shared" si="256"/>
        <v>0</v>
      </c>
      <c r="P2224">
        <f t="shared" si="257"/>
        <v>0</v>
      </c>
      <c r="Q2224">
        <f>IF(C2224&lt;=Parameter!$G$13,SUM(N2224:P2224),99)</f>
        <v>99</v>
      </c>
    </row>
    <row r="2225" spans="1:17" x14ac:dyDescent="0.25">
      <c r="A2225" t="str">
        <f t="shared" ca="1" si="251"/>
        <v/>
      </c>
      <c r="B2225" t="str">
        <f t="shared" ca="1" si="252"/>
        <v/>
      </c>
      <c r="C2225">
        <f>IF(K2224=2,C2224+1,IF(D2224&lt;Parameter!$G$13,QtnSeed!C2224,QtnSeed!C2224+1))</f>
        <v>32</v>
      </c>
      <c r="D2225">
        <f t="shared" si="253"/>
        <v>9</v>
      </c>
      <c r="E2225">
        <f>IF(E2224+1&lt;=Parameter!$G$13,E2224+1,2)</f>
        <v>3</v>
      </c>
      <c r="I2225">
        <f>IF(D2225=Parameter!$G$13-1,1,0)</f>
        <v>1</v>
      </c>
      <c r="J2225">
        <f>IF(E2225=Parameter!$G$13,1,0)</f>
        <v>0</v>
      </c>
      <c r="K2225">
        <f t="shared" si="254"/>
        <v>1</v>
      </c>
      <c r="N2225">
        <f t="shared" si="255"/>
        <v>0</v>
      </c>
      <c r="O2225">
        <f t="shared" si="256"/>
        <v>0</v>
      </c>
      <c r="P2225">
        <f t="shared" si="257"/>
        <v>0</v>
      </c>
      <c r="Q2225">
        <f>IF(C2225&lt;=Parameter!$G$13,SUM(N2225:P2225),99)</f>
        <v>99</v>
      </c>
    </row>
    <row r="2226" spans="1:17" x14ac:dyDescent="0.25">
      <c r="A2226" t="str">
        <f t="shared" ca="1" si="251"/>
        <v/>
      </c>
      <c r="B2226" t="str">
        <f t="shared" ca="1" si="252"/>
        <v/>
      </c>
      <c r="C2226">
        <f>IF(K2225=2,C2225+1,IF(D2225&lt;Parameter!$G$13,QtnSeed!C2225,QtnSeed!C2225+1))</f>
        <v>32</v>
      </c>
      <c r="D2226">
        <f t="shared" si="253"/>
        <v>9</v>
      </c>
      <c r="E2226">
        <f>IF(E2225+1&lt;=Parameter!$G$13,E2225+1,2)</f>
        <v>4</v>
      </c>
      <c r="I2226">
        <f>IF(D2226=Parameter!$G$13-1,1,0)</f>
        <v>1</v>
      </c>
      <c r="J2226">
        <f>IF(E2226=Parameter!$G$13,1,0)</f>
        <v>0</v>
      </c>
      <c r="K2226">
        <f t="shared" si="254"/>
        <v>1</v>
      </c>
      <c r="N2226">
        <f t="shared" si="255"/>
        <v>0</v>
      </c>
      <c r="O2226">
        <f t="shared" si="256"/>
        <v>0</v>
      </c>
      <c r="P2226">
        <f t="shared" si="257"/>
        <v>0</v>
      </c>
      <c r="Q2226">
        <f>IF(C2226&lt;=Parameter!$G$13,SUM(N2226:P2226),99)</f>
        <v>99</v>
      </c>
    </row>
    <row r="2227" spans="1:17" x14ac:dyDescent="0.25">
      <c r="A2227" t="str">
        <f t="shared" ca="1" si="251"/>
        <v/>
      </c>
      <c r="B2227" t="str">
        <f t="shared" ca="1" si="252"/>
        <v/>
      </c>
      <c r="C2227">
        <f>IF(K2226=2,C2226+1,IF(D2226&lt;Parameter!$G$13,QtnSeed!C2226,QtnSeed!C2226+1))</f>
        <v>32</v>
      </c>
      <c r="D2227">
        <f t="shared" si="253"/>
        <v>9</v>
      </c>
      <c r="E2227">
        <f>IF(E2226+1&lt;=Parameter!$G$13,E2226+1,2)</f>
        <v>5</v>
      </c>
      <c r="I2227">
        <f>IF(D2227=Parameter!$G$13-1,1,0)</f>
        <v>1</v>
      </c>
      <c r="J2227">
        <f>IF(E2227=Parameter!$G$13,1,0)</f>
        <v>0</v>
      </c>
      <c r="K2227">
        <f t="shared" si="254"/>
        <v>1</v>
      </c>
      <c r="N2227">
        <f t="shared" si="255"/>
        <v>0</v>
      </c>
      <c r="O2227">
        <f t="shared" si="256"/>
        <v>0</v>
      </c>
      <c r="P2227">
        <f t="shared" si="257"/>
        <v>0</v>
      </c>
      <c r="Q2227">
        <f>IF(C2227&lt;=Parameter!$G$13,SUM(N2227:P2227),99)</f>
        <v>99</v>
      </c>
    </row>
    <row r="2228" spans="1:17" x14ac:dyDescent="0.25">
      <c r="A2228" t="str">
        <f t="shared" ca="1" si="251"/>
        <v/>
      </c>
      <c r="B2228" t="str">
        <f t="shared" ca="1" si="252"/>
        <v/>
      </c>
      <c r="C2228">
        <f>IF(K2227=2,C2227+1,IF(D2227&lt;Parameter!$G$13,QtnSeed!C2227,QtnSeed!C2227+1))</f>
        <v>32</v>
      </c>
      <c r="D2228">
        <f t="shared" si="253"/>
        <v>9</v>
      </c>
      <c r="E2228">
        <f>IF(E2227+1&lt;=Parameter!$G$13,E2227+1,2)</f>
        <v>6</v>
      </c>
      <c r="I2228">
        <f>IF(D2228=Parameter!$G$13-1,1,0)</f>
        <v>1</v>
      </c>
      <c r="J2228">
        <f>IF(E2228=Parameter!$G$13,1,0)</f>
        <v>0</v>
      </c>
      <c r="K2228">
        <f t="shared" si="254"/>
        <v>1</v>
      </c>
      <c r="N2228">
        <f t="shared" si="255"/>
        <v>0</v>
      </c>
      <c r="O2228">
        <f t="shared" si="256"/>
        <v>0</v>
      </c>
      <c r="P2228">
        <f t="shared" si="257"/>
        <v>0</v>
      </c>
      <c r="Q2228">
        <f>IF(C2228&lt;=Parameter!$G$13,SUM(N2228:P2228),99)</f>
        <v>99</v>
      </c>
    </row>
    <row r="2229" spans="1:17" x14ac:dyDescent="0.25">
      <c r="A2229" t="str">
        <f t="shared" ca="1" si="251"/>
        <v/>
      </c>
      <c r="B2229" t="str">
        <f t="shared" ca="1" si="252"/>
        <v/>
      </c>
      <c r="C2229">
        <f>IF(K2228=2,C2228+1,IF(D2228&lt;Parameter!$G$13,QtnSeed!C2228,QtnSeed!C2228+1))</f>
        <v>32</v>
      </c>
      <c r="D2229">
        <f t="shared" si="253"/>
        <v>9</v>
      </c>
      <c r="E2229">
        <f>IF(E2228+1&lt;=Parameter!$G$13,E2228+1,2)</f>
        <v>7</v>
      </c>
      <c r="I2229">
        <f>IF(D2229=Parameter!$G$13-1,1,0)</f>
        <v>1</v>
      </c>
      <c r="J2229">
        <f>IF(E2229=Parameter!$G$13,1,0)</f>
        <v>0</v>
      </c>
      <c r="K2229">
        <f t="shared" si="254"/>
        <v>1</v>
      </c>
      <c r="N2229">
        <f t="shared" si="255"/>
        <v>0</v>
      </c>
      <c r="O2229">
        <f t="shared" si="256"/>
        <v>0</v>
      </c>
      <c r="P2229">
        <f t="shared" si="257"/>
        <v>0</v>
      </c>
      <c r="Q2229">
        <f>IF(C2229&lt;=Parameter!$G$13,SUM(N2229:P2229),99)</f>
        <v>99</v>
      </c>
    </row>
    <row r="2230" spans="1:17" x14ac:dyDescent="0.25">
      <c r="A2230" t="str">
        <f t="shared" ca="1" si="251"/>
        <v/>
      </c>
      <c r="B2230" t="str">
        <f t="shared" ca="1" si="252"/>
        <v/>
      </c>
      <c r="C2230">
        <f>IF(K2229=2,C2229+1,IF(D2229&lt;Parameter!$G$13,QtnSeed!C2229,QtnSeed!C2229+1))</f>
        <v>32</v>
      </c>
      <c r="D2230">
        <f t="shared" si="253"/>
        <v>9</v>
      </c>
      <c r="E2230">
        <f>IF(E2229+1&lt;=Parameter!$G$13,E2229+1,2)</f>
        <v>8</v>
      </c>
      <c r="I2230">
        <f>IF(D2230=Parameter!$G$13-1,1,0)</f>
        <v>1</v>
      </c>
      <c r="J2230">
        <f>IF(E2230=Parameter!$G$13,1,0)</f>
        <v>0</v>
      </c>
      <c r="K2230">
        <f t="shared" si="254"/>
        <v>1</v>
      </c>
      <c r="N2230">
        <f t="shared" si="255"/>
        <v>0</v>
      </c>
      <c r="O2230">
        <f t="shared" si="256"/>
        <v>0</v>
      </c>
      <c r="P2230">
        <f t="shared" si="257"/>
        <v>0</v>
      </c>
      <c r="Q2230">
        <f>IF(C2230&lt;=Parameter!$G$13,SUM(N2230:P2230),99)</f>
        <v>99</v>
      </c>
    </row>
    <row r="2231" spans="1:17" x14ac:dyDescent="0.25">
      <c r="A2231" t="str">
        <f t="shared" ca="1" si="251"/>
        <v/>
      </c>
      <c r="B2231" t="str">
        <f t="shared" ca="1" si="252"/>
        <v/>
      </c>
      <c r="C2231">
        <f>IF(K2230=2,C2230+1,IF(D2230&lt;Parameter!$G$13,QtnSeed!C2230,QtnSeed!C2230+1))</f>
        <v>32</v>
      </c>
      <c r="D2231">
        <f t="shared" si="253"/>
        <v>9</v>
      </c>
      <c r="E2231">
        <f>IF(E2230+1&lt;=Parameter!$G$13,E2230+1,2)</f>
        <v>9</v>
      </c>
      <c r="I2231">
        <f>IF(D2231=Parameter!$G$13-1,1,0)</f>
        <v>1</v>
      </c>
      <c r="J2231">
        <f>IF(E2231=Parameter!$G$13,1,0)</f>
        <v>0</v>
      </c>
      <c r="K2231">
        <f t="shared" si="254"/>
        <v>1</v>
      </c>
      <c r="N2231">
        <f t="shared" si="255"/>
        <v>0</v>
      </c>
      <c r="O2231">
        <f t="shared" si="256"/>
        <v>0</v>
      </c>
      <c r="P2231">
        <f t="shared" si="257"/>
        <v>1</v>
      </c>
      <c r="Q2231">
        <f>IF(C2231&lt;=Parameter!$G$13,SUM(N2231:P2231),99)</f>
        <v>99</v>
      </c>
    </row>
    <row r="2232" spans="1:17" x14ac:dyDescent="0.25">
      <c r="A2232" t="str">
        <f t="shared" ca="1" si="251"/>
        <v/>
      </c>
      <c r="B2232" t="str">
        <f t="shared" ca="1" si="252"/>
        <v/>
      </c>
      <c r="C2232">
        <f>IF(K2231=2,C2231+1,IF(D2231&lt;Parameter!$G$13,QtnSeed!C2231,QtnSeed!C2231+1))</f>
        <v>32</v>
      </c>
      <c r="D2232">
        <f t="shared" si="253"/>
        <v>9</v>
      </c>
      <c r="E2232">
        <f>IF(E2231+1&lt;=Parameter!$G$13,E2231+1,2)</f>
        <v>10</v>
      </c>
      <c r="I2232">
        <f>IF(D2232=Parameter!$G$13-1,1,0)</f>
        <v>1</v>
      </c>
      <c r="J2232">
        <f>IF(E2232=Parameter!$G$13,1,0)</f>
        <v>1</v>
      </c>
      <c r="K2232">
        <f t="shared" si="254"/>
        <v>2</v>
      </c>
      <c r="N2232">
        <f t="shared" si="255"/>
        <v>0</v>
      </c>
      <c r="O2232">
        <f t="shared" si="256"/>
        <v>0</v>
      </c>
      <c r="P2232">
        <f t="shared" si="257"/>
        <v>0</v>
      </c>
      <c r="Q2232">
        <f>IF(C2232&lt;=Parameter!$G$13,SUM(N2232:P2232),99)</f>
        <v>99</v>
      </c>
    </row>
    <row r="2233" spans="1:17" x14ac:dyDescent="0.25">
      <c r="A2233" t="str">
        <f t="shared" ca="1" si="251"/>
        <v/>
      </c>
      <c r="B2233" t="str">
        <f t="shared" ca="1" si="252"/>
        <v/>
      </c>
      <c r="C2233">
        <f>IF(K2232=2,C2232+1,IF(D2232&lt;Parameter!$G$13,QtnSeed!C2232,QtnSeed!C2232+1))</f>
        <v>33</v>
      </c>
      <c r="D2233">
        <f t="shared" si="253"/>
        <v>2</v>
      </c>
      <c r="E2233">
        <f>IF(E2232+1&lt;=Parameter!$G$13,E2232+1,2)</f>
        <v>2</v>
      </c>
      <c r="I2233">
        <f>IF(D2233=Parameter!$G$13-1,1,0)</f>
        <v>0</v>
      </c>
      <c r="J2233">
        <f>IF(E2233=Parameter!$G$13,1,0)</f>
        <v>0</v>
      </c>
      <c r="K2233">
        <f t="shared" si="254"/>
        <v>0</v>
      </c>
      <c r="N2233">
        <f t="shared" si="255"/>
        <v>0</v>
      </c>
      <c r="O2233">
        <f t="shared" si="256"/>
        <v>0</v>
      </c>
      <c r="P2233">
        <f t="shared" si="257"/>
        <v>1</v>
      </c>
      <c r="Q2233">
        <f>IF(C2233&lt;=Parameter!$G$13,SUM(N2233:P2233),99)</f>
        <v>99</v>
      </c>
    </row>
    <row r="2234" spans="1:17" x14ac:dyDescent="0.25">
      <c r="A2234" t="str">
        <f t="shared" ca="1" si="251"/>
        <v/>
      </c>
      <c r="B2234" t="str">
        <f t="shared" ca="1" si="252"/>
        <v/>
      </c>
      <c r="C2234">
        <f>IF(K2233=2,C2233+1,IF(D2233&lt;Parameter!$G$13,QtnSeed!C2233,QtnSeed!C2233+1))</f>
        <v>33</v>
      </c>
      <c r="D2234">
        <f t="shared" si="253"/>
        <v>2</v>
      </c>
      <c r="E2234">
        <f>IF(E2233+1&lt;=Parameter!$G$13,E2233+1,2)</f>
        <v>3</v>
      </c>
      <c r="I2234">
        <f>IF(D2234=Parameter!$G$13-1,1,0)</f>
        <v>0</v>
      </c>
      <c r="J2234">
        <f>IF(E2234=Parameter!$G$13,1,0)</f>
        <v>0</v>
      </c>
      <c r="K2234">
        <f t="shared" si="254"/>
        <v>0</v>
      </c>
      <c r="N2234">
        <f t="shared" si="255"/>
        <v>0</v>
      </c>
      <c r="O2234">
        <f t="shared" si="256"/>
        <v>0</v>
      </c>
      <c r="P2234">
        <f t="shared" si="257"/>
        <v>0</v>
      </c>
      <c r="Q2234">
        <f>IF(C2234&lt;=Parameter!$G$13,SUM(N2234:P2234),99)</f>
        <v>99</v>
      </c>
    </row>
    <row r="2235" spans="1:17" x14ac:dyDescent="0.25">
      <c r="A2235" t="str">
        <f t="shared" ca="1" si="251"/>
        <v/>
      </c>
      <c r="B2235" t="str">
        <f t="shared" ca="1" si="252"/>
        <v/>
      </c>
      <c r="C2235">
        <f>IF(K2234=2,C2234+1,IF(D2234&lt;Parameter!$G$13,QtnSeed!C2234,QtnSeed!C2234+1))</f>
        <v>33</v>
      </c>
      <c r="D2235">
        <f t="shared" si="253"/>
        <v>2</v>
      </c>
      <c r="E2235">
        <f>IF(E2234+1&lt;=Parameter!$G$13,E2234+1,2)</f>
        <v>4</v>
      </c>
      <c r="I2235">
        <f>IF(D2235=Parameter!$G$13-1,1,0)</f>
        <v>0</v>
      </c>
      <c r="J2235">
        <f>IF(E2235=Parameter!$G$13,1,0)</f>
        <v>0</v>
      </c>
      <c r="K2235">
        <f t="shared" si="254"/>
        <v>0</v>
      </c>
      <c r="N2235">
        <f t="shared" si="255"/>
        <v>0</v>
      </c>
      <c r="O2235">
        <f t="shared" si="256"/>
        <v>0</v>
      </c>
      <c r="P2235">
        <f t="shared" si="257"/>
        <v>0</v>
      </c>
      <c r="Q2235">
        <f>IF(C2235&lt;=Parameter!$G$13,SUM(N2235:P2235),99)</f>
        <v>99</v>
      </c>
    </row>
    <row r="2236" spans="1:17" x14ac:dyDescent="0.25">
      <c r="A2236" t="str">
        <f t="shared" ca="1" si="251"/>
        <v/>
      </c>
      <c r="B2236" t="str">
        <f t="shared" ca="1" si="252"/>
        <v/>
      </c>
      <c r="C2236">
        <f>IF(K2235=2,C2235+1,IF(D2235&lt;Parameter!$G$13,QtnSeed!C2235,QtnSeed!C2235+1))</f>
        <v>33</v>
      </c>
      <c r="D2236">
        <f t="shared" si="253"/>
        <v>2</v>
      </c>
      <c r="E2236">
        <f>IF(E2235+1&lt;=Parameter!$G$13,E2235+1,2)</f>
        <v>5</v>
      </c>
      <c r="I2236">
        <f>IF(D2236=Parameter!$G$13-1,1,0)</f>
        <v>0</v>
      </c>
      <c r="J2236">
        <f>IF(E2236=Parameter!$G$13,1,0)</f>
        <v>0</v>
      </c>
      <c r="K2236">
        <f t="shared" si="254"/>
        <v>0</v>
      </c>
      <c r="N2236">
        <f t="shared" si="255"/>
        <v>0</v>
      </c>
      <c r="O2236">
        <f t="shared" si="256"/>
        <v>0</v>
      </c>
      <c r="P2236">
        <f t="shared" si="257"/>
        <v>0</v>
      </c>
      <c r="Q2236">
        <f>IF(C2236&lt;=Parameter!$G$13,SUM(N2236:P2236),99)</f>
        <v>99</v>
      </c>
    </row>
    <row r="2237" spans="1:17" x14ac:dyDescent="0.25">
      <c r="A2237" t="str">
        <f t="shared" ca="1" si="251"/>
        <v/>
      </c>
      <c r="B2237" t="str">
        <f t="shared" ca="1" si="252"/>
        <v/>
      </c>
      <c r="C2237">
        <f>IF(K2236=2,C2236+1,IF(D2236&lt;Parameter!$G$13,QtnSeed!C2236,QtnSeed!C2236+1))</f>
        <v>33</v>
      </c>
      <c r="D2237">
        <f t="shared" si="253"/>
        <v>2</v>
      </c>
      <c r="E2237">
        <f>IF(E2236+1&lt;=Parameter!$G$13,E2236+1,2)</f>
        <v>6</v>
      </c>
      <c r="I2237">
        <f>IF(D2237=Parameter!$G$13-1,1,0)</f>
        <v>0</v>
      </c>
      <c r="J2237">
        <f>IF(E2237=Parameter!$G$13,1,0)</f>
        <v>0</v>
      </c>
      <c r="K2237">
        <f t="shared" si="254"/>
        <v>0</v>
      </c>
      <c r="N2237">
        <f t="shared" si="255"/>
        <v>0</v>
      </c>
      <c r="O2237">
        <f t="shared" si="256"/>
        <v>0</v>
      </c>
      <c r="P2237">
        <f t="shared" si="257"/>
        <v>0</v>
      </c>
      <c r="Q2237">
        <f>IF(C2237&lt;=Parameter!$G$13,SUM(N2237:P2237),99)</f>
        <v>99</v>
      </c>
    </row>
    <row r="2238" spans="1:17" x14ac:dyDescent="0.25">
      <c r="A2238" t="str">
        <f t="shared" ca="1" si="251"/>
        <v/>
      </c>
      <c r="B2238" t="str">
        <f t="shared" ca="1" si="252"/>
        <v/>
      </c>
      <c r="C2238">
        <f>IF(K2237=2,C2237+1,IF(D2237&lt;Parameter!$G$13,QtnSeed!C2237,QtnSeed!C2237+1))</f>
        <v>33</v>
      </c>
      <c r="D2238">
        <f t="shared" si="253"/>
        <v>2</v>
      </c>
      <c r="E2238">
        <f>IF(E2237+1&lt;=Parameter!$G$13,E2237+1,2)</f>
        <v>7</v>
      </c>
      <c r="I2238">
        <f>IF(D2238=Parameter!$G$13-1,1,0)</f>
        <v>0</v>
      </c>
      <c r="J2238">
        <f>IF(E2238=Parameter!$G$13,1,0)</f>
        <v>0</v>
      </c>
      <c r="K2238">
        <f t="shared" si="254"/>
        <v>0</v>
      </c>
      <c r="N2238">
        <f t="shared" si="255"/>
        <v>0</v>
      </c>
      <c r="O2238">
        <f t="shared" si="256"/>
        <v>0</v>
      </c>
      <c r="P2238">
        <f t="shared" si="257"/>
        <v>0</v>
      </c>
      <c r="Q2238">
        <f>IF(C2238&lt;=Parameter!$G$13,SUM(N2238:P2238),99)</f>
        <v>99</v>
      </c>
    </row>
    <row r="2239" spans="1:17" x14ac:dyDescent="0.25">
      <c r="A2239" t="str">
        <f t="shared" ca="1" si="251"/>
        <v/>
      </c>
      <c r="B2239" t="str">
        <f t="shared" ca="1" si="252"/>
        <v/>
      </c>
      <c r="C2239">
        <f>IF(K2238=2,C2238+1,IF(D2238&lt;Parameter!$G$13,QtnSeed!C2238,QtnSeed!C2238+1))</f>
        <v>33</v>
      </c>
      <c r="D2239">
        <f t="shared" si="253"/>
        <v>2</v>
      </c>
      <c r="E2239">
        <f>IF(E2238+1&lt;=Parameter!$G$13,E2238+1,2)</f>
        <v>8</v>
      </c>
      <c r="I2239">
        <f>IF(D2239=Parameter!$G$13-1,1,0)</f>
        <v>0</v>
      </c>
      <c r="J2239">
        <f>IF(E2239=Parameter!$G$13,1,0)</f>
        <v>0</v>
      </c>
      <c r="K2239">
        <f t="shared" si="254"/>
        <v>0</v>
      </c>
      <c r="N2239">
        <f t="shared" si="255"/>
        <v>0</v>
      </c>
      <c r="O2239">
        <f t="shared" si="256"/>
        <v>0</v>
      </c>
      <c r="P2239">
        <f t="shared" si="257"/>
        <v>0</v>
      </c>
      <c r="Q2239">
        <f>IF(C2239&lt;=Parameter!$G$13,SUM(N2239:P2239),99)</f>
        <v>99</v>
      </c>
    </row>
    <row r="2240" spans="1:17" x14ac:dyDescent="0.25">
      <c r="A2240" t="str">
        <f t="shared" ca="1" si="251"/>
        <v/>
      </c>
      <c r="B2240" t="str">
        <f t="shared" ca="1" si="252"/>
        <v/>
      </c>
      <c r="C2240">
        <f>IF(K2239=2,C2239+1,IF(D2239&lt;Parameter!$G$13,QtnSeed!C2239,QtnSeed!C2239+1))</f>
        <v>33</v>
      </c>
      <c r="D2240">
        <f t="shared" si="253"/>
        <v>2</v>
      </c>
      <c r="E2240">
        <f>IF(E2239+1&lt;=Parameter!$G$13,E2239+1,2)</f>
        <v>9</v>
      </c>
      <c r="I2240">
        <f>IF(D2240=Parameter!$G$13-1,1,0)</f>
        <v>0</v>
      </c>
      <c r="J2240">
        <f>IF(E2240=Parameter!$G$13,1,0)</f>
        <v>0</v>
      </c>
      <c r="K2240">
        <f t="shared" si="254"/>
        <v>0</v>
      </c>
      <c r="N2240">
        <f t="shared" si="255"/>
        <v>0</v>
      </c>
      <c r="O2240">
        <f t="shared" si="256"/>
        <v>0</v>
      </c>
      <c r="P2240">
        <f t="shared" si="257"/>
        <v>0</v>
      </c>
      <c r="Q2240">
        <f>IF(C2240&lt;=Parameter!$G$13,SUM(N2240:P2240),99)</f>
        <v>99</v>
      </c>
    </row>
    <row r="2241" spans="1:17" x14ac:dyDescent="0.25">
      <c r="A2241" t="str">
        <f t="shared" ca="1" si="251"/>
        <v/>
      </c>
      <c r="B2241" t="str">
        <f t="shared" ca="1" si="252"/>
        <v/>
      </c>
      <c r="C2241">
        <f>IF(K2240=2,C2240+1,IF(D2240&lt;Parameter!$G$13,QtnSeed!C2240,QtnSeed!C2240+1))</f>
        <v>33</v>
      </c>
      <c r="D2241">
        <f t="shared" si="253"/>
        <v>2</v>
      </c>
      <c r="E2241">
        <f>IF(E2240+1&lt;=Parameter!$G$13,E2240+1,2)</f>
        <v>10</v>
      </c>
      <c r="I2241">
        <f>IF(D2241=Parameter!$G$13-1,1,0)</f>
        <v>0</v>
      </c>
      <c r="J2241">
        <f>IF(E2241=Parameter!$G$13,1,0)</f>
        <v>1</v>
      </c>
      <c r="K2241">
        <f t="shared" si="254"/>
        <v>1</v>
      </c>
      <c r="N2241">
        <f t="shared" si="255"/>
        <v>0</v>
      </c>
      <c r="O2241">
        <f t="shared" si="256"/>
        <v>0</v>
      </c>
      <c r="P2241">
        <f t="shared" si="257"/>
        <v>0</v>
      </c>
      <c r="Q2241">
        <f>IF(C2241&lt;=Parameter!$G$13,SUM(N2241:P2241),99)</f>
        <v>99</v>
      </c>
    </row>
    <row r="2242" spans="1:17" x14ac:dyDescent="0.25">
      <c r="A2242" t="str">
        <f t="shared" ref="A2242:A2305" ca="1" si="258">IF(B2242&lt;&gt;"",RANK(B2242,B:B),"")</f>
        <v/>
      </c>
      <c r="B2242" t="str">
        <f t="shared" ca="1" si="252"/>
        <v/>
      </c>
      <c r="C2242">
        <f>IF(K2241=2,C2241+1,IF(D2241&lt;Parameter!$G$13,QtnSeed!C2241,QtnSeed!C2241+1))</f>
        <v>33</v>
      </c>
      <c r="D2242">
        <f t="shared" si="253"/>
        <v>3</v>
      </c>
      <c r="E2242">
        <f>IF(E2241+1&lt;=Parameter!$G$13,E2241+1,2)</f>
        <v>2</v>
      </c>
      <c r="I2242">
        <f>IF(D2242=Parameter!$G$13-1,1,0)</f>
        <v>0</v>
      </c>
      <c r="J2242">
        <f>IF(E2242=Parameter!$G$13,1,0)</f>
        <v>0</v>
      </c>
      <c r="K2242">
        <f t="shared" si="254"/>
        <v>0</v>
      </c>
      <c r="N2242">
        <f t="shared" si="255"/>
        <v>0</v>
      </c>
      <c r="O2242">
        <f t="shared" si="256"/>
        <v>0</v>
      </c>
      <c r="P2242">
        <f t="shared" si="257"/>
        <v>0</v>
      </c>
      <c r="Q2242">
        <f>IF(C2242&lt;=Parameter!$G$13,SUM(N2242:P2242),99)</f>
        <v>99</v>
      </c>
    </row>
    <row r="2243" spans="1:17" x14ac:dyDescent="0.25">
      <c r="A2243" t="str">
        <f t="shared" ca="1" si="258"/>
        <v/>
      </c>
      <c r="B2243" t="str">
        <f t="shared" ca="1" si="252"/>
        <v/>
      </c>
      <c r="C2243">
        <f>IF(K2242=2,C2242+1,IF(D2242&lt;Parameter!$G$13,QtnSeed!C2242,QtnSeed!C2242+1))</f>
        <v>33</v>
      </c>
      <c r="D2243">
        <f t="shared" si="253"/>
        <v>3</v>
      </c>
      <c r="E2243">
        <f>IF(E2242+1&lt;=Parameter!$G$13,E2242+1,2)</f>
        <v>3</v>
      </c>
      <c r="I2243">
        <f>IF(D2243=Parameter!$G$13-1,1,0)</f>
        <v>0</v>
      </c>
      <c r="J2243">
        <f>IF(E2243=Parameter!$G$13,1,0)</f>
        <v>0</v>
      </c>
      <c r="K2243">
        <f t="shared" si="254"/>
        <v>0</v>
      </c>
      <c r="N2243">
        <f t="shared" si="255"/>
        <v>0</v>
      </c>
      <c r="O2243">
        <f t="shared" si="256"/>
        <v>0</v>
      </c>
      <c r="P2243">
        <f t="shared" si="257"/>
        <v>1</v>
      </c>
      <c r="Q2243">
        <f>IF(C2243&lt;=Parameter!$G$13,SUM(N2243:P2243),99)</f>
        <v>99</v>
      </c>
    </row>
    <row r="2244" spans="1:17" x14ac:dyDescent="0.25">
      <c r="A2244" t="str">
        <f t="shared" ca="1" si="258"/>
        <v/>
      </c>
      <c r="B2244" t="str">
        <f t="shared" ca="1" si="252"/>
        <v/>
      </c>
      <c r="C2244">
        <f>IF(K2243=2,C2243+1,IF(D2243&lt;Parameter!$G$13,QtnSeed!C2243,QtnSeed!C2243+1))</f>
        <v>33</v>
      </c>
      <c r="D2244">
        <f t="shared" si="253"/>
        <v>3</v>
      </c>
      <c r="E2244">
        <f>IF(E2243+1&lt;=Parameter!$G$13,E2243+1,2)</f>
        <v>4</v>
      </c>
      <c r="I2244">
        <f>IF(D2244=Parameter!$G$13-1,1,0)</f>
        <v>0</v>
      </c>
      <c r="J2244">
        <f>IF(E2244=Parameter!$G$13,1,0)</f>
        <v>0</v>
      </c>
      <c r="K2244">
        <f t="shared" si="254"/>
        <v>0</v>
      </c>
      <c r="N2244">
        <f t="shared" si="255"/>
        <v>0</v>
      </c>
      <c r="O2244">
        <f t="shared" si="256"/>
        <v>0</v>
      </c>
      <c r="P2244">
        <f t="shared" si="257"/>
        <v>0</v>
      </c>
      <c r="Q2244">
        <f>IF(C2244&lt;=Parameter!$G$13,SUM(N2244:P2244),99)</f>
        <v>99</v>
      </c>
    </row>
    <row r="2245" spans="1:17" x14ac:dyDescent="0.25">
      <c r="A2245" t="str">
        <f t="shared" ca="1" si="258"/>
        <v/>
      </c>
      <c r="B2245" t="str">
        <f t="shared" ca="1" si="252"/>
        <v/>
      </c>
      <c r="C2245">
        <f>IF(K2244=2,C2244+1,IF(D2244&lt;Parameter!$G$13,QtnSeed!C2244,QtnSeed!C2244+1))</f>
        <v>33</v>
      </c>
      <c r="D2245">
        <f t="shared" si="253"/>
        <v>3</v>
      </c>
      <c r="E2245">
        <f>IF(E2244+1&lt;=Parameter!$G$13,E2244+1,2)</f>
        <v>5</v>
      </c>
      <c r="I2245">
        <f>IF(D2245=Parameter!$G$13-1,1,0)</f>
        <v>0</v>
      </c>
      <c r="J2245">
        <f>IF(E2245=Parameter!$G$13,1,0)</f>
        <v>0</v>
      </c>
      <c r="K2245">
        <f t="shared" si="254"/>
        <v>0</v>
      </c>
      <c r="N2245">
        <f t="shared" si="255"/>
        <v>0</v>
      </c>
      <c r="O2245">
        <f t="shared" si="256"/>
        <v>0</v>
      </c>
      <c r="P2245">
        <f t="shared" si="257"/>
        <v>0</v>
      </c>
      <c r="Q2245">
        <f>IF(C2245&lt;=Parameter!$G$13,SUM(N2245:P2245),99)</f>
        <v>99</v>
      </c>
    </row>
    <row r="2246" spans="1:17" x14ac:dyDescent="0.25">
      <c r="A2246" t="str">
        <f t="shared" ca="1" si="258"/>
        <v/>
      </c>
      <c r="B2246" t="str">
        <f t="shared" ca="1" si="252"/>
        <v/>
      </c>
      <c r="C2246">
        <f>IF(K2245=2,C2245+1,IF(D2245&lt;Parameter!$G$13,QtnSeed!C2245,QtnSeed!C2245+1))</f>
        <v>33</v>
      </c>
      <c r="D2246">
        <f t="shared" si="253"/>
        <v>3</v>
      </c>
      <c r="E2246">
        <f>IF(E2245+1&lt;=Parameter!$G$13,E2245+1,2)</f>
        <v>6</v>
      </c>
      <c r="I2246">
        <f>IF(D2246=Parameter!$G$13-1,1,0)</f>
        <v>0</v>
      </c>
      <c r="J2246">
        <f>IF(E2246=Parameter!$G$13,1,0)</f>
        <v>0</v>
      </c>
      <c r="K2246">
        <f t="shared" si="254"/>
        <v>0</v>
      </c>
      <c r="N2246">
        <f t="shared" si="255"/>
        <v>0</v>
      </c>
      <c r="O2246">
        <f t="shared" si="256"/>
        <v>0</v>
      </c>
      <c r="P2246">
        <f t="shared" si="257"/>
        <v>0</v>
      </c>
      <c r="Q2246">
        <f>IF(C2246&lt;=Parameter!$G$13,SUM(N2246:P2246),99)</f>
        <v>99</v>
      </c>
    </row>
    <row r="2247" spans="1:17" x14ac:dyDescent="0.25">
      <c r="A2247" t="str">
        <f t="shared" ca="1" si="258"/>
        <v/>
      </c>
      <c r="B2247" t="str">
        <f t="shared" ca="1" si="252"/>
        <v/>
      </c>
      <c r="C2247">
        <f>IF(K2246=2,C2246+1,IF(D2246&lt;Parameter!$G$13,QtnSeed!C2246,QtnSeed!C2246+1))</f>
        <v>33</v>
      </c>
      <c r="D2247">
        <f t="shared" si="253"/>
        <v>3</v>
      </c>
      <c r="E2247">
        <f>IF(E2246+1&lt;=Parameter!$G$13,E2246+1,2)</f>
        <v>7</v>
      </c>
      <c r="I2247">
        <f>IF(D2247=Parameter!$G$13-1,1,0)</f>
        <v>0</v>
      </c>
      <c r="J2247">
        <f>IF(E2247=Parameter!$G$13,1,0)</f>
        <v>0</v>
      </c>
      <c r="K2247">
        <f t="shared" si="254"/>
        <v>0</v>
      </c>
      <c r="N2247">
        <f t="shared" si="255"/>
        <v>0</v>
      </c>
      <c r="O2247">
        <f t="shared" si="256"/>
        <v>0</v>
      </c>
      <c r="P2247">
        <f t="shared" si="257"/>
        <v>0</v>
      </c>
      <c r="Q2247">
        <f>IF(C2247&lt;=Parameter!$G$13,SUM(N2247:P2247),99)</f>
        <v>99</v>
      </c>
    </row>
    <row r="2248" spans="1:17" x14ac:dyDescent="0.25">
      <c r="A2248" t="str">
        <f t="shared" ca="1" si="258"/>
        <v/>
      </c>
      <c r="B2248" t="str">
        <f t="shared" ca="1" si="252"/>
        <v/>
      </c>
      <c r="C2248">
        <f>IF(K2247=2,C2247+1,IF(D2247&lt;Parameter!$G$13,QtnSeed!C2247,QtnSeed!C2247+1))</f>
        <v>33</v>
      </c>
      <c r="D2248">
        <f t="shared" si="253"/>
        <v>3</v>
      </c>
      <c r="E2248">
        <f>IF(E2247+1&lt;=Parameter!$G$13,E2247+1,2)</f>
        <v>8</v>
      </c>
      <c r="I2248">
        <f>IF(D2248=Parameter!$G$13-1,1,0)</f>
        <v>0</v>
      </c>
      <c r="J2248">
        <f>IF(E2248=Parameter!$G$13,1,0)</f>
        <v>0</v>
      </c>
      <c r="K2248">
        <f t="shared" si="254"/>
        <v>0</v>
      </c>
      <c r="N2248">
        <f t="shared" si="255"/>
        <v>0</v>
      </c>
      <c r="O2248">
        <f t="shared" si="256"/>
        <v>0</v>
      </c>
      <c r="P2248">
        <f t="shared" si="257"/>
        <v>0</v>
      </c>
      <c r="Q2248">
        <f>IF(C2248&lt;=Parameter!$G$13,SUM(N2248:P2248),99)</f>
        <v>99</v>
      </c>
    </row>
    <row r="2249" spans="1:17" x14ac:dyDescent="0.25">
      <c r="A2249" t="str">
        <f t="shared" ca="1" si="258"/>
        <v/>
      </c>
      <c r="B2249" t="str">
        <f t="shared" ca="1" si="252"/>
        <v/>
      </c>
      <c r="C2249">
        <f>IF(K2248=2,C2248+1,IF(D2248&lt;Parameter!$G$13,QtnSeed!C2248,QtnSeed!C2248+1))</f>
        <v>33</v>
      </c>
      <c r="D2249">
        <f t="shared" si="253"/>
        <v>3</v>
      </c>
      <c r="E2249">
        <f>IF(E2248+1&lt;=Parameter!$G$13,E2248+1,2)</f>
        <v>9</v>
      </c>
      <c r="I2249">
        <f>IF(D2249=Parameter!$G$13-1,1,0)</f>
        <v>0</v>
      </c>
      <c r="J2249">
        <f>IF(E2249=Parameter!$G$13,1,0)</f>
        <v>0</v>
      </c>
      <c r="K2249">
        <f t="shared" si="254"/>
        <v>0</v>
      </c>
      <c r="N2249">
        <f t="shared" si="255"/>
        <v>0</v>
      </c>
      <c r="O2249">
        <f t="shared" si="256"/>
        <v>0</v>
      </c>
      <c r="P2249">
        <f t="shared" si="257"/>
        <v>0</v>
      </c>
      <c r="Q2249">
        <f>IF(C2249&lt;=Parameter!$G$13,SUM(N2249:P2249),99)</f>
        <v>99</v>
      </c>
    </row>
    <row r="2250" spans="1:17" x14ac:dyDescent="0.25">
      <c r="A2250" t="str">
        <f t="shared" ca="1" si="258"/>
        <v/>
      </c>
      <c r="B2250" t="str">
        <f t="shared" ca="1" si="252"/>
        <v/>
      </c>
      <c r="C2250">
        <f>IF(K2249=2,C2249+1,IF(D2249&lt;Parameter!$G$13,QtnSeed!C2249,QtnSeed!C2249+1))</f>
        <v>33</v>
      </c>
      <c r="D2250">
        <f t="shared" si="253"/>
        <v>3</v>
      </c>
      <c r="E2250">
        <f>IF(E2249+1&lt;=Parameter!$G$13,E2249+1,2)</f>
        <v>10</v>
      </c>
      <c r="I2250">
        <f>IF(D2250=Parameter!$G$13-1,1,0)</f>
        <v>0</v>
      </c>
      <c r="J2250">
        <f>IF(E2250=Parameter!$G$13,1,0)</f>
        <v>1</v>
      </c>
      <c r="K2250">
        <f t="shared" si="254"/>
        <v>1</v>
      </c>
      <c r="N2250">
        <f t="shared" si="255"/>
        <v>0</v>
      </c>
      <c r="O2250">
        <f t="shared" si="256"/>
        <v>0</v>
      </c>
      <c r="P2250">
        <f t="shared" si="257"/>
        <v>0</v>
      </c>
      <c r="Q2250">
        <f>IF(C2250&lt;=Parameter!$G$13,SUM(N2250:P2250),99)</f>
        <v>99</v>
      </c>
    </row>
    <row r="2251" spans="1:17" x14ac:dyDescent="0.25">
      <c r="A2251" t="str">
        <f t="shared" ca="1" si="258"/>
        <v/>
      </c>
      <c r="B2251" t="str">
        <f t="shared" ca="1" si="252"/>
        <v/>
      </c>
      <c r="C2251">
        <f>IF(K2250=2,C2250+1,IF(D2250&lt;Parameter!$G$13,QtnSeed!C2250,QtnSeed!C2250+1))</f>
        <v>33</v>
      </c>
      <c r="D2251">
        <f t="shared" si="253"/>
        <v>4</v>
      </c>
      <c r="E2251">
        <f>IF(E2250+1&lt;=Parameter!$G$13,E2250+1,2)</f>
        <v>2</v>
      </c>
      <c r="I2251">
        <f>IF(D2251=Parameter!$G$13-1,1,0)</f>
        <v>0</v>
      </c>
      <c r="J2251">
        <f>IF(E2251=Parameter!$G$13,1,0)</f>
        <v>0</v>
      </c>
      <c r="K2251">
        <f t="shared" si="254"/>
        <v>0</v>
      </c>
      <c r="N2251">
        <f t="shared" si="255"/>
        <v>0</v>
      </c>
      <c r="O2251">
        <f t="shared" si="256"/>
        <v>0</v>
      </c>
      <c r="P2251">
        <f t="shared" si="257"/>
        <v>0</v>
      </c>
      <c r="Q2251">
        <f>IF(C2251&lt;=Parameter!$G$13,SUM(N2251:P2251),99)</f>
        <v>99</v>
      </c>
    </row>
    <row r="2252" spans="1:17" x14ac:dyDescent="0.25">
      <c r="A2252" t="str">
        <f t="shared" ca="1" si="258"/>
        <v/>
      </c>
      <c r="B2252" t="str">
        <f t="shared" ca="1" si="252"/>
        <v/>
      </c>
      <c r="C2252">
        <f>IF(K2251=2,C2251+1,IF(D2251&lt;Parameter!$G$13,QtnSeed!C2251,QtnSeed!C2251+1))</f>
        <v>33</v>
      </c>
      <c r="D2252">
        <f t="shared" si="253"/>
        <v>4</v>
      </c>
      <c r="E2252">
        <f>IF(E2251+1&lt;=Parameter!$G$13,E2251+1,2)</f>
        <v>3</v>
      </c>
      <c r="I2252">
        <f>IF(D2252=Parameter!$G$13-1,1,0)</f>
        <v>0</v>
      </c>
      <c r="J2252">
        <f>IF(E2252=Parameter!$G$13,1,0)</f>
        <v>0</v>
      </c>
      <c r="K2252">
        <f t="shared" si="254"/>
        <v>0</v>
      </c>
      <c r="N2252">
        <f t="shared" si="255"/>
        <v>0</v>
      </c>
      <c r="O2252">
        <f t="shared" si="256"/>
        <v>0</v>
      </c>
      <c r="P2252">
        <f t="shared" si="257"/>
        <v>0</v>
      </c>
      <c r="Q2252">
        <f>IF(C2252&lt;=Parameter!$G$13,SUM(N2252:P2252),99)</f>
        <v>99</v>
      </c>
    </row>
    <row r="2253" spans="1:17" x14ac:dyDescent="0.25">
      <c r="A2253" t="str">
        <f t="shared" ca="1" si="258"/>
        <v/>
      </c>
      <c r="B2253" t="str">
        <f t="shared" ca="1" si="252"/>
        <v/>
      </c>
      <c r="C2253">
        <f>IF(K2252=2,C2252+1,IF(D2252&lt;Parameter!$G$13,QtnSeed!C2252,QtnSeed!C2252+1))</f>
        <v>33</v>
      </c>
      <c r="D2253">
        <f t="shared" si="253"/>
        <v>4</v>
      </c>
      <c r="E2253">
        <f>IF(E2252+1&lt;=Parameter!$G$13,E2252+1,2)</f>
        <v>4</v>
      </c>
      <c r="I2253">
        <f>IF(D2253=Parameter!$G$13-1,1,0)</f>
        <v>0</v>
      </c>
      <c r="J2253">
        <f>IF(E2253=Parameter!$G$13,1,0)</f>
        <v>0</v>
      </c>
      <c r="K2253">
        <f t="shared" si="254"/>
        <v>0</v>
      </c>
      <c r="N2253">
        <f t="shared" si="255"/>
        <v>0</v>
      </c>
      <c r="O2253">
        <f t="shared" si="256"/>
        <v>0</v>
      </c>
      <c r="P2253">
        <f t="shared" si="257"/>
        <v>1</v>
      </c>
      <c r="Q2253">
        <f>IF(C2253&lt;=Parameter!$G$13,SUM(N2253:P2253),99)</f>
        <v>99</v>
      </c>
    </row>
    <row r="2254" spans="1:17" x14ac:dyDescent="0.25">
      <c r="A2254" t="str">
        <f t="shared" ca="1" si="258"/>
        <v/>
      </c>
      <c r="B2254" t="str">
        <f t="shared" ca="1" si="252"/>
        <v/>
      </c>
      <c r="C2254">
        <f>IF(K2253=2,C2253+1,IF(D2253&lt;Parameter!$G$13,QtnSeed!C2253,QtnSeed!C2253+1))</f>
        <v>33</v>
      </c>
      <c r="D2254">
        <f t="shared" si="253"/>
        <v>4</v>
      </c>
      <c r="E2254">
        <f>IF(E2253+1&lt;=Parameter!$G$13,E2253+1,2)</f>
        <v>5</v>
      </c>
      <c r="I2254">
        <f>IF(D2254=Parameter!$G$13-1,1,0)</f>
        <v>0</v>
      </c>
      <c r="J2254">
        <f>IF(E2254=Parameter!$G$13,1,0)</f>
        <v>0</v>
      </c>
      <c r="K2254">
        <f t="shared" si="254"/>
        <v>0</v>
      </c>
      <c r="N2254">
        <f t="shared" si="255"/>
        <v>0</v>
      </c>
      <c r="O2254">
        <f t="shared" si="256"/>
        <v>0</v>
      </c>
      <c r="P2254">
        <f t="shared" si="257"/>
        <v>0</v>
      </c>
      <c r="Q2254">
        <f>IF(C2254&lt;=Parameter!$G$13,SUM(N2254:P2254),99)</f>
        <v>99</v>
      </c>
    </row>
    <row r="2255" spans="1:17" x14ac:dyDescent="0.25">
      <c r="A2255" t="str">
        <f t="shared" ca="1" si="258"/>
        <v/>
      </c>
      <c r="B2255" t="str">
        <f t="shared" ca="1" si="252"/>
        <v/>
      </c>
      <c r="C2255">
        <f>IF(K2254=2,C2254+1,IF(D2254&lt;Parameter!$G$13,QtnSeed!C2254,QtnSeed!C2254+1))</f>
        <v>33</v>
      </c>
      <c r="D2255">
        <f t="shared" si="253"/>
        <v>4</v>
      </c>
      <c r="E2255">
        <f>IF(E2254+1&lt;=Parameter!$G$13,E2254+1,2)</f>
        <v>6</v>
      </c>
      <c r="I2255">
        <f>IF(D2255=Parameter!$G$13-1,1,0)</f>
        <v>0</v>
      </c>
      <c r="J2255">
        <f>IF(E2255=Parameter!$G$13,1,0)</f>
        <v>0</v>
      </c>
      <c r="K2255">
        <f t="shared" si="254"/>
        <v>0</v>
      </c>
      <c r="N2255">
        <f t="shared" si="255"/>
        <v>0</v>
      </c>
      <c r="O2255">
        <f t="shared" si="256"/>
        <v>0</v>
      </c>
      <c r="P2255">
        <f t="shared" si="257"/>
        <v>0</v>
      </c>
      <c r="Q2255">
        <f>IF(C2255&lt;=Parameter!$G$13,SUM(N2255:P2255),99)</f>
        <v>99</v>
      </c>
    </row>
    <row r="2256" spans="1:17" x14ac:dyDescent="0.25">
      <c r="A2256" t="str">
        <f t="shared" ca="1" si="258"/>
        <v/>
      </c>
      <c r="B2256" t="str">
        <f t="shared" ca="1" si="252"/>
        <v/>
      </c>
      <c r="C2256">
        <f>IF(K2255=2,C2255+1,IF(D2255&lt;Parameter!$G$13,QtnSeed!C2255,QtnSeed!C2255+1))</f>
        <v>33</v>
      </c>
      <c r="D2256">
        <f t="shared" si="253"/>
        <v>4</v>
      </c>
      <c r="E2256">
        <f>IF(E2255+1&lt;=Parameter!$G$13,E2255+1,2)</f>
        <v>7</v>
      </c>
      <c r="I2256">
        <f>IF(D2256=Parameter!$G$13-1,1,0)</f>
        <v>0</v>
      </c>
      <c r="J2256">
        <f>IF(E2256=Parameter!$G$13,1,0)</f>
        <v>0</v>
      </c>
      <c r="K2256">
        <f t="shared" si="254"/>
        <v>0</v>
      </c>
      <c r="N2256">
        <f t="shared" si="255"/>
        <v>0</v>
      </c>
      <c r="O2256">
        <f t="shared" si="256"/>
        <v>0</v>
      </c>
      <c r="P2256">
        <f t="shared" si="257"/>
        <v>0</v>
      </c>
      <c r="Q2256">
        <f>IF(C2256&lt;=Parameter!$G$13,SUM(N2256:P2256),99)</f>
        <v>99</v>
      </c>
    </row>
    <row r="2257" spans="1:17" x14ac:dyDescent="0.25">
      <c r="A2257" t="str">
        <f t="shared" ca="1" si="258"/>
        <v/>
      </c>
      <c r="B2257" t="str">
        <f t="shared" ca="1" si="252"/>
        <v/>
      </c>
      <c r="C2257">
        <f>IF(K2256=2,C2256+1,IF(D2256&lt;Parameter!$G$13,QtnSeed!C2256,QtnSeed!C2256+1))</f>
        <v>33</v>
      </c>
      <c r="D2257">
        <f t="shared" si="253"/>
        <v>4</v>
      </c>
      <c r="E2257">
        <f>IF(E2256+1&lt;=Parameter!$G$13,E2256+1,2)</f>
        <v>8</v>
      </c>
      <c r="I2257">
        <f>IF(D2257=Parameter!$G$13-1,1,0)</f>
        <v>0</v>
      </c>
      <c r="J2257">
        <f>IF(E2257=Parameter!$G$13,1,0)</f>
        <v>0</v>
      </c>
      <c r="K2257">
        <f t="shared" si="254"/>
        <v>0</v>
      </c>
      <c r="N2257">
        <f t="shared" si="255"/>
        <v>0</v>
      </c>
      <c r="O2257">
        <f t="shared" si="256"/>
        <v>0</v>
      </c>
      <c r="P2257">
        <f t="shared" si="257"/>
        <v>0</v>
      </c>
      <c r="Q2257">
        <f>IF(C2257&lt;=Parameter!$G$13,SUM(N2257:P2257),99)</f>
        <v>99</v>
      </c>
    </row>
    <row r="2258" spans="1:17" x14ac:dyDescent="0.25">
      <c r="A2258" t="str">
        <f t="shared" ca="1" si="258"/>
        <v/>
      </c>
      <c r="B2258" t="str">
        <f t="shared" ca="1" si="252"/>
        <v/>
      </c>
      <c r="C2258">
        <f>IF(K2257=2,C2257+1,IF(D2257&lt;Parameter!$G$13,QtnSeed!C2257,QtnSeed!C2257+1))</f>
        <v>33</v>
      </c>
      <c r="D2258">
        <f t="shared" si="253"/>
        <v>4</v>
      </c>
      <c r="E2258">
        <f>IF(E2257+1&lt;=Parameter!$G$13,E2257+1,2)</f>
        <v>9</v>
      </c>
      <c r="I2258">
        <f>IF(D2258=Parameter!$G$13-1,1,0)</f>
        <v>0</v>
      </c>
      <c r="J2258">
        <f>IF(E2258=Parameter!$G$13,1,0)</f>
        <v>0</v>
      </c>
      <c r="K2258">
        <f t="shared" si="254"/>
        <v>0</v>
      </c>
      <c r="N2258">
        <f t="shared" si="255"/>
        <v>0</v>
      </c>
      <c r="O2258">
        <f t="shared" si="256"/>
        <v>0</v>
      </c>
      <c r="P2258">
        <f t="shared" si="257"/>
        <v>0</v>
      </c>
      <c r="Q2258">
        <f>IF(C2258&lt;=Parameter!$G$13,SUM(N2258:P2258),99)</f>
        <v>99</v>
      </c>
    </row>
    <row r="2259" spans="1:17" x14ac:dyDescent="0.25">
      <c r="A2259" t="str">
        <f t="shared" ca="1" si="258"/>
        <v/>
      </c>
      <c r="B2259" t="str">
        <f t="shared" ca="1" si="252"/>
        <v/>
      </c>
      <c r="C2259">
        <f>IF(K2258=2,C2258+1,IF(D2258&lt;Parameter!$G$13,QtnSeed!C2258,QtnSeed!C2258+1))</f>
        <v>33</v>
      </c>
      <c r="D2259">
        <f t="shared" si="253"/>
        <v>4</v>
      </c>
      <c r="E2259">
        <f>IF(E2258+1&lt;=Parameter!$G$13,E2258+1,2)</f>
        <v>10</v>
      </c>
      <c r="I2259">
        <f>IF(D2259=Parameter!$G$13-1,1,0)</f>
        <v>0</v>
      </c>
      <c r="J2259">
        <f>IF(E2259=Parameter!$G$13,1,0)</f>
        <v>1</v>
      </c>
      <c r="K2259">
        <f t="shared" si="254"/>
        <v>1</v>
      </c>
      <c r="N2259">
        <f t="shared" si="255"/>
        <v>0</v>
      </c>
      <c r="O2259">
        <f t="shared" si="256"/>
        <v>0</v>
      </c>
      <c r="P2259">
        <f t="shared" si="257"/>
        <v>0</v>
      </c>
      <c r="Q2259">
        <f>IF(C2259&lt;=Parameter!$G$13,SUM(N2259:P2259),99)</f>
        <v>99</v>
      </c>
    </row>
    <row r="2260" spans="1:17" x14ac:dyDescent="0.25">
      <c r="A2260" t="str">
        <f t="shared" ca="1" si="258"/>
        <v/>
      </c>
      <c r="B2260" t="str">
        <f t="shared" ca="1" si="252"/>
        <v/>
      </c>
      <c r="C2260">
        <f>IF(K2259=2,C2259+1,IF(D2259&lt;Parameter!$G$13,QtnSeed!C2259,QtnSeed!C2259+1))</f>
        <v>33</v>
      </c>
      <c r="D2260">
        <f t="shared" si="253"/>
        <v>5</v>
      </c>
      <c r="E2260">
        <f>IF(E2259+1&lt;=Parameter!$G$13,E2259+1,2)</f>
        <v>2</v>
      </c>
      <c r="I2260">
        <f>IF(D2260=Parameter!$G$13-1,1,0)</f>
        <v>0</v>
      </c>
      <c r="J2260">
        <f>IF(E2260=Parameter!$G$13,1,0)</f>
        <v>0</v>
      </c>
      <c r="K2260">
        <f t="shared" si="254"/>
        <v>0</v>
      </c>
      <c r="N2260">
        <f t="shared" si="255"/>
        <v>0</v>
      </c>
      <c r="O2260">
        <f t="shared" si="256"/>
        <v>0</v>
      </c>
      <c r="P2260">
        <f t="shared" si="257"/>
        <v>0</v>
      </c>
      <c r="Q2260">
        <f>IF(C2260&lt;=Parameter!$G$13,SUM(N2260:P2260),99)</f>
        <v>99</v>
      </c>
    </row>
    <row r="2261" spans="1:17" x14ac:dyDescent="0.25">
      <c r="A2261" t="str">
        <f t="shared" ca="1" si="258"/>
        <v/>
      </c>
      <c r="B2261" t="str">
        <f t="shared" ca="1" si="252"/>
        <v/>
      </c>
      <c r="C2261">
        <f>IF(K2260=2,C2260+1,IF(D2260&lt;Parameter!$G$13,QtnSeed!C2260,QtnSeed!C2260+1))</f>
        <v>33</v>
      </c>
      <c r="D2261">
        <f t="shared" si="253"/>
        <v>5</v>
      </c>
      <c r="E2261">
        <f>IF(E2260+1&lt;=Parameter!$G$13,E2260+1,2)</f>
        <v>3</v>
      </c>
      <c r="I2261">
        <f>IF(D2261=Parameter!$G$13-1,1,0)</f>
        <v>0</v>
      </c>
      <c r="J2261">
        <f>IF(E2261=Parameter!$G$13,1,0)</f>
        <v>0</v>
      </c>
      <c r="K2261">
        <f t="shared" si="254"/>
        <v>0</v>
      </c>
      <c r="N2261">
        <f t="shared" si="255"/>
        <v>0</v>
      </c>
      <c r="O2261">
        <f t="shared" si="256"/>
        <v>0</v>
      </c>
      <c r="P2261">
        <f t="shared" si="257"/>
        <v>0</v>
      </c>
      <c r="Q2261">
        <f>IF(C2261&lt;=Parameter!$G$13,SUM(N2261:P2261),99)</f>
        <v>99</v>
      </c>
    </row>
    <row r="2262" spans="1:17" x14ac:dyDescent="0.25">
      <c r="A2262" t="str">
        <f t="shared" ca="1" si="258"/>
        <v/>
      </c>
      <c r="B2262" t="str">
        <f t="shared" ref="B2262:B2325" ca="1" si="259">IF(Q2262=0,RAND(),"")</f>
        <v/>
      </c>
      <c r="C2262">
        <f>IF(K2261=2,C2261+1,IF(D2261&lt;Parameter!$G$13,QtnSeed!C2261,QtnSeed!C2261+1))</f>
        <v>33</v>
      </c>
      <c r="D2262">
        <f t="shared" ref="D2262:D2325" si="260">IF(K2261=2,2,IF(J2261=1,D2261+1,D2261))</f>
        <v>5</v>
      </c>
      <c r="E2262">
        <f>IF(E2261+1&lt;=Parameter!$G$13,E2261+1,2)</f>
        <v>4</v>
      </c>
      <c r="I2262">
        <f>IF(D2262=Parameter!$G$13-1,1,0)</f>
        <v>0</v>
      </c>
      <c r="J2262">
        <f>IF(E2262=Parameter!$G$13,1,0)</f>
        <v>0</v>
      </c>
      <c r="K2262">
        <f t="shared" ref="K2262:K2325" si="261">SUM(I2262:J2262)</f>
        <v>0</v>
      </c>
      <c r="N2262">
        <f t="shared" ref="N2262:N2325" si="262">IF(C2262=D2262,1,0)</f>
        <v>0</v>
      </c>
      <c r="O2262">
        <f t="shared" ref="O2262:O2325" si="263">IF(C2262=E2262,1,0)</f>
        <v>0</v>
      </c>
      <c r="P2262">
        <f t="shared" ref="P2262:P2325" si="264">IF(D2262=E2262,1,0)</f>
        <v>0</v>
      </c>
      <c r="Q2262">
        <f>IF(C2262&lt;=Parameter!$G$13,SUM(N2262:P2262),99)</f>
        <v>99</v>
      </c>
    </row>
    <row r="2263" spans="1:17" x14ac:dyDescent="0.25">
      <c r="A2263" t="str">
        <f t="shared" ca="1" si="258"/>
        <v/>
      </c>
      <c r="B2263" t="str">
        <f t="shared" ca="1" si="259"/>
        <v/>
      </c>
      <c r="C2263">
        <f>IF(K2262=2,C2262+1,IF(D2262&lt;Parameter!$G$13,QtnSeed!C2262,QtnSeed!C2262+1))</f>
        <v>33</v>
      </c>
      <c r="D2263">
        <f t="shared" si="260"/>
        <v>5</v>
      </c>
      <c r="E2263">
        <f>IF(E2262+1&lt;=Parameter!$G$13,E2262+1,2)</f>
        <v>5</v>
      </c>
      <c r="I2263">
        <f>IF(D2263=Parameter!$G$13-1,1,0)</f>
        <v>0</v>
      </c>
      <c r="J2263">
        <f>IF(E2263=Parameter!$G$13,1,0)</f>
        <v>0</v>
      </c>
      <c r="K2263">
        <f t="shared" si="261"/>
        <v>0</v>
      </c>
      <c r="N2263">
        <f t="shared" si="262"/>
        <v>0</v>
      </c>
      <c r="O2263">
        <f t="shared" si="263"/>
        <v>0</v>
      </c>
      <c r="P2263">
        <f t="shared" si="264"/>
        <v>1</v>
      </c>
      <c r="Q2263">
        <f>IF(C2263&lt;=Parameter!$G$13,SUM(N2263:P2263),99)</f>
        <v>99</v>
      </c>
    </row>
    <row r="2264" spans="1:17" x14ac:dyDescent="0.25">
      <c r="A2264" t="str">
        <f t="shared" ca="1" si="258"/>
        <v/>
      </c>
      <c r="B2264" t="str">
        <f t="shared" ca="1" si="259"/>
        <v/>
      </c>
      <c r="C2264">
        <f>IF(K2263=2,C2263+1,IF(D2263&lt;Parameter!$G$13,QtnSeed!C2263,QtnSeed!C2263+1))</f>
        <v>33</v>
      </c>
      <c r="D2264">
        <f t="shared" si="260"/>
        <v>5</v>
      </c>
      <c r="E2264">
        <f>IF(E2263+1&lt;=Parameter!$G$13,E2263+1,2)</f>
        <v>6</v>
      </c>
      <c r="I2264">
        <f>IF(D2264=Parameter!$G$13-1,1,0)</f>
        <v>0</v>
      </c>
      <c r="J2264">
        <f>IF(E2264=Parameter!$G$13,1,0)</f>
        <v>0</v>
      </c>
      <c r="K2264">
        <f t="shared" si="261"/>
        <v>0</v>
      </c>
      <c r="N2264">
        <f t="shared" si="262"/>
        <v>0</v>
      </c>
      <c r="O2264">
        <f t="shared" si="263"/>
        <v>0</v>
      </c>
      <c r="P2264">
        <f t="shared" si="264"/>
        <v>0</v>
      </c>
      <c r="Q2264">
        <f>IF(C2264&lt;=Parameter!$G$13,SUM(N2264:P2264),99)</f>
        <v>99</v>
      </c>
    </row>
    <row r="2265" spans="1:17" x14ac:dyDescent="0.25">
      <c r="A2265" t="str">
        <f t="shared" ca="1" si="258"/>
        <v/>
      </c>
      <c r="B2265" t="str">
        <f t="shared" ca="1" si="259"/>
        <v/>
      </c>
      <c r="C2265">
        <f>IF(K2264=2,C2264+1,IF(D2264&lt;Parameter!$G$13,QtnSeed!C2264,QtnSeed!C2264+1))</f>
        <v>33</v>
      </c>
      <c r="D2265">
        <f t="shared" si="260"/>
        <v>5</v>
      </c>
      <c r="E2265">
        <f>IF(E2264+1&lt;=Parameter!$G$13,E2264+1,2)</f>
        <v>7</v>
      </c>
      <c r="I2265">
        <f>IF(D2265=Parameter!$G$13-1,1,0)</f>
        <v>0</v>
      </c>
      <c r="J2265">
        <f>IF(E2265=Parameter!$G$13,1,0)</f>
        <v>0</v>
      </c>
      <c r="K2265">
        <f t="shared" si="261"/>
        <v>0</v>
      </c>
      <c r="N2265">
        <f t="shared" si="262"/>
        <v>0</v>
      </c>
      <c r="O2265">
        <f t="shared" si="263"/>
        <v>0</v>
      </c>
      <c r="P2265">
        <f t="shared" si="264"/>
        <v>0</v>
      </c>
      <c r="Q2265">
        <f>IF(C2265&lt;=Parameter!$G$13,SUM(N2265:P2265),99)</f>
        <v>99</v>
      </c>
    </row>
    <row r="2266" spans="1:17" x14ac:dyDescent="0.25">
      <c r="A2266" t="str">
        <f t="shared" ca="1" si="258"/>
        <v/>
      </c>
      <c r="B2266" t="str">
        <f t="shared" ca="1" si="259"/>
        <v/>
      </c>
      <c r="C2266">
        <f>IF(K2265=2,C2265+1,IF(D2265&lt;Parameter!$G$13,QtnSeed!C2265,QtnSeed!C2265+1))</f>
        <v>33</v>
      </c>
      <c r="D2266">
        <f t="shared" si="260"/>
        <v>5</v>
      </c>
      <c r="E2266">
        <f>IF(E2265+1&lt;=Parameter!$G$13,E2265+1,2)</f>
        <v>8</v>
      </c>
      <c r="I2266">
        <f>IF(D2266=Parameter!$G$13-1,1,0)</f>
        <v>0</v>
      </c>
      <c r="J2266">
        <f>IF(E2266=Parameter!$G$13,1,0)</f>
        <v>0</v>
      </c>
      <c r="K2266">
        <f t="shared" si="261"/>
        <v>0</v>
      </c>
      <c r="N2266">
        <f t="shared" si="262"/>
        <v>0</v>
      </c>
      <c r="O2266">
        <f t="shared" si="263"/>
        <v>0</v>
      </c>
      <c r="P2266">
        <f t="shared" si="264"/>
        <v>0</v>
      </c>
      <c r="Q2266">
        <f>IF(C2266&lt;=Parameter!$G$13,SUM(N2266:P2266),99)</f>
        <v>99</v>
      </c>
    </row>
    <row r="2267" spans="1:17" x14ac:dyDescent="0.25">
      <c r="A2267" t="str">
        <f t="shared" ca="1" si="258"/>
        <v/>
      </c>
      <c r="B2267" t="str">
        <f t="shared" ca="1" si="259"/>
        <v/>
      </c>
      <c r="C2267">
        <f>IF(K2266=2,C2266+1,IF(D2266&lt;Parameter!$G$13,QtnSeed!C2266,QtnSeed!C2266+1))</f>
        <v>33</v>
      </c>
      <c r="D2267">
        <f t="shared" si="260"/>
        <v>5</v>
      </c>
      <c r="E2267">
        <f>IF(E2266+1&lt;=Parameter!$G$13,E2266+1,2)</f>
        <v>9</v>
      </c>
      <c r="I2267">
        <f>IF(D2267=Parameter!$G$13-1,1,0)</f>
        <v>0</v>
      </c>
      <c r="J2267">
        <f>IF(E2267=Parameter!$G$13,1,0)</f>
        <v>0</v>
      </c>
      <c r="K2267">
        <f t="shared" si="261"/>
        <v>0</v>
      </c>
      <c r="N2267">
        <f t="shared" si="262"/>
        <v>0</v>
      </c>
      <c r="O2267">
        <f t="shared" si="263"/>
        <v>0</v>
      </c>
      <c r="P2267">
        <f t="shared" si="264"/>
        <v>0</v>
      </c>
      <c r="Q2267">
        <f>IF(C2267&lt;=Parameter!$G$13,SUM(N2267:P2267),99)</f>
        <v>99</v>
      </c>
    </row>
    <row r="2268" spans="1:17" x14ac:dyDescent="0.25">
      <c r="A2268" t="str">
        <f t="shared" ca="1" si="258"/>
        <v/>
      </c>
      <c r="B2268" t="str">
        <f t="shared" ca="1" si="259"/>
        <v/>
      </c>
      <c r="C2268">
        <f>IF(K2267=2,C2267+1,IF(D2267&lt;Parameter!$G$13,QtnSeed!C2267,QtnSeed!C2267+1))</f>
        <v>33</v>
      </c>
      <c r="D2268">
        <f t="shared" si="260"/>
        <v>5</v>
      </c>
      <c r="E2268">
        <f>IF(E2267+1&lt;=Parameter!$G$13,E2267+1,2)</f>
        <v>10</v>
      </c>
      <c r="I2268">
        <f>IF(D2268=Parameter!$G$13-1,1,0)</f>
        <v>0</v>
      </c>
      <c r="J2268">
        <f>IF(E2268=Parameter!$G$13,1,0)</f>
        <v>1</v>
      </c>
      <c r="K2268">
        <f t="shared" si="261"/>
        <v>1</v>
      </c>
      <c r="N2268">
        <f t="shared" si="262"/>
        <v>0</v>
      </c>
      <c r="O2268">
        <f t="shared" si="263"/>
        <v>0</v>
      </c>
      <c r="P2268">
        <f t="shared" si="264"/>
        <v>0</v>
      </c>
      <c r="Q2268">
        <f>IF(C2268&lt;=Parameter!$G$13,SUM(N2268:P2268),99)</f>
        <v>99</v>
      </c>
    </row>
    <row r="2269" spans="1:17" x14ac:dyDescent="0.25">
      <c r="A2269" t="str">
        <f t="shared" ca="1" si="258"/>
        <v/>
      </c>
      <c r="B2269" t="str">
        <f t="shared" ca="1" si="259"/>
        <v/>
      </c>
      <c r="C2269">
        <f>IF(K2268=2,C2268+1,IF(D2268&lt;Parameter!$G$13,QtnSeed!C2268,QtnSeed!C2268+1))</f>
        <v>33</v>
      </c>
      <c r="D2269">
        <f t="shared" si="260"/>
        <v>6</v>
      </c>
      <c r="E2269">
        <f>IF(E2268+1&lt;=Parameter!$G$13,E2268+1,2)</f>
        <v>2</v>
      </c>
      <c r="I2269">
        <f>IF(D2269=Parameter!$G$13-1,1,0)</f>
        <v>0</v>
      </c>
      <c r="J2269">
        <f>IF(E2269=Parameter!$G$13,1,0)</f>
        <v>0</v>
      </c>
      <c r="K2269">
        <f t="shared" si="261"/>
        <v>0</v>
      </c>
      <c r="N2269">
        <f t="shared" si="262"/>
        <v>0</v>
      </c>
      <c r="O2269">
        <f t="shared" si="263"/>
        <v>0</v>
      </c>
      <c r="P2269">
        <f t="shared" si="264"/>
        <v>0</v>
      </c>
      <c r="Q2269">
        <f>IF(C2269&lt;=Parameter!$G$13,SUM(N2269:P2269),99)</f>
        <v>99</v>
      </c>
    </row>
    <row r="2270" spans="1:17" x14ac:dyDescent="0.25">
      <c r="A2270" t="str">
        <f t="shared" ca="1" si="258"/>
        <v/>
      </c>
      <c r="B2270" t="str">
        <f t="shared" ca="1" si="259"/>
        <v/>
      </c>
      <c r="C2270">
        <f>IF(K2269=2,C2269+1,IF(D2269&lt;Parameter!$G$13,QtnSeed!C2269,QtnSeed!C2269+1))</f>
        <v>33</v>
      </c>
      <c r="D2270">
        <f t="shared" si="260"/>
        <v>6</v>
      </c>
      <c r="E2270">
        <f>IF(E2269+1&lt;=Parameter!$G$13,E2269+1,2)</f>
        <v>3</v>
      </c>
      <c r="I2270">
        <f>IF(D2270=Parameter!$G$13-1,1,0)</f>
        <v>0</v>
      </c>
      <c r="J2270">
        <f>IF(E2270=Parameter!$G$13,1,0)</f>
        <v>0</v>
      </c>
      <c r="K2270">
        <f t="shared" si="261"/>
        <v>0</v>
      </c>
      <c r="N2270">
        <f t="shared" si="262"/>
        <v>0</v>
      </c>
      <c r="O2270">
        <f t="shared" si="263"/>
        <v>0</v>
      </c>
      <c r="P2270">
        <f t="shared" si="264"/>
        <v>0</v>
      </c>
      <c r="Q2270">
        <f>IF(C2270&lt;=Parameter!$G$13,SUM(N2270:P2270),99)</f>
        <v>99</v>
      </c>
    </row>
    <row r="2271" spans="1:17" x14ac:dyDescent="0.25">
      <c r="A2271" t="str">
        <f t="shared" ca="1" si="258"/>
        <v/>
      </c>
      <c r="B2271" t="str">
        <f t="shared" ca="1" si="259"/>
        <v/>
      </c>
      <c r="C2271">
        <f>IF(K2270=2,C2270+1,IF(D2270&lt;Parameter!$G$13,QtnSeed!C2270,QtnSeed!C2270+1))</f>
        <v>33</v>
      </c>
      <c r="D2271">
        <f t="shared" si="260"/>
        <v>6</v>
      </c>
      <c r="E2271">
        <f>IF(E2270+1&lt;=Parameter!$G$13,E2270+1,2)</f>
        <v>4</v>
      </c>
      <c r="I2271">
        <f>IF(D2271=Parameter!$G$13-1,1,0)</f>
        <v>0</v>
      </c>
      <c r="J2271">
        <f>IF(E2271=Parameter!$G$13,1,0)</f>
        <v>0</v>
      </c>
      <c r="K2271">
        <f t="shared" si="261"/>
        <v>0</v>
      </c>
      <c r="N2271">
        <f t="shared" si="262"/>
        <v>0</v>
      </c>
      <c r="O2271">
        <f t="shared" si="263"/>
        <v>0</v>
      </c>
      <c r="P2271">
        <f t="shared" si="264"/>
        <v>0</v>
      </c>
      <c r="Q2271">
        <f>IF(C2271&lt;=Parameter!$G$13,SUM(N2271:P2271),99)</f>
        <v>99</v>
      </c>
    </row>
    <row r="2272" spans="1:17" x14ac:dyDescent="0.25">
      <c r="A2272" t="str">
        <f t="shared" ca="1" si="258"/>
        <v/>
      </c>
      <c r="B2272" t="str">
        <f t="shared" ca="1" si="259"/>
        <v/>
      </c>
      <c r="C2272">
        <f>IF(K2271=2,C2271+1,IF(D2271&lt;Parameter!$G$13,QtnSeed!C2271,QtnSeed!C2271+1))</f>
        <v>33</v>
      </c>
      <c r="D2272">
        <f t="shared" si="260"/>
        <v>6</v>
      </c>
      <c r="E2272">
        <f>IF(E2271+1&lt;=Parameter!$G$13,E2271+1,2)</f>
        <v>5</v>
      </c>
      <c r="I2272">
        <f>IF(D2272=Parameter!$G$13-1,1,0)</f>
        <v>0</v>
      </c>
      <c r="J2272">
        <f>IF(E2272=Parameter!$G$13,1,0)</f>
        <v>0</v>
      </c>
      <c r="K2272">
        <f t="shared" si="261"/>
        <v>0</v>
      </c>
      <c r="N2272">
        <f t="shared" si="262"/>
        <v>0</v>
      </c>
      <c r="O2272">
        <f t="shared" si="263"/>
        <v>0</v>
      </c>
      <c r="P2272">
        <f t="shared" si="264"/>
        <v>0</v>
      </c>
      <c r="Q2272">
        <f>IF(C2272&lt;=Parameter!$G$13,SUM(N2272:P2272),99)</f>
        <v>99</v>
      </c>
    </row>
    <row r="2273" spans="1:17" x14ac:dyDescent="0.25">
      <c r="A2273" t="str">
        <f t="shared" ca="1" si="258"/>
        <v/>
      </c>
      <c r="B2273" t="str">
        <f t="shared" ca="1" si="259"/>
        <v/>
      </c>
      <c r="C2273">
        <f>IF(K2272=2,C2272+1,IF(D2272&lt;Parameter!$G$13,QtnSeed!C2272,QtnSeed!C2272+1))</f>
        <v>33</v>
      </c>
      <c r="D2273">
        <f t="shared" si="260"/>
        <v>6</v>
      </c>
      <c r="E2273">
        <f>IF(E2272+1&lt;=Parameter!$G$13,E2272+1,2)</f>
        <v>6</v>
      </c>
      <c r="I2273">
        <f>IF(D2273=Parameter!$G$13-1,1,0)</f>
        <v>0</v>
      </c>
      <c r="J2273">
        <f>IF(E2273=Parameter!$G$13,1,0)</f>
        <v>0</v>
      </c>
      <c r="K2273">
        <f t="shared" si="261"/>
        <v>0</v>
      </c>
      <c r="N2273">
        <f t="shared" si="262"/>
        <v>0</v>
      </c>
      <c r="O2273">
        <f t="shared" si="263"/>
        <v>0</v>
      </c>
      <c r="P2273">
        <f t="shared" si="264"/>
        <v>1</v>
      </c>
      <c r="Q2273">
        <f>IF(C2273&lt;=Parameter!$G$13,SUM(N2273:P2273),99)</f>
        <v>99</v>
      </c>
    </row>
    <row r="2274" spans="1:17" x14ac:dyDescent="0.25">
      <c r="A2274" t="str">
        <f t="shared" ca="1" si="258"/>
        <v/>
      </c>
      <c r="B2274" t="str">
        <f t="shared" ca="1" si="259"/>
        <v/>
      </c>
      <c r="C2274">
        <f>IF(K2273=2,C2273+1,IF(D2273&lt;Parameter!$G$13,QtnSeed!C2273,QtnSeed!C2273+1))</f>
        <v>33</v>
      </c>
      <c r="D2274">
        <f t="shared" si="260"/>
        <v>6</v>
      </c>
      <c r="E2274">
        <f>IF(E2273+1&lt;=Parameter!$G$13,E2273+1,2)</f>
        <v>7</v>
      </c>
      <c r="I2274">
        <f>IF(D2274=Parameter!$G$13-1,1,0)</f>
        <v>0</v>
      </c>
      <c r="J2274">
        <f>IF(E2274=Parameter!$G$13,1,0)</f>
        <v>0</v>
      </c>
      <c r="K2274">
        <f t="shared" si="261"/>
        <v>0</v>
      </c>
      <c r="N2274">
        <f t="shared" si="262"/>
        <v>0</v>
      </c>
      <c r="O2274">
        <f t="shared" si="263"/>
        <v>0</v>
      </c>
      <c r="P2274">
        <f t="shared" si="264"/>
        <v>0</v>
      </c>
      <c r="Q2274">
        <f>IF(C2274&lt;=Parameter!$G$13,SUM(N2274:P2274),99)</f>
        <v>99</v>
      </c>
    </row>
    <row r="2275" spans="1:17" x14ac:dyDescent="0.25">
      <c r="A2275" t="str">
        <f t="shared" ca="1" si="258"/>
        <v/>
      </c>
      <c r="B2275" t="str">
        <f t="shared" ca="1" si="259"/>
        <v/>
      </c>
      <c r="C2275">
        <f>IF(K2274=2,C2274+1,IF(D2274&lt;Parameter!$G$13,QtnSeed!C2274,QtnSeed!C2274+1))</f>
        <v>33</v>
      </c>
      <c r="D2275">
        <f t="shared" si="260"/>
        <v>6</v>
      </c>
      <c r="E2275">
        <f>IF(E2274+1&lt;=Parameter!$G$13,E2274+1,2)</f>
        <v>8</v>
      </c>
      <c r="I2275">
        <f>IF(D2275=Parameter!$G$13-1,1,0)</f>
        <v>0</v>
      </c>
      <c r="J2275">
        <f>IF(E2275=Parameter!$G$13,1,0)</f>
        <v>0</v>
      </c>
      <c r="K2275">
        <f t="shared" si="261"/>
        <v>0</v>
      </c>
      <c r="N2275">
        <f t="shared" si="262"/>
        <v>0</v>
      </c>
      <c r="O2275">
        <f t="shared" si="263"/>
        <v>0</v>
      </c>
      <c r="P2275">
        <f t="shared" si="264"/>
        <v>0</v>
      </c>
      <c r="Q2275">
        <f>IF(C2275&lt;=Parameter!$G$13,SUM(N2275:P2275),99)</f>
        <v>99</v>
      </c>
    </row>
    <row r="2276" spans="1:17" x14ac:dyDescent="0.25">
      <c r="A2276" t="str">
        <f t="shared" ca="1" si="258"/>
        <v/>
      </c>
      <c r="B2276" t="str">
        <f t="shared" ca="1" si="259"/>
        <v/>
      </c>
      <c r="C2276">
        <f>IF(K2275=2,C2275+1,IF(D2275&lt;Parameter!$G$13,QtnSeed!C2275,QtnSeed!C2275+1))</f>
        <v>33</v>
      </c>
      <c r="D2276">
        <f t="shared" si="260"/>
        <v>6</v>
      </c>
      <c r="E2276">
        <f>IF(E2275+1&lt;=Parameter!$G$13,E2275+1,2)</f>
        <v>9</v>
      </c>
      <c r="I2276">
        <f>IF(D2276=Parameter!$G$13-1,1,0)</f>
        <v>0</v>
      </c>
      <c r="J2276">
        <f>IF(E2276=Parameter!$G$13,1,0)</f>
        <v>0</v>
      </c>
      <c r="K2276">
        <f t="shared" si="261"/>
        <v>0</v>
      </c>
      <c r="N2276">
        <f t="shared" si="262"/>
        <v>0</v>
      </c>
      <c r="O2276">
        <f t="shared" si="263"/>
        <v>0</v>
      </c>
      <c r="P2276">
        <f t="shared" si="264"/>
        <v>0</v>
      </c>
      <c r="Q2276">
        <f>IF(C2276&lt;=Parameter!$G$13,SUM(N2276:P2276),99)</f>
        <v>99</v>
      </c>
    </row>
    <row r="2277" spans="1:17" x14ac:dyDescent="0.25">
      <c r="A2277" t="str">
        <f t="shared" ca="1" si="258"/>
        <v/>
      </c>
      <c r="B2277" t="str">
        <f t="shared" ca="1" si="259"/>
        <v/>
      </c>
      <c r="C2277">
        <f>IF(K2276=2,C2276+1,IF(D2276&lt;Parameter!$G$13,QtnSeed!C2276,QtnSeed!C2276+1))</f>
        <v>33</v>
      </c>
      <c r="D2277">
        <f t="shared" si="260"/>
        <v>6</v>
      </c>
      <c r="E2277">
        <f>IF(E2276+1&lt;=Parameter!$G$13,E2276+1,2)</f>
        <v>10</v>
      </c>
      <c r="I2277">
        <f>IF(D2277=Parameter!$G$13-1,1,0)</f>
        <v>0</v>
      </c>
      <c r="J2277">
        <f>IF(E2277=Parameter!$G$13,1,0)</f>
        <v>1</v>
      </c>
      <c r="K2277">
        <f t="shared" si="261"/>
        <v>1</v>
      </c>
      <c r="N2277">
        <f t="shared" si="262"/>
        <v>0</v>
      </c>
      <c r="O2277">
        <f t="shared" si="263"/>
        <v>0</v>
      </c>
      <c r="P2277">
        <f t="shared" si="264"/>
        <v>0</v>
      </c>
      <c r="Q2277">
        <f>IF(C2277&lt;=Parameter!$G$13,SUM(N2277:P2277),99)</f>
        <v>99</v>
      </c>
    </row>
    <row r="2278" spans="1:17" x14ac:dyDescent="0.25">
      <c r="A2278" t="str">
        <f t="shared" ca="1" si="258"/>
        <v/>
      </c>
      <c r="B2278" t="str">
        <f t="shared" ca="1" si="259"/>
        <v/>
      </c>
      <c r="C2278">
        <f>IF(K2277=2,C2277+1,IF(D2277&lt;Parameter!$G$13,QtnSeed!C2277,QtnSeed!C2277+1))</f>
        <v>33</v>
      </c>
      <c r="D2278">
        <f t="shared" si="260"/>
        <v>7</v>
      </c>
      <c r="E2278">
        <f>IF(E2277+1&lt;=Parameter!$G$13,E2277+1,2)</f>
        <v>2</v>
      </c>
      <c r="I2278">
        <f>IF(D2278=Parameter!$G$13-1,1,0)</f>
        <v>0</v>
      </c>
      <c r="J2278">
        <f>IF(E2278=Parameter!$G$13,1,0)</f>
        <v>0</v>
      </c>
      <c r="K2278">
        <f t="shared" si="261"/>
        <v>0</v>
      </c>
      <c r="N2278">
        <f t="shared" si="262"/>
        <v>0</v>
      </c>
      <c r="O2278">
        <f t="shared" si="263"/>
        <v>0</v>
      </c>
      <c r="P2278">
        <f t="shared" si="264"/>
        <v>0</v>
      </c>
      <c r="Q2278">
        <f>IF(C2278&lt;=Parameter!$G$13,SUM(N2278:P2278),99)</f>
        <v>99</v>
      </c>
    </row>
    <row r="2279" spans="1:17" x14ac:dyDescent="0.25">
      <c r="A2279" t="str">
        <f t="shared" ca="1" si="258"/>
        <v/>
      </c>
      <c r="B2279" t="str">
        <f t="shared" ca="1" si="259"/>
        <v/>
      </c>
      <c r="C2279">
        <f>IF(K2278=2,C2278+1,IF(D2278&lt;Parameter!$G$13,QtnSeed!C2278,QtnSeed!C2278+1))</f>
        <v>33</v>
      </c>
      <c r="D2279">
        <f t="shared" si="260"/>
        <v>7</v>
      </c>
      <c r="E2279">
        <f>IF(E2278+1&lt;=Parameter!$G$13,E2278+1,2)</f>
        <v>3</v>
      </c>
      <c r="I2279">
        <f>IF(D2279=Parameter!$G$13-1,1,0)</f>
        <v>0</v>
      </c>
      <c r="J2279">
        <f>IF(E2279=Parameter!$G$13,1,0)</f>
        <v>0</v>
      </c>
      <c r="K2279">
        <f t="shared" si="261"/>
        <v>0</v>
      </c>
      <c r="N2279">
        <f t="shared" si="262"/>
        <v>0</v>
      </c>
      <c r="O2279">
        <f t="shared" si="263"/>
        <v>0</v>
      </c>
      <c r="P2279">
        <f t="shared" si="264"/>
        <v>0</v>
      </c>
      <c r="Q2279">
        <f>IF(C2279&lt;=Parameter!$G$13,SUM(N2279:P2279),99)</f>
        <v>99</v>
      </c>
    </row>
    <row r="2280" spans="1:17" x14ac:dyDescent="0.25">
      <c r="A2280" t="str">
        <f t="shared" ca="1" si="258"/>
        <v/>
      </c>
      <c r="B2280" t="str">
        <f t="shared" ca="1" si="259"/>
        <v/>
      </c>
      <c r="C2280">
        <f>IF(K2279=2,C2279+1,IF(D2279&lt;Parameter!$G$13,QtnSeed!C2279,QtnSeed!C2279+1))</f>
        <v>33</v>
      </c>
      <c r="D2280">
        <f t="shared" si="260"/>
        <v>7</v>
      </c>
      <c r="E2280">
        <f>IF(E2279+1&lt;=Parameter!$G$13,E2279+1,2)</f>
        <v>4</v>
      </c>
      <c r="I2280">
        <f>IF(D2280=Parameter!$G$13-1,1,0)</f>
        <v>0</v>
      </c>
      <c r="J2280">
        <f>IF(E2280=Parameter!$G$13,1,0)</f>
        <v>0</v>
      </c>
      <c r="K2280">
        <f t="shared" si="261"/>
        <v>0</v>
      </c>
      <c r="N2280">
        <f t="shared" si="262"/>
        <v>0</v>
      </c>
      <c r="O2280">
        <f t="shared" si="263"/>
        <v>0</v>
      </c>
      <c r="P2280">
        <f t="shared" si="264"/>
        <v>0</v>
      </c>
      <c r="Q2280">
        <f>IF(C2280&lt;=Parameter!$G$13,SUM(N2280:P2280),99)</f>
        <v>99</v>
      </c>
    </row>
    <row r="2281" spans="1:17" x14ac:dyDescent="0.25">
      <c r="A2281" t="str">
        <f t="shared" ca="1" si="258"/>
        <v/>
      </c>
      <c r="B2281" t="str">
        <f t="shared" ca="1" si="259"/>
        <v/>
      </c>
      <c r="C2281">
        <f>IF(K2280=2,C2280+1,IF(D2280&lt;Parameter!$G$13,QtnSeed!C2280,QtnSeed!C2280+1))</f>
        <v>33</v>
      </c>
      <c r="D2281">
        <f t="shared" si="260"/>
        <v>7</v>
      </c>
      <c r="E2281">
        <f>IF(E2280+1&lt;=Parameter!$G$13,E2280+1,2)</f>
        <v>5</v>
      </c>
      <c r="I2281">
        <f>IF(D2281=Parameter!$G$13-1,1,0)</f>
        <v>0</v>
      </c>
      <c r="J2281">
        <f>IF(E2281=Parameter!$G$13,1,0)</f>
        <v>0</v>
      </c>
      <c r="K2281">
        <f t="shared" si="261"/>
        <v>0</v>
      </c>
      <c r="N2281">
        <f t="shared" si="262"/>
        <v>0</v>
      </c>
      <c r="O2281">
        <f t="shared" si="263"/>
        <v>0</v>
      </c>
      <c r="P2281">
        <f t="shared" si="264"/>
        <v>0</v>
      </c>
      <c r="Q2281">
        <f>IF(C2281&lt;=Parameter!$G$13,SUM(N2281:P2281),99)</f>
        <v>99</v>
      </c>
    </row>
    <row r="2282" spans="1:17" x14ac:dyDescent="0.25">
      <c r="A2282" t="str">
        <f t="shared" ca="1" si="258"/>
        <v/>
      </c>
      <c r="B2282" t="str">
        <f t="shared" ca="1" si="259"/>
        <v/>
      </c>
      <c r="C2282">
        <f>IF(K2281=2,C2281+1,IF(D2281&lt;Parameter!$G$13,QtnSeed!C2281,QtnSeed!C2281+1))</f>
        <v>33</v>
      </c>
      <c r="D2282">
        <f t="shared" si="260"/>
        <v>7</v>
      </c>
      <c r="E2282">
        <f>IF(E2281+1&lt;=Parameter!$G$13,E2281+1,2)</f>
        <v>6</v>
      </c>
      <c r="I2282">
        <f>IF(D2282=Parameter!$G$13-1,1,0)</f>
        <v>0</v>
      </c>
      <c r="J2282">
        <f>IF(E2282=Parameter!$G$13,1,0)</f>
        <v>0</v>
      </c>
      <c r="K2282">
        <f t="shared" si="261"/>
        <v>0</v>
      </c>
      <c r="N2282">
        <f t="shared" si="262"/>
        <v>0</v>
      </c>
      <c r="O2282">
        <f t="shared" si="263"/>
        <v>0</v>
      </c>
      <c r="P2282">
        <f t="shared" si="264"/>
        <v>0</v>
      </c>
      <c r="Q2282">
        <f>IF(C2282&lt;=Parameter!$G$13,SUM(N2282:P2282),99)</f>
        <v>99</v>
      </c>
    </row>
    <row r="2283" spans="1:17" x14ac:dyDescent="0.25">
      <c r="A2283" t="str">
        <f t="shared" ca="1" si="258"/>
        <v/>
      </c>
      <c r="B2283" t="str">
        <f t="shared" ca="1" si="259"/>
        <v/>
      </c>
      <c r="C2283">
        <f>IF(K2282=2,C2282+1,IF(D2282&lt;Parameter!$G$13,QtnSeed!C2282,QtnSeed!C2282+1))</f>
        <v>33</v>
      </c>
      <c r="D2283">
        <f t="shared" si="260"/>
        <v>7</v>
      </c>
      <c r="E2283">
        <f>IF(E2282+1&lt;=Parameter!$G$13,E2282+1,2)</f>
        <v>7</v>
      </c>
      <c r="I2283">
        <f>IF(D2283=Parameter!$G$13-1,1,0)</f>
        <v>0</v>
      </c>
      <c r="J2283">
        <f>IF(E2283=Parameter!$G$13,1,0)</f>
        <v>0</v>
      </c>
      <c r="K2283">
        <f t="shared" si="261"/>
        <v>0</v>
      </c>
      <c r="N2283">
        <f t="shared" si="262"/>
        <v>0</v>
      </c>
      <c r="O2283">
        <f t="shared" si="263"/>
        <v>0</v>
      </c>
      <c r="P2283">
        <f t="shared" si="264"/>
        <v>1</v>
      </c>
      <c r="Q2283">
        <f>IF(C2283&lt;=Parameter!$G$13,SUM(N2283:P2283),99)</f>
        <v>99</v>
      </c>
    </row>
    <row r="2284" spans="1:17" x14ac:dyDescent="0.25">
      <c r="A2284" t="str">
        <f t="shared" ca="1" si="258"/>
        <v/>
      </c>
      <c r="B2284" t="str">
        <f t="shared" ca="1" si="259"/>
        <v/>
      </c>
      <c r="C2284">
        <f>IF(K2283=2,C2283+1,IF(D2283&lt;Parameter!$G$13,QtnSeed!C2283,QtnSeed!C2283+1))</f>
        <v>33</v>
      </c>
      <c r="D2284">
        <f t="shared" si="260"/>
        <v>7</v>
      </c>
      <c r="E2284">
        <f>IF(E2283+1&lt;=Parameter!$G$13,E2283+1,2)</f>
        <v>8</v>
      </c>
      <c r="I2284">
        <f>IF(D2284=Parameter!$G$13-1,1,0)</f>
        <v>0</v>
      </c>
      <c r="J2284">
        <f>IF(E2284=Parameter!$G$13,1,0)</f>
        <v>0</v>
      </c>
      <c r="K2284">
        <f t="shared" si="261"/>
        <v>0</v>
      </c>
      <c r="N2284">
        <f t="shared" si="262"/>
        <v>0</v>
      </c>
      <c r="O2284">
        <f t="shared" si="263"/>
        <v>0</v>
      </c>
      <c r="P2284">
        <f t="shared" si="264"/>
        <v>0</v>
      </c>
      <c r="Q2284">
        <f>IF(C2284&lt;=Parameter!$G$13,SUM(N2284:P2284),99)</f>
        <v>99</v>
      </c>
    </row>
    <row r="2285" spans="1:17" x14ac:dyDescent="0.25">
      <c r="A2285" t="str">
        <f t="shared" ca="1" si="258"/>
        <v/>
      </c>
      <c r="B2285" t="str">
        <f t="shared" ca="1" si="259"/>
        <v/>
      </c>
      <c r="C2285">
        <f>IF(K2284=2,C2284+1,IF(D2284&lt;Parameter!$G$13,QtnSeed!C2284,QtnSeed!C2284+1))</f>
        <v>33</v>
      </c>
      <c r="D2285">
        <f t="shared" si="260"/>
        <v>7</v>
      </c>
      <c r="E2285">
        <f>IF(E2284+1&lt;=Parameter!$G$13,E2284+1,2)</f>
        <v>9</v>
      </c>
      <c r="I2285">
        <f>IF(D2285=Parameter!$G$13-1,1,0)</f>
        <v>0</v>
      </c>
      <c r="J2285">
        <f>IF(E2285=Parameter!$G$13,1,0)</f>
        <v>0</v>
      </c>
      <c r="K2285">
        <f t="shared" si="261"/>
        <v>0</v>
      </c>
      <c r="N2285">
        <f t="shared" si="262"/>
        <v>0</v>
      </c>
      <c r="O2285">
        <f t="shared" si="263"/>
        <v>0</v>
      </c>
      <c r="P2285">
        <f t="shared" si="264"/>
        <v>0</v>
      </c>
      <c r="Q2285">
        <f>IF(C2285&lt;=Parameter!$G$13,SUM(N2285:P2285),99)</f>
        <v>99</v>
      </c>
    </row>
    <row r="2286" spans="1:17" x14ac:dyDescent="0.25">
      <c r="A2286" t="str">
        <f t="shared" ca="1" si="258"/>
        <v/>
      </c>
      <c r="B2286" t="str">
        <f t="shared" ca="1" si="259"/>
        <v/>
      </c>
      <c r="C2286">
        <f>IF(K2285=2,C2285+1,IF(D2285&lt;Parameter!$G$13,QtnSeed!C2285,QtnSeed!C2285+1))</f>
        <v>33</v>
      </c>
      <c r="D2286">
        <f t="shared" si="260"/>
        <v>7</v>
      </c>
      <c r="E2286">
        <f>IF(E2285+1&lt;=Parameter!$G$13,E2285+1,2)</f>
        <v>10</v>
      </c>
      <c r="I2286">
        <f>IF(D2286=Parameter!$G$13-1,1,0)</f>
        <v>0</v>
      </c>
      <c r="J2286">
        <f>IF(E2286=Parameter!$G$13,1,0)</f>
        <v>1</v>
      </c>
      <c r="K2286">
        <f t="shared" si="261"/>
        <v>1</v>
      </c>
      <c r="N2286">
        <f t="shared" si="262"/>
        <v>0</v>
      </c>
      <c r="O2286">
        <f t="shared" si="263"/>
        <v>0</v>
      </c>
      <c r="P2286">
        <f t="shared" si="264"/>
        <v>0</v>
      </c>
      <c r="Q2286">
        <f>IF(C2286&lt;=Parameter!$G$13,SUM(N2286:P2286),99)</f>
        <v>99</v>
      </c>
    </row>
    <row r="2287" spans="1:17" x14ac:dyDescent="0.25">
      <c r="A2287" t="str">
        <f t="shared" ca="1" si="258"/>
        <v/>
      </c>
      <c r="B2287" t="str">
        <f t="shared" ca="1" si="259"/>
        <v/>
      </c>
      <c r="C2287">
        <f>IF(K2286=2,C2286+1,IF(D2286&lt;Parameter!$G$13,QtnSeed!C2286,QtnSeed!C2286+1))</f>
        <v>33</v>
      </c>
      <c r="D2287">
        <f t="shared" si="260"/>
        <v>8</v>
      </c>
      <c r="E2287">
        <f>IF(E2286+1&lt;=Parameter!$G$13,E2286+1,2)</f>
        <v>2</v>
      </c>
      <c r="I2287">
        <f>IF(D2287=Parameter!$G$13-1,1,0)</f>
        <v>0</v>
      </c>
      <c r="J2287">
        <f>IF(E2287=Parameter!$G$13,1,0)</f>
        <v>0</v>
      </c>
      <c r="K2287">
        <f t="shared" si="261"/>
        <v>0</v>
      </c>
      <c r="N2287">
        <f t="shared" si="262"/>
        <v>0</v>
      </c>
      <c r="O2287">
        <f t="shared" si="263"/>
        <v>0</v>
      </c>
      <c r="P2287">
        <f t="shared" si="264"/>
        <v>0</v>
      </c>
      <c r="Q2287">
        <f>IF(C2287&lt;=Parameter!$G$13,SUM(N2287:P2287),99)</f>
        <v>99</v>
      </c>
    </row>
    <row r="2288" spans="1:17" x14ac:dyDescent="0.25">
      <c r="A2288" t="str">
        <f t="shared" ca="1" si="258"/>
        <v/>
      </c>
      <c r="B2288" t="str">
        <f t="shared" ca="1" si="259"/>
        <v/>
      </c>
      <c r="C2288">
        <f>IF(K2287=2,C2287+1,IF(D2287&lt;Parameter!$G$13,QtnSeed!C2287,QtnSeed!C2287+1))</f>
        <v>33</v>
      </c>
      <c r="D2288">
        <f t="shared" si="260"/>
        <v>8</v>
      </c>
      <c r="E2288">
        <f>IF(E2287+1&lt;=Parameter!$G$13,E2287+1,2)</f>
        <v>3</v>
      </c>
      <c r="I2288">
        <f>IF(D2288=Parameter!$G$13-1,1,0)</f>
        <v>0</v>
      </c>
      <c r="J2288">
        <f>IF(E2288=Parameter!$G$13,1,0)</f>
        <v>0</v>
      </c>
      <c r="K2288">
        <f t="shared" si="261"/>
        <v>0</v>
      </c>
      <c r="N2288">
        <f t="shared" si="262"/>
        <v>0</v>
      </c>
      <c r="O2288">
        <f t="shared" si="263"/>
        <v>0</v>
      </c>
      <c r="P2288">
        <f t="shared" si="264"/>
        <v>0</v>
      </c>
      <c r="Q2288">
        <f>IF(C2288&lt;=Parameter!$G$13,SUM(N2288:P2288),99)</f>
        <v>99</v>
      </c>
    </row>
    <row r="2289" spans="1:17" x14ac:dyDescent="0.25">
      <c r="A2289" t="str">
        <f t="shared" ca="1" si="258"/>
        <v/>
      </c>
      <c r="B2289" t="str">
        <f t="shared" ca="1" si="259"/>
        <v/>
      </c>
      <c r="C2289">
        <f>IF(K2288=2,C2288+1,IF(D2288&lt;Parameter!$G$13,QtnSeed!C2288,QtnSeed!C2288+1))</f>
        <v>33</v>
      </c>
      <c r="D2289">
        <f t="shared" si="260"/>
        <v>8</v>
      </c>
      <c r="E2289">
        <f>IF(E2288+1&lt;=Parameter!$G$13,E2288+1,2)</f>
        <v>4</v>
      </c>
      <c r="I2289">
        <f>IF(D2289=Parameter!$G$13-1,1,0)</f>
        <v>0</v>
      </c>
      <c r="J2289">
        <f>IF(E2289=Parameter!$G$13,1,0)</f>
        <v>0</v>
      </c>
      <c r="K2289">
        <f t="shared" si="261"/>
        <v>0</v>
      </c>
      <c r="N2289">
        <f t="shared" si="262"/>
        <v>0</v>
      </c>
      <c r="O2289">
        <f t="shared" si="263"/>
        <v>0</v>
      </c>
      <c r="P2289">
        <f t="shared" si="264"/>
        <v>0</v>
      </c>
      <c r="Q2289">
        <f>IF(C2289&lt;=Parameter!$G$13,SUM(N2289:P2289),99)</f>
        <v>99</v>
      </c>
    </row>
    <row r="2290" spans="1:17" x14ac:dyDescent="0.25">
      <c r="A2290" t="str">
        <f t="shared" ca="1" si="258"/>
        <v/>
      </c>
      <c r="B2290" t="str">
        <f t="shared" ca="1" si="259"/>
        <v/>
      </c>
      <c r="C2290">
        <f>IF(K2289=2,C2289+1,IF(D2289&lt;Parameter!$G$13,QtnSeed!C2289,QtnSeed!C2289+1))</f>
        <v>33</v>
      </c>
      <c r="D2290">
        <f t="shared" si="260"/>
        <v>8</v>
      </c>
      <c r="E2290">
        <f>IF(E2289+1&lt;=Parameter!$G$13,E2289+1,2)</f>
        <v>5</v>
      </c>
      <c r="I2290">
        <f>IF(D2290=Parameter!$G$13-1,1,0)</f>
        <v>0</v>
      </c>
      <c r="J2290">
        <f>IF(E2290=Parameter!$G$13,1,0)</f>
        <v>0</v>
      </c>
      <c r="K2290">
        <f t="shared" si="261"/>
        <v>0</v>
      </c>
      <c r="N2290">
        <f t="shared" si="262"/>
        <v>0</v>
      </c>
      <c r="O2290">
        <f t="shared" si="263"/>
        <v>0</v>
      </c>
      <c r="P2290">
        <f t="shared" si="264"/>
        <v>0</v>
      </c>
      <c r="Q2290">
        <f>IF(C2290&lt;=Parameter!$G$13,SUM(N2290:P2290),99)</f>
        <v>99</v>
      </c>
    </row>
    <row r="2291" spans="1:17" x14ac:dyDescent="0.25">
      <c r="A2291" t="str">
        <f t="shared" ca="1" si="258"/>
        <v/>
      </c>
      <c r="B2291" t="str">
        <f t="shared" ca="1" si="259"/>
        <v/>
      </c>
      <c r="C2291">
        <f>IF(K2290=2,C2290+1,IF(D2290&lt;Parameter!$G$13,QtnSeed!C2290,QtnSeed!C2290+1))</f>
        <v>33</v>
      </c>
      <c r="D2291">
        <f t="shared" si="260"/>
        <v>8</v>
      </c>
      <c r="E2291">
        <f>IF(E2290+1&lt;=Parameter!$G$13,E2290+1,2)</f>
        <v>6</v>
      </c>
      <c r="I2291">
        <f>IF(D2291=Parameter!$G$13-1,1,0)</f>
        <v>0</v>
      </c>
      <c r="J2291">
        <f>IF(E2291=Parameter!$G$13,1,0)</f>
        <v>0</v>
      </c>
      <c r="K2291">
        <f t="shared" si="261"/>
        <v>0</v>
      </c>
      <c r="N2291">
        <f t="shared" si="262"/>
        <v>0</v>
      </c>
      <c r="O2291">
        <f t="shared" si="263"/>
        <v>0</v>
      </c>
      <c r="P2291">
        <f t="shared" si="264"/>
        <v>0</v>
      </c>
      <c r="Q2291">
        <f>IF(C2291&lt;=Parameter!$G$13,SUM(N2291:P2291),99)</f>
        <v>99</v>
      </c>
    </row>
    <row r="2292" spans="1:17" x14ac:dyDescent="0.25">
      <c r="A2292" t="str">
        <f t="shared" ca="1" si="258"/>
        <v/>
      </c>
      <c r="B2292" t="str">
        <f t="shared" ca="1" si="259"/>
        <v/>
      </c>
      <c r="C2292">
        <f>IF(K2291=2,C2291+1,IF(D2291&lt;Parameter!$G$13,QtnSeed!C2291,QtnSeed!C2291+1))</f>
        <v>33</v>
      </c>
      <c r="D2292">
        <f t="shared" si="260"/>
        <v>8</v>
      </c>
      <c r="E2292">
        <f>IF(E2291+1&lt;=Parameter!$G$13,E2291+1,2)</f>
        <v>7</v>
      </c>
      <c r="I2292">
        <f>IF(D2292=Parameter!$G$13-1,1,0)</f>
        <v>0</v>
      </c>
      <c r="J2292">
        <f>IF(E2292=Parameter!$G$13,1,0)</f>
        <v>0</v>
      </c>
      <c r="K2292">
        <f t="shared" si="261"/>
        <v>0</v>
      </c>
      <c r="N2292">
        <f t="shared" si="262"/>
        <v>0</v>
      </c>
      <c r="O2292">
        <f t="shared" si="263"/>
        <v>0</v>
      </c>
      <c r="P2292">
        <f t="shared" si="264"/>
        <v>0</v>
      </c>
      <c r="Q2292">
        <f>IF(C2292&lt;=Parameter!$G$13,SUM(N2292:P2292),99)</f>
        <v>99</v>
      </c>
    </row>
    <row r="2293" spans="1:17" x14ac:dyDescent="0.25">
      <c r="A2293" t="str">
        <f t="shared" ca="1" si="258"/>
        <v/>
      </c>
      <c r="B2293" t="str">
        <f t="shared" ca="1" si="259"/>
        <v/>
      </c>
      <c r="C2293">
        <f>IF(K2292=2,C2292+1,IF(D2292&lt;Parameter!$G$13,QtnSeed!C2292,QtnSeed!C2292+1))</f>
        <v>33</v>
      </c>
      <c r="D2293">
        <f t="shared" si="260"/>
        <v>8</v>
      </c>
      <c r="E2293">
        <f>IF(E2292+1&lt;=Parameter!$G$13,E2292+1,2)</f>
        <v>8</v>
      </c>
      <c r="I2293">
        <f>IF(D2293=Parameter!$G$13-1,1,0)</f>
        <v>0</v>
      </c>
      <c r="J2293">
        <f>IF(E2293=Parameter!$G$13,1,0)</f>
        <v>0</v>
      </c>
      <c r="K2293">
        <f t="shared" si="261"/>
        <v>0</v>
      </c>
      <c r="N2293">
        <f t="shared" si="262"/>
        <v>0</v>
      </c>
      <c r="O2293">
        <f t="shared" si="263"/>
        <v>0</v>
      </c>
      <c r="P2293">
        <f t="shared" si="264"/>
        <v>1</v>
      </c>
      <c r="Q2293">
        <f>IF(C2293&lt;=Parameter!$G$13,SUM(N2293:P2293),99)</f>
        <v>99</v>
      </c>
    </row>
    <row r="2294" spans="1:17" x14ac:dyDescent="0.25">
      <c r="A2294" t="str">
        <f t="shared" ca="1" si="258"/>
        <v/>
      </c>
      <c r="B2294" t="str">
        <f t="shared" ca="1" si="259"/>
        <v/>
      </c>
      <c r="C2294">
        <f>IF(K2293=2,C2293+1,IF(D2293&lt;Parameter!$G$13,QtnSeed!C2293,QtnSeed!C2293+1))</f>
        <v>33</v>
      </c>
      <c r="D2294">
        <f t="shared" si="260"/>
        <v>8</v>
      </c>
      <c r="E2294">
        <f>IF(E2293+1&lt;=Parameter!$G$13,E2293+1,2)</f>
        <v>9</v>
      </c>
      <c r="I2294">
        <f>IF(D2294=Parameter!$G$13-1,1,0)</f>
        <v>0</v>
      </c>
      <c r="J2294">
        <f>IF(E2294=Parameter!$G$13,1,0)</f>
        <v>0</v>
      </c>
      <c r="K2294">
        <f t="shared" si="261"/>
        <v>0</v>
      </c>
      <c r="N2294">
        <f t="shared" si="262"/>
        <v>0</v>
      </c>
      <c r="O2294">
        <f t="shared" si="263"/>
        <v>0</v>
      </c>
      <c r="P2294">
        <f t="shared" si="264"/>
        <v>0</v>
      </c>
      <c r="Q2294">
        <f>IF(C2294&lt;=Parameter!$G$13,SUM(N2294:P2294),99)</f>
        <v>99</v>
      </c>
    </row>
    <row r="2295" spans="1:17" x14ac:dyDescent="0.25">
      <c r="A2295" t="str">
        <f t="shared" ca="1" si="258"/>
        <v/>
      </c>
      <c r="B2295" t="str">
        <f t="shared" ca="1" si="259"/>
        <v/>
      </c>
      <c r="C2295">
        <f>IF(K2294=2,C2294+1,IF(D2294&lt;Parameter!$G$13,QtnSeed!C2294,QtnSeed!C2294+1))</f>
        <v>33</v>
      </c>
      <c r="D2295">
        <f t="shared" si="260"/>
        <v>8</v>
      </c>
      <c r="E2295">
        <f>IF(E2294+1&lt;=Parameter!$G$13,E2294+1,2)</f>
        <v>10</v>
      </c>
      <c r="I2295">
        <f>IF(D2295=Parameter!$G$13-1,1,0)</f>
        <v>0</v>
      </c>
      <c r="J2295">
        <f>IF(E2295=Parameter!$G$13,1,0)</f>
        <v>1</v>
      </c>
      <c r="K2295">
        <f t="shared" si="261"/>
        <v>1</v>
      </c>
      <c r="N2295">
        <f t="shared" si="262"/>
        <v>0</v>
      </c>
      <c r="O2295">
        <f t="shared" si="263"/>
        <v>0</v>
      </c>
      <c r="P2295">
        <f t="shared" si="264"/>
        <v>0</v>
      </c>
      <c r="Q2295">
        <f>IF(C2295&lt;=Parameter!$G$13,SUM(N2295:P2295),99)</f>
        <v>99</v>
      </c>
    </row>
    <row r="2296" spans="1:17" x14ac:dyDescent="0.25">
      <c r="A2296" t="str">
        <f t="shared" ca="1" si="258"/>
        <v/>
      </c>
      <c r="B2296" t="str">
        <f t="shared" ca="1" si="259"/>
        <v/>
      </c>
      <c r="C2296">
        <f>IF(K2295=2,C2295+1,IF(D2295&lt;Parameter!$G$13,QtnSeed!C2295,QtnSeed!C2295+1))</f>
        <v>33</v>
      </c>
      <c r="D2296">
        <f t="shared" si="260"/>
        <v>9</v>
      </c>
      <c r="E2296">
        <f>IF(E2295+1&lt;=Parameter!$G$13,E2295+1,2)</f>
        <v>2</v>
      </c>
      <c r="I2296">
        <f>IF(D2296=Parameter!$G$13-1,1,0)</f>
        <v>1</v>
      </c>
      <c r="J2296">
        <f>IF(E2296=Parameter!$G$13,1,0)</f>
        <v>0</v>
      </c>
      <c r="K2296">
        <f t="shared" si="261"/>
        <v>1</v>
      </c>
      <c r="N2296">
        <f t="shared" si="262"/>
        <v>0</v>
      </c>
      <c r="O2296">
        <f t="shared" si="263"/>
        <v>0</v>
      </c>
      <c r="P2296">
        <f t="shared" si="264"/>
        <v>0</v>
      </c>
      <c r="Q2296">
        <f>IF(C2296&lt;=Parameter!$G$13,SUM(N2296:P2296),99)</f>
        <v>99</v>
      </c>
    </row>
    <row r="2297" spans="1:17" x14ac:dyDescent="0.25">
      <c r="A2297" t="str">
        <f t="shared" ca="1" si="258"/>
        <v/>
      </c>
      <c r="B2297" t="str">
        <f t="shared" ca="1" si="259"/>
        <v/>
      </c>
      <c r="C2297">
        <f>IF(K2296=2,C2296+1,IF(D2296&lt;Parameter!$G$13,QtnSeed!C2296,QtnSeed!C2296+1))</f>
        <v>33</v>
      </c>
      <c r="D2297">
        <f t="shared" si="260"/>
        <v>9</v>
      </c>
      <c r="E2297">
        <f>IF(E2296+1&lt;=Parameter!$G$13,E2296+1,2)</f>
        <v>3</v>
      </c>
      <c r="I2297">
        <f>IF(D2297=Parameter!$G$13-1,1,0)</f>
        <v>1</v>
      </c>
      <c r="J2297">
        <f>IF(E2297=Parameter!$G$13,1,0)</f>
        <v>0</v>
      </c>
      <c r="K2297">
        <f t="shared" si="261"/>
        <v>1</v>
      </c>
      <c r="N2297">
        <f t="shared" si="262"/>
        <v>0</v>
      </c>
      <c r="O2297">
        <f t="shared" si="263"/>
        <v>0</v>
      </c>
      <c r="P2297">
        <f t="shared" si="264"/>
        <v>0</v>
      </c>
      <c r="Q2297">
        <f>IF(C2297&lt;=Parameter!$G$13,SUM(N2297:P2297),99)</f>
        <v>99</v>
      </c>
    </row>
    <row r="2298" spans="1:17" x14ac:dyDescent="0.25">
      <c r="A2298" t="str">
        <f t="shared" ca="1" si="258"/>
        <v/>
      </c>
      <c r="B2298" t="str">
        <f t="shared" ca="1" si="259"/>
        <v/>
      </c>
      <c r="C2298">
        <f>IF(K2297=2,C2297+1,IF(D2297&lt;Parameter!$G$13,QtnSeed!C2297,QtnSeed!C2297+1))</f>
        <v>33</v>
      </c>
      <c r="D2298">
        <f t="shared" si="260"/>
        <v>9</v>
      </c>
      <c r="E2298">
        <f>IF(E2297+1&lt;=Parameter!$G$13,E2297+1,2)</f>
        <v>4</v>
      </c>
      <c r="I2298">
        <f>IF(D2298=Parameter!$G$13-1,1,0)</f>
        <v>1</v>
      </c>
      <c r="J2298">
        <f>IF(E2298=Parameter!$G$13,1,0)</f>
        <v>0</v>
      </c>
      <c r="K2298">
        <f t="shared" si="261"/>
        <v>1</v>
      </c>
      <c r="N2298">
        <f t="shared" si="262"/>
        <v>0</v>
      </c>
      <c r="O2298">
        <f t="shared" si="263"/>
        <v>0</v>
      </c>
      <c r="P2298">
        <f t="shared" si="264"/>
        <v>0</v>
      </c>
      <c r="Q2298">
        <f>IF(C2298&lt;=Parameter!$G$13,SUM(N2298:P2298),99)</f>
        <v>99</v>
      </c>
    </row>
    <row r="2299" spans="1:17" x14ac:dyDescent="0.25">
      <c r="A2299" t="str">
        <f t="shared" ca="1" si="258"/>
        <v/>
      </c>
      <c r="B2299" t="str">
        <f t="shared" ca="1" si="259"/>
        <v/>
      </c>
      <c r="C2299">
        <f>IF(K2298=2,C2298+1,IF(D2298&lt;Parameter!$G$13,QtnSeed!C2298,QtnSeed!C2298+1))</f>
        <v>33</v>
      </c>
      <c r="D2299">
        <f t="shared" si="260"/>
        <v>9</v>
      </c>
      <c r="E2299">
        <f>IF(E2298+1&lt;=Parameter!$G$13,E2298+1,2)</f>
        <v>5</v>
      </c>
      <c r="I2299">
        <f>IF(D2299=Parameter!$G$13-1,1,0)</f>
        <v>1</v>
      </c>
      <c r="J2299">
        <f>IF(E2299=Parameter!$G$13,1,0)</f>
        <v>0</v>
      </c>
      <c r="K2299">
        <f t="shared" si="261"/>
        <v>1</v>
      </c>
      <c r="N2299">
        <f t="shared" si="262"/>
        <v>0</v>
      </c>
      <c r="O2299">
        <f t="shared" si="263"/>
        <v>0</v>
      </c>
      <c r="P2299">
        <f t="shared" si="264"/>
        <v>0</v>
      </c>
      <c r="Q2299">
        <f>IF(C2299&lt;=Parameter!$G$13,SUM(N2299:P2299),99)</f>
        <v>99</v>
      </c>
    </row>
    <row r="2300" spans="1:17" x14ac:dyDescent="0.25">
      <c r="A2300" t="str">
        <f t="shared" ca="1" si="258"/>
        <v/>
      </c>
      <c r="B2300" t="str">
        <f t="shared" ca="1" si="259"/>
        <v/>
      </c>
      <c r="C2300">
        <f>IF(K2299=2,C2299+1,IF(D2299&lt;Parameter!$G$13,QtnSeed!C2299,QtnSeed!C2299+1))</f>
        <v>33</v>
      </c>
      <c r="D2300">
        <f t="shared" si="260"/>
        <v>9</v>
      </c>
      <c r="E2300">
        <f>IF(E2299+1&lt;=Parameter!$G$13,E2299+1,2)</f>
        <v>6</v>
      </c>
      <c r="I2300">
        <f>IF(D2300=Parameter!$G$13-1,1,0)</f>
        <v>1</v>
      </c>
      <c r="J2300">
        <f>IF(E2300=Parameter!$G$13,1,0)</f>
        <v>0</v>
      </c>
      <c r="K2300">
        <f t="shared" si="261"/>
        <v>1</v>
      </c>
      <c r="N2300">
        <f t="shared" si="262"/>
        <v>0</v>
      </c>
      <c r="O2300">
        <f t="shared" si="263"/>
        <v>0</v>
      </c>
      <c r="P2300">
        <f t="shared" si="264"/>
        <v>0</v>
      </c>
      <c r="Q2300">
        <f>IF(C2300&lt;=Parameter!$G$13,SUM(N2300:P2300),99)</f>
        <v>99</v>
      </c>
    </row>
    <row r="2301" spans="1:17" x14ac:dyDescent="0.25">
      <c r="A2301" t="str">
        <f t="shared" ca="1" si="258"/>
        <v/>
      </c>
      <c r="B2301" t="str">
        <f t="shared" ca="1" si="259"/>
        <v/>
      </c>
      <c r="C2301">
        <f>IF(K2300=2,C2300+1,IF(D2300&lt;Parameter!$G$13,QtnSeed!C2300,QtnSeed!C2300+1))</f>
        <v>33</v>
      </c>
      <c r="D2301">
        <f t="shared" si="260"/>
        <v>9</v>
      </c>
      <c r="E2301">
        <f>IF(E2300+1&lt;=Parameter!$G$13,E2300+1,2)</f>
        <v>7</v>
      </c>
      <c r="I2301">
        <f>IF(D2301=Parameter!$G$13-1,1,0)</f>
        <v>1</v>
      </c>
      <c r="J2301">
        <f>IF(E2301=Parameter!$G$13,1,0)</f>
        <v>0</v>
      </c>
      <c r="K2301">
        <f t="shared" si="261"/>
        <v>1</v>
      </c>
      <c r="N2301">
        <f t="shared" si="262"/>
        <v>0</v>
      </c>
      <c r="O2301">
        <f t="shared" si="263"/>
        <v>0</v>
      </c>
      <c r="P2301">
        <f t="shared" si="264"/>
        <v>0</v>
      </c>
      <c r="Q2301">
        <f>IF(C2301&lt;=Parameter!$G$13,SUM(N2301:P2301),99)</f>
        <v>99</v>
      </c>
    </row>
    <row r="2302" spans="1:17" x14ac:dyDescent="0.25">
      <c r="A2302" t="str">
        <f t="shared" ca="1" si="258"/>
        <v/>
      </c>
      <c r="B2302" t="str">
        <f t="shared" ca="1" si="259"/>
        <v/>
      </c>
      <c r="C2302">
        <f>IF(K2301=2,C2301+1,IF(D2301&lt;Parameter!$G$13,QtnSeed!C2301,QtnSeed!C2301+1))</f>
        <v>33</v>
      </c>
      <c r="D2302">
        <f t="shared" si="260"/>
        <v>9</v>
      </c>
      <c r="E2302">
        <f>IF(E2301+1&lt;=Parameter!$G$13,E2301+1,2)</f>
        <v>8</v>
      </c>
      <c r="I2302">
        <f>IF(D2302=Parameter!$G$13-1,1,0)</f>
        <v>1</v>
      </c>
      <c r="J2302">
        <f>IF(E2302=Parameter!$G$13,1,0)</f>
        <v>0</v>
      </c>
      <c r="K2302">
        <f t="shared" si="261"/>
        <v>1</v>
      </c>
      <c r="N2302">
        <f t="shared" si="262"/>
        <v>0</v>
      </c>
      <c r="O2302">
        <f t="shared" si="263"/>
        <v>0</v>
      </c>
      <c r="P2302">
        <f t="shared" si="264"/>
        <v>0</v>
      </c>
      <c r="Q2302">
        <f>IF(C2302&lt;=Parameter!$G$13,SUM(N2302:P2302),99)</f>
        <v>99</v>
      </c>
    </row>
    <row r="2303" spans="1:17" x14ac:dyDescent="0.25">
      <c r="A2303" t="str">
        <f t="shared" ca="1" si="258"/>
        <v/>
      </c>
      <c r="B2303" t="str">
        <f t="shared" ca="1" si="259"/>
        <v/>
      </c>
      <c r="C2303">
        <f>IF(K2302=2,C2302+1,IF(D2302&lt;Parameter!$G$13,QtnSeed!C2302,QtnSeed!C2302+1))</f>
        <v>33</v>
      </c>
      <c r="D2303">
        <f t="shared" si="260"/>
        <v>9</v>
      </c>
      <c r="E2303">
        <f>IF(E2302+1&lt;=Parameter!$G$13,E2302+1,2)</f>
        <v>9</v>
      </c>
      <c r="I2303">
        <f>IF(D2303=Parameter!$G$13-1,1,0)</f>
        <v>1</v>
      </c>
      <c r="J2303">
        <f>IF(E2303=Parameter!$G$13,1,0)</f>
        <v>0</v>
      </c>
      <c r="K2303">
        <f t="shared" si="261"/>
        <v>1</v>
      </c>
      <c r="N2303">
        <f t="shared" si="262"/>
        <v>0</v>
      </c>
      <c r="O2303">
        <f t="shared" si="263"/>
        <v>0</v>
      </c>
      <c r="P2303">
        <f t="shared" si="264"/>
        <v>1</v>
      </c>
      <c r="Q2303">
        <f>IF(C2303&lt;=Parameter!$G$13,SUM(N2303:P2303),99)</f>
        <v>99</v>
      </c>
    </row>
    <row r="2304" spans="1:17" x14ac:dyDescent="0.25">
      <c r="A2304" t="str">
        <f t="shared" ca="1" si="258"/>
        <v/>
      </c>
      <c r="B2304" t="str">
        <f t="shared" ca="1" si="259"/>
        <v/>
      </c>
      <c r="C2304">
        <f>IF(K2303=2,C2303+1,IF(D2303&lt;Parameter!$G$13,QtnSeed!C2303,QtnSeed!C2303+1))</f>
        <v>33</v>
      </c>
      <c r="D2304">
        <f t="shared" si="260"/>
        <v>9</v>
      </c>
      <c r="E2304">
        <f>IF(E2303+1&lt;=Parameter!$G$13,E2303+1,2)</f>
        <v>10</v>
      </c>
      <c r="I2304">
        <f>IF(D2304=Parameter!$G$13-1,1,0)</f>
        <v>1</v>
      </c>
      <c r="J2304">
        <f>IF(E2304=Parameter!$G$13,1,0)</f>
        <v>1</v>
      </c>
      <c r="K2304">
        <f t="shared" si="261"/>
        <v>2</v>
      </c>
      <c r="N2304">
        <f t="shared" si="262"/>
        <v>0</v>
      </c>
      <c r="O2304">
        <f t="shared" si="263"/>
        <v>0</v>
      </c>
      <c r="P2304">
        <f t="shared" si="264"/>
        <v>0</v>
      </c>
      <c r="Q2304">
        <f>IF(C2304&lt;=Parameter!$G$13,SUM(N2304:P2304),99)</f>
        <v>99</v>
      </c>
    </row>
    <row r="2305" spans="1:17" x14ac:dyDescent="0.25">
      <c r="A2305" t="str">
        <f t="shared" ca="1" si="258"/>
        <v/>
      </c>
      <c r="B2305" t="str">
        <f t="shared" ca="1" si="259"/>
        <v/>
      </c>
      <c r="C2305">
        <f>IF(K2304=2,C2304+1,IF(D2304&lt;Parameter!$G$13,QtnSeed!C2304,QtnSeed!C2304+1))</f>
        <v>34</v>
      </c>
      <c r="D2305">
        <f t="shared" si="260"/>
        <v>2</v>
      </c>
      <c r="E2305">
        <f>IF(E2304+1&lt;=Parameter!$G$13,E2304+1,2)</f>
        <v>2</v>
      </c>
      <c r="I2305">
        <f>IF(D2305=Parameter!$G$13-1,1,0)</f>
        <v>0</v>
      </c>
      <c r="J2305">
        <f>IF(E2305=Parameter!$G$13,1,0)</f>
        <v>0</v>
      </c>
      <c r="K2305">
        <f t="shared" si="261"/>
        <v>0</v>
      </c>
      <c r="N2305">
        <f t="shared" si="262"/>
        <v>0</v>
      </c>
      <c r="O2305">
        <f t="shared" si="263"/>
        <v>0</v>
      </c>
      <c r="P2305">
        <f t="shared" si="264"/>
        <v>1</v>
      </c>
      <c r="Q2305">
        <f>IF(C2305&lt;=Parameter!$G$13,SUM(N2305:P2305),99)</f>
        <v>99</v>
      </c>
    </row>
    <row r="2306" spans="1:17" x14ac:dyDescent="0.25">
      <c r="A2306" t="str">
        <f t="shared" ref="A2306:A2369" ca="1" si="265">IF(B2306&lt;&gt;"",RANK(B2306,B:B),"")</f>
        <v/>
      </c>
      <c r="B2306" t="str">
        <f t="shared" ca="1" si="259"/>
        <v/>
      </c>
      <c r="C2306">
        <f>IF(K2305=2,C2305+1,IF(D2305&lt;Parameter!$G$13,QtnSeed!C2305,QtnSeed!C2305+1))</f>
        <v>34</v>
      </c>
      <c r="D2306">
        <f t="shared" si="260"/>
        <v>2</v>
      </c>
      <c r="E2306">
        <f>IF(E2305+1&lt;=Parameter!$G$13,E2305+1,2)</f>
        <v>3</v>
      </c>
      <c r="I2306">
        <f>IF(D2306=Parameter!$G$13-1,1,0)</f>
        <v>0</v>
      </c>
      <c r="J2306">
        <f>IF(E2306=Parameter!$G$13,1,0)</f>
        <v>0</v>
      </c>
      <c r="K2306">
        <f t="shared" si="261"/>
        <v>0</v>
      </c>
      <c r="N2306">
        <f t="shared" si="262"/>
        <v>0</v>
      </c>
      <c r="O2306">
        <f t="shared" si="263"/>
        <v>0</v>
      </c>
      <c r="P2306">
        <f t="shared" si="264"/>
        <v>0</v>
      </c>
      <c r="Q2306">
        <f>IF(C2306&lt;=Parameter!$G$13,SUM(N2306:P2306),99)</f>
        <v>99</v>
      </c>
    </row>
    <row r="2307" spans="1:17" x14ac:dyDescent="0.25">
      <c r="A2307" t="str">
        <f t="shared" ca="1" si="265"/>
        <v/>
      </c>
      <c r="B2307" t="str">
        <f t="shared" ca="1" si="259"/>
        <v/>
      </c>
      <c r="C2307">
        <f>IF(K2306=2,C2306+1,IF(D2306&lt;Parameter!$G$13,QtnSeed!C2306,QtnSeed!C2306+1))</f>
        <v>34</v>
      </c>
      <c r="D2307">
        <f t="shared" si="260"/>
        <v>2</v>
      </c>
      <c r="E2307">
        <f>IF(E2306+1&lt;=Parameter!$G$13,E2306+1,2)</f>
        <v>4</v>
      </c>
      <c r="I2307">
        <f>IF(D2307=Parameter!$G$13-1,1,0)</f>
        <v>0</v>
      </c>
      <c r="J2307">
        <f>IF(E2307=Parameter!$G$13,1,0)</f>
        <v>0</v>
      </c>
      <c r="K2307">
        <f t="shared" si="261"/>
        <v>0</v>
      </c>
      <c r="N2307">
        <f t="shared" si="262"/>
        <v>0</v>
      </c>
      <c r="O2307">
        <f t="shared" si="263"/>
        <v>0</v>
      </c>
      <c r="P2307">
        <f t="shared" si="264"/>
        <v>0</v>
      </c>
      <c r="Q2307">
        <f>IF(C2307&lt;=Parameter!$G$13,SUM(N2307:P2307),99)</f>
        <v>99</v>
      </c>
    </row>
    <row r="2308" spans="1:17" x14ac:dyDescent="0.25">
      <c r="A2308" t="str">
        <f t="shared" ca="1" si="265"/>
        <v/>
      </c>
      <c r="B2308" t="str">
        <f t="shared" ca="1" si="259"/>
        <v/>
      </c>
      <c r="C2308">
        <f>IF(K2307=2,C2307+1,IF(D2307&lt;Parameter!$G$13,QtnSeed!C2307,QtnSeed!C2307+1))</f>
        <v>34</v>
      </c>
      <c r="D2308">
        <f t="shared" si="260"/>
        <v>2</v>
      </c>
      <c r="E2308">
        <f>IF(E2307+1&lt;=Parameter!$G$13,E2307+1,2)</f>
        <v>5</v>
      </c>
      <c r="I2308">
        <f>IF(D2308=Parameter!$G$13-1,1,0)</f>
        <v>0</v>
      </c>
      <c r="J2308">
        <f>IF(E2308=Parameter!$G$13,1,0)</f>
        <v>0</v>
      </c>
      <c r="K2308">
        <f t="shared" si="261"/>
        <v>0</v>
      </c>
      <c r="N2308">
        <f t="shared" si="262"/>
        <v>0</v>
      </c>
      <c r="O2308">
        <f t="shared" si="263"/>
        <v>0</v>
      </c>
      <c r="P2308">
        <f t="shared" si="264"/>
        <v>0</v>
      </c>
      <c r="Q2308">
        <f>IF(C2308&lt;=Parameter!$G$13,SUM(N2308:P2308),99)</f>
        <v>99</v>
      </c>
    </row>
    <row r="2309" spans="1:17" x14ac:dyDescent="0.25">
      <c r="A2309" t="str">
        <f t="shared" ca="1" si="265"/>
        <v/>
      </c>
      <c r="B2309" t="str">
        <f t="shared" ca="1" si="259"/>
        <v/>
      </c>
      <c r="C2309">
        <f>IF(K2308=2,C2308+1,IF(D2308&lt;Parameter!$G$13,QtnSeed!C2308,QtnSeed!C2308+1))</f>
        <v>34</v>
      </c>
      <c r="D2309">
        <f t="shared" si="260"/>
        <v>2</v>
      </c>
      <c r="E2309">
        <f>IF(E2308+1&lt;=Parameter!$G$13,E2308+1,2)</f>
        <v>6</v>
      </c>
      <c r="I2309">
        <f>IF(D2309=Parameter!$G$13-1,1,0)</f>
        <v>0</v>
      </c>
      <c r="J2309">
        <f>IF(E2309=Parameter!$G$13,1,0)</f>
        <v>0</v>
      </c>
      <c r="K2309">
        <f t="shared" si="261"/>
        <v>0</v>
      </c>
      <c r="N2309">
        <f t="shared" si="262"/>
        <v>0</v>
      </c>
      <c r="O2309">
        <f t="shared" si="263"/>
        <v>0</v>
      </c>
      <c r="P2309">
        <f t="shared" si="264"/>
        <v>0</v>
      </c>
      <c r="Q2309">
        <f>IF(C2309&lt;=Parameter!$G$13,SUM(N2309:P2309),99)</f>
        <v>99</v>
      </c>
    </row>
    <row r="2310" spans="1:17" x14ac:dyDescent="0.25">
      <c r="A2310" t="str">
        <f t="shared" ca="1" si="265"/>
        <v/>
      </c>
      <c r="B2310" t="str">
        <f t="shared" ca="1" si="259"/>
        <v/>
      </c>
      <c r="C2310">
        <f>IF(K2309=2,C2309+1,IF(D2309&lt;Parameter!$G$13,QtnSeed!C2309,QtnSeed!C2309+1))</f>
        <v>34</v>
      </c>
      <c r="D2310">
        <f t="shared" si="260"/>
        <v>2</v>
      </c>
      <c r="E2310">
        <f>IF(E2309+1&lt;=Parameter!$G$13,E2309+1,2)</f>
        <v>7</v>
      </c>
      <c r="I2310">
        <f>IF(D2310=Parameter!$G$13-1,1,0)</f>
        <v>0</v>
      </c>
      <c r="J2310">
        <f>IF(E2310=Parameter!$G$13,1,0)</f>
        <v>0</v>
      </c>
      <c r="K2310">
        <f t="shared" si="261"/>
        <v>0</v>
      </c>
      <c r="N2310">
        <f t="shared" si="262"/>
        <v>0</v>
      </c>
      <c r="O2310">
        <f t="shared" si="263"/>
        <v>0</v>
      </c>
      <c r="P2310">
        <f t="shared" si="264"/>
        <v>0</v>
      </c>
      <c r="Q2310">
        <f>IF(C2310&lt;=Parameter!$G$13,SUM(N2310:P2310),99)</f>
        <v>99</v>
      </c>
    </row>
    <row r="2311" spans="1:17" x14ac:dyDescent="0.25">
      <c r="A2311" t="str">
        <f t="shared" ca="1" si="265"/>
        <v/>
      </c>
      <c r="B2311" t="str">
        <f t="shared" ca="1" si="259"/>
        <v/>
      </c>
      <c r="C2311">
        <f>IF(K2310=2,C2310+1,IF(D2310&lt;Parameter!$G$13,QtnSeed!C2310,QtnSeed!C2310+1))</f>
        <v>34</v>
      </c>
      <c r="D2311">
        <f t="shared" si="260"/>
        <v>2</v>
      </c>
      <c r="E2311">
        <f>IF(E2310+1&lt;=Parameter!$G$13,E2310+1,2)</f>
        <v>8</v>
      </c>
      <c r="I2311">
        <f>IF(D2311=Parameter!$G$13-1,1,0)</f>
        <v>0</v>
      </c>
      <c r="J2311">
        <f>IF(E2311=Parameter!$G$13,1,0)</f>
        <v>0</v>
      </c>
      <c r="K2311">
        <f t="shared" si="261"/>
        <v>0</v>
      </c>
      <c r="N2311">
        <f t="shared" si="262"/>
        <v>0</v>
      </c>
      <c r="O2311">
        <f t="shared" si="263"/>
        <v>0</v>
      </c>
      <c r="P2311">
        <f t="shared" si="264"/>
        <v>0</v>
      </c>
      <c r="Q2311">
        <f>IF(C2311&lt;=Parameter!$G$13,SUM(N2311:P2311),99)</f>
        <v>99</v>
      </c>
    </row>
    <row r="2312" spans="1:17" x14ac:dyDescent="0.25">
      <c r="A2312" t="str">
        <f t="shared" ca="1" si="265"/>
        <v/>
      </c>
      <c r="B2312" t="str">
        <f t="shared" ca="1" si="259"/>
        <v/>
      </c>
      <c r="C2312">
        <f>IF(K2311=2,C2311+1,IF(D2311&lt;Parameter!$G$13,QtnSeed!C2311,QtnSeed!C2311+1))</f>
        <v>34</v>
      </c>
      <c r="D2312">
        <f t="shared" si="260"/>
        <v>2</v>
      </c>
      <c r="E2312">
        <f>IF(E2311+1&lt;=Parameter!$G$13,E2311+1,2)</f>
        <v>9</v>
      </c>
      <c r="I2312">
        <f>IF(D2312=Parameter!$G$13-1,1,0)</f>
        <v>0</v>
      </c>
      <c r="J2312">
        <f>IF(E2312=Parameter!$G$13,1,0)</f>
        <v>0</v>
      </c>
      <c r="K2312">
        <f t="shared" si="261"/>
        <v>0</v>
      </c>
      <c r="N2312">
        <f t="shared" si="262"/>
        <v>0</v>
      </c>
      <c r="O2312">
        <f t="shared" si="263"/>
        <v>0</v>
      </c>
      <c r="P2312">
        <f t="shared" si="264"/>
        <v>0</v>
      </c>
      <c r="Q2312">
        <f>IF(C2312&lt;=Parameter!$G$13,SUM(N2312:P2312),99)</f>
        <v>99</v>
      </c>
    </row>
    <row r="2313" spans="1:17" x14ac:dyDescent="0.25">
      <c r="A2313" t="str">
        <f t="shared" ca="1" si="265"/>
        <v/>
      </c>
      <c r="B2313" t="str">
        <f t="shared" ca="1" si="259"/>
        <v/>
      </c>
      <c r="C2313">
        <f>IF(K2312=2,C2312+1,IF(D2312&lt;Parameter!$G$13,QtnSeed!C2312,QtnSeed!C2312+1))</f>
        <v>34</v>
      </c>
      <c r="D2313">
        <f t="shared" si="260"/>
        <v>2</v>
      </c>
      <c r="E2313">
        <f>IF(E2312+1&lt;=Parameter!$G$13,E2312+1,2)</f>
        <v>10</v>
      </c>
      <c r="I2313">
        <f>IF(D2313=Parameter!$G$13-1,1,0)</f>
        <v>0</v>
      </c>
      <c r="J2313">
        <f>IF(E2313=Parameter!$G$13,1,0)</f>
        <v>1</v>
      </c>
      <c r="K2313">
        <f t="shared" si="261"/>
        <v>1</v>
      </c>
      <c r="N2313">
        <f t="shared" si="262"/>
        <v>0</v>
      </c>
      <c r="O2313">
        <f t="shared" si="263"/>
        <v>0</v>
      </c>
      <c r="P2313">
        <f t="shared" si="264"/>
        <v>0</v>
      </c>
      <c r="Q2313">
        <f>IF(C2313&lt;=Parameter!$G$13,SUM(N2313:P2313),99)</f>
        <v>99</v>
      </c>
    </row>
    <row r="2314" spans="1:17" x14ac:dyDescent="0.25">
      <c r="A2314" t="str">
        <f t="shared" ca="1" si="265"/>
        <v/>
      </c>
      <c r="B2314" t="str">
        <f t="shared" ca="1" si="259"/>
        <v/>
      </c>
      <c r="C2314">
        <f>IF(K2313=2,C2313+1,IF(D2313&lt;Parameter!$G$13,QtnSeed!C2313,QtnSeed!C2313+1))</f>
        <v>34</v>
      </c>
      <c r="D2314">
        <f t="shared" si="260"/>
        <v>3</v>
      </c>
      <c r="E2314">
        <f>IF(E2313+1&lt;=Parameter!$G$13,E2313+1,2)</f>
        <v>2</v>
      </c>
      <c r="I2314">
        <f>IF(D2314=Parameter!$G$13-1,1,0)</f>
        <v>0</v>
      </c>
      <c r="J2314">
        <f>IF(E2314=Parameter!$G$13,1,0)</f>
        <v>0</v>
      </c>
      <c r="K2314">
        <f t="shared" si="261"/>
        <v>0</v>
      </c>
      <c r="N2314">
        <f t="shared" si="262"/>
        <v>0</v>
      </c>
      <c r="O2314">
        <f t="shared" si="263"/>
        <v>0</v>
      </c>
      <c r="P2314">
        <f t="shared" si="264"/>
        <v>0</v>
      </c>
      <c r="Q2314">
        <f>IF(C2314&lt;=Parameter!$G$13,SUM(N2314:P2314),99)</f>
        <v>99</v>
      </c>
    </row>
    <row r="2315" spans="1:17" x14ac:dyDescent="0.25">
      <c r="A2315" t="str">
        <f t="shared" ca="1" si="265"/>
        <v/>
      </c>
      <c r="B2315" t="str">
        <f t="shared" ca="1" si="259"/>
        <v/>
      </c>
      <c r="C2315">
        <f>IF(K2314=2,C2314+1,IF(D2314&lt;Parameter!$G$13,QtnSeed!C2314,QtnSeed!C2314+1))</f>
        <v>34</v>
      </c>
      <c r="D2315">
        <f t="shared" si="260"/>
        <v>3</v>
      </c>
      <c r="E2315">
        <f>IF(E2314+1&lt;=Parameter!$G$13,E2314+1,2)</f>
        <v>3</v>
      </c>
      <c r="I2315">
        <f>IF(D2315=Parameter!$G$13-1,1,0)</f>
        <v>0</v>
      </c>
      <c r="J2315">
        <f>IF(E2315=Parameter!$G$13,1,0)</f>
        <v>0</v>
      </c>
      <c r="K2315">
        <f t="shared" si="261"/>
        <v>0</v>
      </c>
      <c r="N2315">
        <f t="shared" si="262"/>
        <v>0</v>
      </c>
      <c r="O2315">
        <f t="shared" si="263"/>
        <v>0</v>
      </c>
      <c r="P2315">
        <f t="shared" si="264"/>
        <v>1</v>
      </c>
      <c r="Q2315">
        <f>IF(C2315&lt;=Parameter!$G$13,SUM(N2315:P2315),99)</f>
        <v>99</v>
      </c>
    </row>
    <row r="2316" spans="1:17" x14ac:dyDescent="0.25">
      <c r="A2316" t="str">
        <f t="shared" ca="1" si="265"/>
        <v/>
      </c>
      <c r="B2316" t="str">
        <f t="shared" ca="1" si="259"/>
        <v/>
      </c>
      <c r="C2316">
        <f>IF(K2315=2,C2315+1,IF(D2315&lt;Parameter!$G$13,QtnSeed!C2315,QtnSeed!C2315+1))</f>
        <v>34</v>
      </c>
      <c r="D2316">
        <f t="shared" si="260"/>
        <v>3</v>
      </c>
      <c r="E2316">
        <f>IF(E2315+1&lt;=Parameter!$G$13,E2315+1,2)</f>
        <v>4</v>
      </c>
      <c r="I2316">
        <f>IF(D2316=Parameter!$G$13-1,1,0)</f>
        <v>0</v>
      </c>
      <c r="J2316">
        <f>IF(E2316=Parameter!$G$13,1,0)</f>
        <v>0</v>
      </c>
      <c r="K2316">
        <f t="shared" si="261"/>
        <v>0</v>
      </c>
      <c r="N2316">
        <f t="shared" si="262"/>
        <v>0</v>
      </c>
      <c r="O2316">
        <f t="shared" si="263"/>
        <v>0</v>
      </c>
      <c r="P2316">
        <f t="shared" si="264"/>
        <v>0</v>
      </c>
      <c r="Q2316">
        <f>IF(C2316&lt;=Parameter!$G$13,SUM(N2316:P2316),99)</f>
        <v>99</v>
      </c>
    </row>
    <row r="2317" spans="1:17" x14ac:dyDescent="0.25">
      <c r="A2317" t="str">
        <f t="shared" ca="1" si="265"/>
        <v/>
      </c>
      <c r="B2317" t="str">
        <f t="shared" ca="1" si="259"/>
        <v/>
      </c>
      <c r="C2317">
        <f>IF(K2316=2,C2316+1,IF(D2316&lt;Parameter!$G$13,QtnSeed!C2316,QtnSeed!C2316+1))</f>
        <v>34</v>
      </c>
      <c r="D2317">
        <f t="shared" si="260"/>
        <v>3</v>
      </c>
      <c r="E2317">
        <f>IF(E2316+1&lt;=Parameter!$G$13,E2316+1,2)</f>
        <v>5</v>
      </c>
      <c r="I2317">
        <f>IF(D2317=Parameter!$G$13-1,1,0)</f>
        <v>0</v>
      </c>
      <c r="J2317">
        <f>IF(E2317=Parameter!$G$13,1,0)</f>
        <v>0</v>
      </c>
      <c r="K2317">
        <f t="shared" si="261"/>
        <v>0</v>
      </c>
      <c r="N2317">
        <f t="shared" si="262"/>
        <v>0</v>
      </c>
      <c r="O2317">
        <f t="shared" si="263"/>
        <v>0</v>
      </c>
      <c r="P2317">
        <f t="shared" si="264"/>
        <v>0</v>
      </c>
      <c r="Q2317">
        <f>IF(C2317&lt;=Parameter!$G$13,SUM(N2317:P2317),99)</f>
        <v>99</v>
      </c>
    </row>
    <row r="2318" spans="1:17" x14ac:dyDescent="0.25">
      <c r="A2318" t="str">
        <f t="shared" ca="1" si="265"/>
        <v/>
      </c>
      <c r="B2318" t="str">
        <f t="shared" ca="1" si="259"/>
        <v/>
      </c>
      <c r="C2318">
        <f>IF(K2317=2,C2317+1,IF(D2317&lt;Parameter!$G$13,QtnSeed!C2317,QtnSeed!C2317+1))</f>
        <v>34</v>
      </c>
      <c r="D2318">
        <f t="shared" si="260"/>
        <v>3</v>
      </c>
      <c r="E2318">
        <f>IF(E2317+1&lt;=Parameter!$G$13,E2317+1,2)</f>
        <v>6</v>
      </c>
      <c r="I2318">
        <f>IF(D2318=Parameter!$G$13-1,1,0)</f>
        <v>0</v>
      </c>
      <c r="J2318">
        <f>IF(E2318=Parameter!$G$13,1,0)</f>
        <v>0</v>
      </c>
      <c r="K2318">
        <f t="shared" si="261"/>
        <v>0</v>
      </c>
      <c r="N2318">
        <f t="shared" si="262"/>
        <v>0</v>
      </c>
      <c r="O2318">
        <f t="shared" si="263"/>
        <v>0</v>
      </c>
      <c r="P2318">
        <f t="shared" si="264"/>
        <v>0</v>
      </c>
      <c r="Q2318">
        <f>IF(C2318&lt;=Parameter!$G$13,SUM(N2318:P2318),99)</f>
        <v>99</v>
      </c>
    </row>
    <row r="2319" spans="1:17" x14ac:dyDescent="0.25">
      <c r="A2319" t="str">
        <f t="shared" ca="1" si="265"/>
        <v/>
      </c>
      <c r="B2319" t="str">
        <f t="shared" ca="1" si="259"/>
        <v/>
      </c>
      <c r="C2319">
        <f>IF(K2318=2,C2318+1,IF(D2318&lt;Parameter!$G$13,QtnSeed!C2318,QtnSeed!C2318+1))</f>
        <v>34</v>
      </c>
      <c r="D2319">
        <f t="shared" si="260"/>
        <v>3</v>
      </c>
      <c r="E2319">
        <f>IF(E2318+1&lt;=Parameter!$G$13,E2318+1,2)</f>
        <v>7</v>
      </c>
      <c r="I2319">
        <f>IF(D2319=Parameter!$G$13-1,1,0)</f>
        <v>0</v>
      </c>
      <c r="J2319">
        <f>IF(E2319=Parameter!$G$13,1,0)</f>
        <v>0</v>
      </c>
      <c r="K2319">
        <f t="shared" si="261"/>
        <v>0</v>
      </c>
      <c r="N2319">
        <f t="shared" si="262"/>
        <v>0</v>
      </c>
      <c r="O2319">
        <f t="shared" si="263"/>
        <v>0</v>
      </c>
      <c r="P2319">
        <f t="shared" si="264"/>
        <v>0</v>
      </c>
      <c r="Q2319">
        <f>IF(C2319&lt;=Parameter!$G$13,SUM(N2319:P2319),99)</f>
        <v>99</v>
      </c>
    </row>
    <row r="2320" spans="1:17" x14ac:dyDescent="0.25">
      <c r="A2320" t="str">
        <f t="shared" ca="1" si="265"/>
        <v/>
      </c>
      <c r="B2320" t="str">
        <f t="shared" ca="1" si="259"/>
        <v/>
      </c>
      <c r="C2320">
        <f>IF(K2319=2,C2319+1,IF(D2319&lt;Parameter!$G$13,QtnSeed!C2319,QtnSeed!C2319+1))</f>
        <v>34</v>
      </c>
      <c r="D2320">
        <f t="shared" si="260"/>
        <v>3</v>
      </c>
      <c r="E2320">
        <f>IF(E2319+1&lt;=Parameter!$G$13,E2319+1,2)</f>
        <v>8</v>
      </c>
      <c r="I2320">
        <f>IF(D2320=Parameter!$G$13-1,1,0)</f>
        <v>0</v>
      </c>
      <c r="J2320">
        <f>IF(E2320=Parameter!$G$13,1,0)</f>
        <v>0</v>
      </c>
      <c r="K2320">
        <f t="shared" si="261"/>
        <v>0</v>
      </c>
      <c r="N2320">
        <f t="shared" si="262"/>
        <v>0</v>
      </c>
      <c r="O2320">
        <f t="shared" si="263"/>
        <v>0</v>
      </c>
      <c r="P2320">
        <f t="shared" si="264"/>
        <v>0</v>
      </c>
      <c r="Q2320">
        <f>IF(C2320&lt;=Parameter!$G$13,SUM(N2320:P2320),99)</f>
        <v>99</v>
      </c>
    </row>
    <row r="2321" spans="1:17" x14ac:dyDescent="0.25">
      <c r="A2321" t="str">
        <f t="shared" ca="1" si="265"/>
        <v/>
      </c>
      <c r="B2321" t="str">
        <f t="shared" ca="1" si="259"/>
        <v/>
      </c>
      <c r="C2321">
        <f>IF(K2320=2,C2320+1,IF(D2320&lt;Parameter!$G$13,QtnSeed!C2320,QtnSeed!C2320+1))</f>
        <v>34</v>
      </c>
      <c r="D2321">
        <f t="shared" si="260"/>
        <v>3</v>
      </c>
      <c r="E2321">
        <f>IF(E2320+1&lt;=Parameter!$G$13,E2320+1,2)</f>
        <v>9</v>
      </c>
      <c r="I2321">
        <f>IF(D2321=Parameter!$G$13-1,1,0)</f>
        <v>0</v>
      </c>
      <c r="J2321">
        <f>IF(E2321=Parameter!$G$13,1,0)</f>
        <v>0</v>
      </c>
      <c r="K2321">
        <f t="shared" si="261"/>
        <v>0</v>
      </c>
      <c r="N2321">
        <f t="shared" si="262"/>
        <v>0</v>
      </c>
      <c r="O2321">
        <f t="shared" si="263"/>
        <v>0</v>
      </c>
      <c r="P2321">
        <f t="shared" si="264"/>
        <v>0</v>
      </c>
      <c r="Q2321">
        <f>IF(C2321&lt;=Parameter!$G$13,SUM(N2321:P2321),99)</f>
        <v>99</v>
      </c>
    </row>
    <row r="2322" spans="1:17" x14ac:dyDescent="0.25">
      <c r="A2322" t="str">
        <f t="shared" ca="1" si="265"/>
        <v/>
      </c>
      <c r="B2322" t="str">
        <f t="shared" ca="1" si="259"/>
        <v/>
      </c>
      <c r="C2322">
        <f>IF(K2321=2,C2321+1,IF(D2321&lt;Parameter!$G$13,QtnSeed!C2321,QtnSeed!C2321+1))</f>
        <v>34</v>
      </c>
      <c r="D2322">
        <f t="shared" si="260"/>
        <v>3</v>
      </c>
      <c r="E2322">
        <f>IF(E2321+1&lt;=Parameter!$G$13,E2321+1,2)</f>
        <v>10</v>
      </c>
      <c r="I2322">
        <f>IF(D2322=Parameter!$G$13-1,1,0)</f>
        <v>0</v>
      </c>
      <c r="J2322">
        <f>IF(E2322=Parameter!$G$13,1,0)</f>
        <v>1</v>
      </c>
      <c r="K2322">
        <f t="shared" si="261"/>
        <v>1</v>
      </c>
      <c r="N2322">
        <f t="shared" si="262"/>
        <v>0</v>
      </c>
      <c r="O2322">
        <f t="shared" si="263"/>
        <v>0</v>
      </c>
      <c r="P2322">
        <f t="shared" si="264"/>
        <v>0</v>
      </c>
      <c r="Q2322">
        <f>IF(C2322&lt;=Parameter!$G$13,SUM(N2322:P2322),99)</f>
        <v>99</v>
      </c>
    </row>
    <row r="2323" spans="1:17" x14ac:dyDescent="0.25">
      <c r="A2323" t="str">
        <f t="shared" ca="1" si="265"/>
        <v/>
      </c>
      <c r="B2323" t="str">
        <f t="shared" ca="1" si="259"/>
        <v/>
      </c>
      <c r="C2323">
        <f>IF(K2322=2,C2322+1,IF(D2322&lt;Parameter!$G$13,QtnSeed!C2322,QtnSeed!C2322+1))</f>
        <v>34</v>
      </c>
      <c r="D2323">
        <f t="shared" si="260"/>
        <v>4</v>
      </c>
      <c r="E2323">
        <f>IF(E2322+1&lt;=Parameter!$G$13,E2322+1,2)</f>
        <v>2</v>
      </c>
      <c r="I2323">
        <f>IF(D2323=Parameter!$G$13-1,1,0)</f>
        <v>0</v>
      </c>
      <c r="J2323">
        <f>IF(E2323=Parameter!$G$13,1,0)</f>
        <v>0</v>
      </c>
      <c r="K2323">
        <f t="shared" si="261"/>
        <v>0</v>
      </c>
      <c r="N2323">
        <f t="shared" si="262"/>
        <v>0</v>
      </c>
      <c r="O2323">
        <f t="shared" si="263"/>
        <v>0</v>
      </c>
      <c r="P2323">
        <f t="shared" si="264"/>
        <v>0</v>
      </c>
      <c r="Q2323">
        <f>IF(C2323&lt;=Parameter!$G$13,SUM(N2323:P2323),99)</f>
        <v>99</v>
      </c>
    </row>
    <row r="2324" spans="1:17" x14ac:dyDescent="0.25">
      <c r="A2324" t="str">
        <f t="shared" ca="1" si="265"/>
        <v/>
      </c>
      <c r="B2324" t="str">
        <f t="shared" ca="1" si="259"/>
        <v/>
      </c>
      <c r="C2324">
        <f>IF(K2323=2,C2323+1,IF(D2323&lt;Parameter!$G$13,QtnSeed!C2323,QtnSeed!C2323+1))</f>
        <v>34</v>
      </c>
      <c r="D2324">
        <f t="shared" si="260"/>
        <v>4</v>
      </c>
      <c r="E2324">
        <f>IF(E2323+1&lt;=Parameter!$G$13,E2323+1,2)</f>
        <v>3</v>
      </c>
      <c r="I2324">
        <f>IF(D2324=Parameter!$G$13-1,1,0)</f>
        <v>0</v>
      </c>
      <c r="J2324">
        <f>IF(E2324=Parameter!$G$13,1,0)</f>
        <v>0</v>
      </c>
      <c r="K2324">
        <f t="shared" si="261"/>
        <v>0</v>
      </c>
      <c r="N2324">
        <f t="shared" si="262"/>
        <v>0</v>
      </c>
      <c r="O2324">
        <f t="shared" si="263"/>
        <v>0</v>
      </c>
      <c r="P2324">
        <f t="shared" si="264"/>
        <v>0</v>
      </c>
      <c r="Q2324">
        <f>IF(C2324&lt;=Parameter!$G$13,SUM(N2324:P2324),99)</f>
        <v>99</v>
      </c>
    </row>
    <row r="2325" spans="1:17" x14ac:dyDescent="0.25">
      <c r="A2325" t="str">
        <f t="shared" ca="1" si="265"/>
        <v/>
      </c>
      <c r="B2325" t="str">
        <f t="shared" ca="1" si="259"/>
        <v/>
      </c>
      <c r="C2325">
        <f>IF(K2324=2,C2324+1,IF(D2324&lt;Parameter!$G$13,QtnSeed!C2324,QtnSeed!C2324+1))</f>
        <v>34</v>
      </c>
      <c r="D2325">
        <f t="shared" si="260"/>
        <v>4</v>
      </c>
      <c r="E2325">
        <f>IF(E2324+1&lt;=Parameter!$G$13,E2324+1,2)</f>
        <v>4</v>
      </c>
      <c r="I2325">
        <f>IF(D2325=Parameter!$G$13-1,1,0)</f>
        <v>0</v>
      </c>
      <c r="J2325">
        <f>IF(E2325=Parameter!$G$13,1,0)</f>
        <v>0</v>
      </c>
      <c r="K2325">
        <f t="shared" si="261"/>
        <v>0</v>
      </c>
      <c r="N2325">
        <f t="shared" si="262"/>
        <v>0</v>
      </c>
      <c r="O2325">
        <f t="shared" si="263"/>
        <v>0</v>
      </c>
      <c r="P2325">
        <f t="shared" si="264"/>
        <v>1</v>
      </c>
      <c r="Q2325">
        <f>IF(C2325&lt;=Parameter!$G$13,SUM(N2325:P2325),99)</f>
        <v>99</v>
      </c>
    </row>
    <row r="2326" spans="1:17" x14ac:dyDescent="0.25">
      <c r="A2326" t="str">
        <f t="shared" ca="1" si="265"/>
        <v/>
      </c>
      <c r="B2326" t="str">
        <f t="shared" ref="B2326:B2389" ca="1" si="266">IF(Q2326=0,RAND(),"")</f>
        <v/>
      </c>
      <c r="C2326">
        <f>IF(K2325=2,C2325+1,IF(D2325&lt;Parameter!$G$13,QtnSeed!C2325,QtnSeed!C2325+1))</f>
        <v>34</v>
      </c>
      <c r="D2326">
        <f t="shared" ref="D2326:D2389" si="267">IF(K2325=2,2,IF(J2325=1,D2325+1,D2325))</f>
        <v>4</v>
      </c>
      <c r="E2326">
        <f>IF(E2325+1&lt;=Parameter!$G$13,E2325+1,2)</f>
        <v>5</v>
      </c>
      <c r="I2326">
        <f>IF(D2326=Parameter!$G$13-1,1,0)</f>
        <v>0</v>
      </c>
      <c r="J2326">
        <f>IF(E2326=Parameter!$G$13,1,0)</f>
        <v>0</v>
      </c>
      <c r="K2326">
        <f t="shared" ref="K2326:K2389" si="268">SUM(I2326:J2326)</f>
        <v>0</v>
      </c>
      <c r="N2326">
        <f t="shared" ref="N2326:N2389" si="269">IF(C2326=D2326,1,0)</f>
        <v>0</v>
      </c>
      <c r="O2326">
        <f t="shared" ref="O2326:O2389" si="270">IF(C2326=E2326,1,0)</f>
        <v>0</v>
      </c>
      <c r="P2326">
        <f t="shared" ref="P2326:P2389" si="271">IF(D2326=E2326,1,0)</f>
        <v>0</v>
      </c>
      <c r="Q2326">
        <f>IF(C2326&lt;=Parameter!$G$13,SUM(N2326:P2326),99)</f>
        <v>99</v>
      </c>
    </row>
    <row r="2327" spans="1:17" x14ac:dyDescent="0.25">
      <c r="A2327" t="str">
        <f t="shared" ca="1" si="265"/>
        <v/>
      </c>
      <c r="B2327" t="str">
        <f t="shared" ca="1" si="266"/>
        <v/>
      </c>
      <c r="C2327">
        <f>IF(K2326=2,C2326+1,IF(D2326&lt;Parameter!$G$13,QtnSeed!C2326,QtnSeed!C2326+1))</f>
        <v>34</v>
      </c>
      <c r="D2327">
        <f t="shared" si="267"/>
        <v>4</v>
      </c>
      <c r="E2327">
        <f>IF(E2326+1&lt;=Parameter!$G$13,E2326+1,2)</f>
        <v>6</v>
      </c>
      <c r="I2327">
        <f>IF(D2327=Parameter!$G$13-1,1,0)</f>
        <v>0</v>
      </c>
      <c r="J2327">
        <f>IF(E2327=Parameter!$G$13,1,0)</f>
        <v>0</v>
      </c>
      <c r="K2327">
        <f t="shared" si="268"/>
        <v>0</v>
      </c>
      <c r="N2327">
        <f t="shared" si="269"/>
        <v>0</v>
      </c>
      <c r="O2327">
        <f t="shared" si="270"/>
        <v>0</v>
      </c>
      <c r="P2327">
        <f t="shared" si="271"/>
        <v>0</v>
      </c>
      <c r="Q2327">
        <f>IF(C2327&lt;=Parameter!$G$13,SUM(N2327:P2327),99)</f>
        <v>99</v>
      </c>
    </row>
    <row r="2328" spans="1:17" x14ac:dyDescent="0.25">
      <c r="A2328" t="str">
        <f t="shared" ca="1" si="265"/>
        <v/>
      </c>
      <c r="B2328" t="str">
        <f t="shared" ca="1" si="266"/>
        <v/>
      </c>
      <c r="C2328">
        <f>IF(K2327=2,C2327+1,IF(D2327&lt;Parameter!$G$13,QtnSeed!C2327,QtnSeed!C2327+1))</f>
        <v>34</v>
      </c>
      <c r="D2328">
        <f t="shared" si="267"/>
        <v>4</v>
      </c>
      <c r="E2328">
        <f>IF(E2327+1&lt;=Parameter!$G$13,E2327+1,2)</f>
        <v>7</v>
      </c>
      <c r="I2328">
        <f>IF(D2328=Parameter!$G$13-1,1,0)</f>
        <v>0</v>
      </c>
      <c r="J2328">
        <f>IF(E2328=Parameter!$G$13,1,0)</f>
        <v>0</v>
      </c>
      <c r="K2328">
        <f t="shared" si="268"/>
        <v>0</v>
      </c>
      <c r="N2328">
        <f t="shared" si="269"/>
        <v>0</v>
      </c>
      <c r="O2328">
        <f t="shared" si="270"/>
        <v>0</v>
      </c>
      <c r="P2328">
        <f t="shared" si="271"/>
        <v>0</v>
      </c>
      <c r="Q2328">
        <f>IF(C2328&lt;=Parameter!$G$13,SUM(N2328:P2328),99)</f>
        <v>99</v>
      </c>
    </row>
    <row r="2329" spans="1:17" x14ac:dyDescent="0.25">
      <c r="A2329" t="str">
        <f t="shared" ca="1" si="265"/>
        <v/>
      </c>
      <c r="B2329" t="str">
        <f t="shared" ca="1" si="266"/>
        <v/>
      </c>
      <c r="C2329">
        <f>IF(K2328=2,C2328+1,IF(D2328&lt;Parameter!$G$13,QtnSeed!C2328,QtnSeed!C2328+1))</f>
        <v>34</v>
      </c>
      <c r="D2329">
        <f t="shared" si="267"/>
        <v>4</v>
      </c>
      <c r="E2329">
        <f>IF(E2328+1&lt;=Parameter!$G$13,E2328+1,2)</f>
        <v>8</v>
      </c>
      <c r="I2329">
        <f>IF(D2329=Parameter!$G$13-1,1,0)</f>
        <v>0</v>
      </c>
      <c r="J2329">
        <f>IF(E2329=Parameter!$G$13,1,0)</f>
        <v>0</v>
      </c>
      <c r="K2329">
        <f t="shared" si="268"/>
        <v>0</v>
      </c>
      <c r="N2329">
        <f t="shared" si="269"/>
        <v>0</v>
      </c>
      <c r="O2329">
        <f t="shared" si="270"/>
        <v>0</v>
      </c>
      <c r="P2329">
        <f t="shared" si="271"/>
        <v>0</v>
      </c>
      <c r="Q2329">
        <f>IF(C2329&lt;=Parameter!$G$13,SUM(N2329:P2329),99)</f>
        <v>99</v>
      </c>
    </row>
    <row r="2330" spans="1:17" x14ac:dyDescent="0.25">
      <c r="A2330" t="str">
        <f t="shared" ca="1" si="265"/>
        <v/>
      </c>
      <c r="B2330" t="str">
        <f t="shared" ca="1" si="266"/>
        <v/>
      </c>
      <c r="C2330">
        <f>IF(K2329=2,C2329+1,IF(D2329&lt;Parameter!$G$13,QtnSeed!C2329,QtnSeed!C2329+1))</f>
        <v>34</v>
      </c>
      <c r="D2330">
        <f t="shared" si="267"/>
        <v>4</v>
      </c>
      <c r="E2330">
        <f>IF(E2329+1&lt;=Parameter!$G$13,E2329+1,2)</f>
        <v>9</v>
      </c>
      <c r="I2330">
        <f>IF(D2330=Parameter!$G$13-1,1,0)</f>
        <v>0</v>
      </c>
      <c r="J2330">
        <f>IF(E2330=Parameter!$G$13,1,0)</f>
        <v>0</v>
      </c>
      <c r="K2330">
        <f t="shared" si="268"/>
        <v>0</v>
      </c>
      <c r="N2330">
        <f t="shared" si="269"/>
        <v>0</v>
      </c>
      <c r="O2330">
        <f t="shared" si="270"/>
        <v>0</v>
      </c>
      <c r="P2330">
        <f t="shared" si="271"/>
        <v>0</v>
      </c>
      <c r="Q2330">
        <f>IF(C2330&lt;=Parameter!$G$13,SUM(N2330:P2330),99)</f>
        <v>99</v>
      </c>
    </row>
    <row r="2331" spans="1:17" x14ac:dyDescent="0.25">
      <c r="A2331" t="str">
        <f t="shared" ca="1" si="265"/>
        <v/>
      </c>
      <c r="B2331" t="str">
        <f t="shared" ca="1" si="266"/>
        <v/>
      </c>
      <c r="C2331">
        <f>IF(K2330=2,C2330+1,IF(D2330&lt;Parameter!$G$13,QtnSeed!C2330,QtnSeed!C2330+1))</f>
        <v>34</v>
      </c>
      <c r="D2331">
        <f t="shared" si="267"/>
        <v>4</v>
      </c>
      <c r="E2331">
        <f>IF(E2330+1&lt;=Parameter!$G$13,E2330+1,2)</f>
        <v>10</v>
      </c>
      <c r="I2331">
        <f>IF(D2331=Parameter!$G$13-1,1,0)</f>
        <v>0</v>
      </c>
      <c r="J2331">
        <f>IF(E2331=Parameter!$G$13,1,0)</f>
        <v>1</v>
      </c>
      <c r="K2331">
        <f t="shared" si="268"/>
        <v>1</v>
      </c>
      <c r="N2331">
        <f t="shared" si="269"/>
        <v>0</v>
      </c>
      <c r="O2331">
        <f t="shared" si="270"/>
        <v>0</v>
      </c>
      <c r="P2331">
        <f t="shared" si="271"/>
        <v>0</v>
      </c>
      <c r="Q2331">
        <f>IF(C2331&lt;=Parameter!$G$13,SUM(N2331:P2331),99)</f>
        <v>99</v>
      </c>
    </row>
    <row r="2332" spans="1:17" x14ac:dyDescent="0.25">
      <c r="A2332" t="str">
        <f t="shared" ca="1" si="265"/>
        <v/>
      </c>
      <c r="B2332" t="str">
        <f t="shared" ca="1" si="266"/>
        <v/>
      </c>
      <c r="C2332">
        <f>IF(K2331=2,C2331+1,IF(D2331&lt;Parameter!$G$13,QtnSeed!C2331,QtnSeed!C2331+1))</f>
        <v>34</v>
      </c>
      <c r="D2332">
        <f t="shared" si="267"/>
        <v>5</v>
      </c>
      <c r="E2332">
        <f>IF(E2331+1&lt;=Parameter!$G$13,E2331+1,2)</f>
        <v>2</v>
      </c>
      <c r="I2332">
        <f>IF(D2332=Parameter!$G$13-1,1,0)</f>
        <v>0</v>
      </c>
      <c r="J2332">
        <f>IF(E2332=Parameter!$G$13,1,0)</f>
        <v>0</v>
      </c>
      <c r="K2332">
        <f t="shared" si="268"/>
        <v>0</v>
      </c>
      <c r="N2332">
        <f t="shared" si="269"/>
        <v>0</v>
      </c>
      <c r="O2332">
        <f t="shared" si="270"/>
        <v>0</v>
      </c>
      <c r="P2332">
        <f t="shared" si="271"/>
        <v>0</v>
      </c>
      <c r="Q2332">
        <f>IF(C2332&lt;=Parameter!$G$13,SUM(N2332:P2332),99)</f>
        <v>99</v>
      </c>
    </row>
    <row r="2333" spans="1:17" x14ac:dyDescent="0.25">
      <c r="A2333" t="str">
        <f t="shared" ca="1" si="265"/>
        <v/>
      </c>
      <c r="B2333" t="str">
        <f t="shared" ca="1" si="266"/>
        <v/>
      </c>
      <c r="C2333">
        <f>IF(K2332=2,C2332+1,IF(D2332&lt;Parameter!$G$13,QtnSeed!C2332,QtnSeed!C2332+1))</f>
        <v>34</v>
      </c>
      <c r="D2333">
        <f t="shared" si="267"/>
        <v>5</v>
      </c>
      <c r="E2333">
        <f>IF(E2332+1&lt;=Parameter!$G$13,E2332+1,2)</f>
        <v>3</v>
      </c>
      <c r="I2333">
        <f>IF(D2333=Parameter!$G$13-1,1,0)</f>
        <v>0</v>
      </c>
      <c r="J2333">
        <f>IF(E2333=Parameter!$G$13,1,0)</f>
        <v>0</v>
      </c>
      <c r="K2333">
        <f t="shared" si="268"/>
        <v>0</v>
      </c>
      <c r="N2333">
        <f t="shared" si="269"/>
        <v>0</v>
      </c>
      <c r="O2333">
        <f t="shared" si="270"/>
        <v>0</v>
      </c>
      <c r="P2333">
        <f t="shared" si="271"/>
        <v>0</v>
      </c>
      <c r="Q2333">
        <f>IF(C2333&lt;=Parameter!$G$13,SUM(N2333:P2333),99)</f>
        <v>99</v>
      </c>
    </row>
    <row r="2334" spans="1:17" x14ac:dyDescent="0.25">
      <c r="A2334" t="str">
        <f t="shared" ca="1" si="265"/>
        <v/>
      </c>
      <c r="B2334" t="str">
        <f t="shared" ca="1" si="266"/>
        <v/>
      </c>
      <c r="C2334">
        <f>IF(K2333=2,C2333+1,IF(D2333&lt;Parameter!$G$13,QtnSeed!C2333,QtnSeed!C2333+1))</f>
        <v>34</v>
      </c>
      <c r="D2334">
        <f t="shared" si="267"/>
        <v>5</v>
      </c>
      <c r="E2334">
        <f>IF(E2333+1&lt;=Parameter!$G$13,E2333+1,2)</f>
        <v>4</v>
      </c>
      <c r="I2334">
        <f>IF(D2334=Parameter!$G$13-1,1,0)</f>
        <v>0</v>
      </c>
      <c r="J2334">
        <f>IF(E2334=Parameter!$G$13,1,0)</f>
        <v>0</v>
      </c>
      <c r="K2334">
        <f t="shared" si="268"/>
        <v>0</v>
      </c>
      <c r="N2334">
        <f t="shared" si="269"/>
        <v>0</v>
      </c>
      <c r="O2334">
        <f t="shared" si="270"/>
        <v>0</v>
      </c>
      <c r="P2334">
        <f t="shared" si="271"/>
        <v>0</v>
      </c>
      <c r="Q2334">
        <f>IF(C2334&lt;=Parameter!$G$13,SUM(N2334:P2334),99)</f>
        <v>99</v>
      </c>
    </row>
    <row r="2335" spans="1:17" x14ac:dyDescent="0.25">
      <c r="A2335" t="str">
        <f t="shared" ca="1" si="265"/>
        <v/>
      </c>
      <c r="B2335" t="str">
        <f t="shared" ca="1" si="266"/>
        <v/>
      </c>
      <c r="C2335">
        <f>IF(K2334=2,C2334+1,IF(D2334&lt;Parameter!$G$13,QtnSeed!C2334,QtnSeed!C2334+1))</f>
        <v>34</v>
      </c>
      <c r="D2335">
        <f t="shared" si="267"/>
        <v>5</v>
      </c>
      <c r="E2335">
        <f>IF(E2334+1&lt;=Parameter!$G$13,E2334+1,2)</f>
        <v>5</v>
      </c>
      <c r="I2335">
        <f>IF(D2335=Parameter!$G$13-1,1,0)</f>
        <v>0</v>
      </c>
      <c r="J2335">
        <f>IF(E2335=Parameter!$G$13,1,0)</f>
        <v>0</v>
      </c>
      <c r="K2335">
        <f t="shared" si="268"/>
        <v>0</v>
      </c>
      <c r="N2335">
        <f t="shared" si="269"/>
        <v>0</v>
      </c>
      <c r="O2335">
        <f t="shared" si="270"/>
        <v>0</v>
      </c>
      <c r="P2335">
        <f t="shared" si="271"/>
        <v>1</v>
      </c>
      <c r="Q2335">
        <f>IF(C2335&lt;=Parameter!$G$13,SUM(N2335:P2335),99)</f>
        <v>99</v>
      </c>
    </row>
    <row r="2336" spans="1:17" x14ac:dyDescent="0.25">
      <c r="A2336" t="str">
        <f t="shared" ca="1" si="265"/>
        <v/>
      </c>
      <c r="B2336" t="str">
        <f t="shared" ca="1" si="266"/>
        <v/>
      </c>
      <c r="C2336">
        <f>IF(K2335=2,C2335+1,IF(D2335&lt;Parameter!$G$13,QtnSeed!C2335,QtnSeed!C2335+1))</f>
        <v>34</v>
      </c>
      <c r="D2336">
        <f t="shared" si="267"/>
        <v>5</v>
      </c>
      <c r="E2336">
        <f>IF(E2335+1&lt;=Parameter!$G$13,E2335+1,2)</f>
        <v>6</v>
      </c>
      <c r="I2336">
        <f>IF(D2336=Parameter!$G$13-1,1,0)</f>
        <v>0</v>
      </c>
      <c r="J2336">
        <f>IF(E2336=Parameter!$G$13,1,0)</f>
        <v>0</v>
      </c>
      <c r="K2336">
        <f t="shared" si="268"/>
        <v>0</v>
      </c>
      <c r="N2336">
        <f t="shared" si="269"/>
        <v>0</v>
      </c>
      <c r="O2336">
        <f t="shared" si="270"/>
        <v>0</v>
      </c>
      <c r="P2336">
        <f t="shared" si="271"/>
        <v>0</v>
      </c>
      <c r="Q2336">
        <f>IF(C2336&lt;=Parameter!$G$13,SUM(N2336:P2336),99)</f>
        <v>99</v>
      </c>
    </row>
    <row r="2337" spans="1:17" x14ac:dyDescent="0.25">
      <c r="A2337" t="str">
        <f t="shared" ca="1" si="265"/>
        <v/>
      </c>
      <c r="B2337" t="str">
        <f t="shared" ca="1" si="266"/>
        <v/>
      </c>
      <c r="C2337">
        <f>IF(K2336=2,C2336+1,IF(D2336&lt;Parameter!$G$13,QtnSeed!C2336,QtnSeed!C2336+1))</f>
        <v>34</v>
      </c>
      <c r="D2337">
        <f t="shared" si="267"/>
        <v>5</v>
      </c>
      <c r="E2337">
        <f>IF(E2336+1&lt;=Parameter!$G$13,E2336+1,2)</f>
        <v>7</v>
      </c>
      <c r="I2337">
        <f>IF(D2337=Parameter!$G$13-1,1,0)</f>
        <v>0</v>
      </c>
      <c r="J2337">
        <f>IF(E2337=Parameter!$G$13,1,0)</f>
        <v>0</v>
      </c>
      <c r="K2337">
        <f t="shared" si="268"/>
        <v>0</v>
      </c>
      <c r="N2337">
        <f t="shared" si="269"/>
        <v>0</v>
      </c>
      <c r="O2337">
        <f t="shared" si="270"/>
        <v>0</v>
      </c>
      <c r="P2337">
        <f t="shared" si="271"/>
        <v>0</v>
      </c>
      <c r="Q2337">
        <f>IF(C2337&lt;=Parameter!$G$13,SUM(N2337:P2337),99)</f>
        <v>99</v>
      </c>
    </row>
    <row r="2338" spans="1:17" x14ac:dyDescent="0.25">
      <c r="A2338" t="str">
        <f t="shared" ca="1" si="265"/>
        <v/>
      </c>
      <c r="B2338" t="str">
        <f t="shared" ca="1" si="266"/>
        <v/>
      </c>
      <c r="C2338">
        <f>IF(K2337=2,C2337+1,IF(D2337&lt;Parameter!$G$13,QtnSeed!C2337,QtnSeed!C2337+1))</f>
        <v>34</v>
      </c>
      <c r="D2338">
        <f t="shared" si="267"/>
        <v>5</v>
      </c>
      <c r="E2338">
        <f>IF(E2337+1&lt;=Parameter!$G$13,E2337+1,2)</f>
        <v>8</v>
      </c>
      <c r="I2338">
        <f>IF(D2338=Parameter!$G$13-1,1,0)</f>
        <v>0</v>
      </c>
      <c r="J2338">
        <f>IF(E2338=Parameter!$G$13,1,0)</f>
        <v>0</v>
      </c>
      <c r="K2338">
        <f t="shared" si="268"/>
        <v>0</v>
      </c>
      <c r="N2338">
        <f t="shared" si="269"/>
        <v>0</v>
      </c>
      <c r="O2338">
        <f t="shared" si="270"/>
        <v>0</v>
      </c>
      <c r="P2338">
        <f t="shared" si="271"/>
        <v>0</v>
      </c>
      <c r="Q2338">
        <f>IF(C2338&lt;=Parameter!$G$13,SUM(N2338:P2338),99)</f>
        <v>99</v>
      </c>
    </row>
    <row r="2339" spans="1:17" x14ac:dyDescent="0.25">
      <c r="A2339" t="str">
        <f t="shared" ca="1" si="265"/>
        <v/>
      </c>
      <c r="B2339" t="str">
        <f t="shared" ca="1" si="266"/>
        <v/>
      </c>
      <c r="C2339">
        <f>IF(K2338=2,C2338+1,IF(D2338&lt;Parameter!$G$13,QtnSeed!C2338,QtnSeed!C2338+1))</f>
        <v>34</v>
      </c>
      <c r="D2339">
        <f t="shared" si="267"/>
        <v>5</v>
      </c>
      <c r="E2339">
        <f>IF(E2338+1&lt;=Parameter!$G$13,E2338+1,2)</f>
        <v>9</v>
      </c>
      <c r="I2339">
        <f>IF(D2339=Parameter!$G$13-1,1,0)</f>
        <v>0</v>
      </c>
      <c r="J2339">
        <f>IF(E2339=Parameter!$G$13,1,0)</f>
        <v>0</v>
      </c>
      <c r="K2339">
        <f t="shared" si="268"/>
        <v>0</v>
      </c>
      <c r="N2339">
        <f t="shared" si="269"/>
        <v>0</v>
      </c>
      <c r="O2339">
        <f t="shared" si="270"/>
        <v>0</v>
      </c>
      <c r="P2339">
        <f t="shared" si="271"/>
        <v>0</v>
      </c>
      <c r="Q2339">
        <f>IF(C2339&lt;=Parameter!$G$13,SUM(N2339:P2339),99)</f>
        <v>99</v>
      </c>
    </row>
    <row r="2340" spans="1:17" x14ac:dyDescent="0.25">
      <c r="A2340" t="str">
        <f t="shared" ca="1" si="265"/>
        <v/>
      </c>
      <c r="B2340" t="str">
        <f t="shared" ca="1" si="266"/>
        <v/>
      </c>
      <c r="C2340">
        <f>IF(K2339=2,C2339+1,IF(D2339&lt;Parameter!$G$13,QtnSeed!C2339,QtnSeed!C2339+1))</f>
        <v>34</v>
      </c>
      <c r="D2340">
        <f t="shared" si="267"/>
        <v>5</v>
      </c>
      <c r="E2340">
        <f>IF(E2339+1&lt;=Parameter!$G$13,E2339+1,2)</f>
        <v>10</v>
      </c>
      <c r="I2340">
        <f>IF(D2340=Parameter!$G$13-1,1,0)</f>
        <v>0</v>
      </c>
      <c r="J2340">
        <f>IF(E2340=Parameter!$G$13,1,0)</f>
        <v>1</v>
      </c>
      <c r="K2340">
        <f t="shared" si="268"/>
        <v>1</v>
      </c>
      <c r="N2340">
        <f t="shared" si="269"/>
        <v>0</v>
      </c>
      <c r="O2340">
        <f t="shared" si="270"/>
        <v>0</v>
      </c>
      <c r="P2340">
        <f t="shared" si="271"/>
        <v>0</v>
      </c>
      <c r="Q2340">
        <f>IF(C2340&lt;=Parameter!$G$13,SUM(N2340:P2340),99)</f>
        <v>99</v>
      </c>
    </row>
    <row r="2341" spans="1:17" x14ac:dyDescent="0.25">
      <c r="A2341" t="str">
        <f t="shared" ca="1" si="265"/>
        <v/>
      </c>
      <c r="B2341" t="str">
        <f t="shared" ca="1" si="266"/>
        <v/>
      </c>
      <c r="C2341">
        <f>IF(K2340=2,C2340+1,IF(D2340&lt;Parameter!$G$13,QtnSeed!C2340,QtnSeed!C2340+1))</f>
        <v>34</v>
      </c>
      <c r="D2341">
        <f t="shared" si="267"/>
        <v>6</v>
      </c>
      <c r="E2341">
        <f>IF(E2340+1&lt;=Parameter!$G$13,E2340+1,2)</f>
        <v>2</v>
      </c>
      <c r="I2341">
        <f>IF(D2341=Parameter!$G$13-1,1,0)</f>
        <v>0</v>
      </c>
      <c r="J2341">
        <f>IF(E2341=Parameter!$G$13,1,0)</f>
        <v>0</v>
      </c>
      <c r="K2341">
        <f t="shared" si="268"/>
        <v>0</v>
      </c>
      <c r="N2341">
        <f t="shared" si="269"/>
        <v>0</v>
      </c>
      <c r="O2341">
        <f t="shared" si="270"/>
        <v>0</v>
      </c>
      <c r="P2341">
        <f t="shared" si="271"/>
        <v>0</v>
      </c>
      <c r="Q2341">
        <f>IF(C2341&lt;=Parameter!$G$13,SUM(N2341:P2341),99)</f>
        <v>99</v>
      </c>
    </row>
    <row r="2342" spans="1:17" x14ac:dyDescent="0.25">
      <c r="A2342" t="str">
        <f t="shared" ca="1" si="265"/>
        <v/>
      </c>
      <c r="B2342" t="str">
        <f t="shared" ca="1" si="266"/>
        <v/>
      </c>
      <c r="C2342">
        <f>IF(K2341=2,C2341+1,IF(D2341&lt;Parameter!$G$13,QtnSeed!C2341,QtnSeed!C2341+1))</f>
        <v>34</v>
      </c>
      <c r="D2342">
        <f t="shared" si="267"/>
        <v>6</v>
      </c>
      <c r="E2342">
        <f>IF(E2341+1&lt;=Parameter!$G$13,E2341+1,2)</f>
        <v>3</v>
      </c>
      <c r="I2342">
        <f>IF(D2342=Parameter!$G$13-1,1,0)</f>
        <v>0</v>
      </c>
      <c r="J2342">
        <f>IF(E2342=Parameter!$G$13,1,0)</f>
        <v>0</v>
      </c>
      <c r="K2342">
        <f t="shared" si="268"/>
        <v>0</v>
      </c>
      <c r="N2342">
        <f t="shared" si="269"/>
        <v>0</v>
      </c>
      <c r="O2342">
        <f t="shared" si="270"/>
        <v>0</v>
      </c>
      <c r="P2342">
        <f t="shared" si="271"/>
        <v>0</v>
      </c>
      <c r="Q2342">
        <f>IF(C2342&lt;=Parameter!$G$13,SUM(N2342:P2342),99)</f>
        <v>99</v>
      </c>
    </row>
    <row r="2343" spans="1:17" x14ac:dyDescent="0.25">
      <c r="A2343" t="str">
        <f t="shared" ca="1" si="265"/>
        <v/>
      </c>
      <c r="B2343" t="str">
        <f t="shared" ca="1" si="266"/>
        <v/>
      </c>
      <c r="C2343">
        <f>IF(K2342=2,C2342+1,IF(D2342&lt;Parameter!$G$13,QtnSeed!C2342,QtnSeed!C2342+1))</f>
        <v>34</v>
      </c>
      <c r="D2343">
        <f t="shared" si="267"/>
        <v>6</v>
      </c>
      <c r="E2343">
        <f>IF(E2342+1&lt;=Parameter!$G$13,E2342+1,2)</f>
        <v>4</v>
      </c>
      <c r="I2343">
        <f>IF(D2343=Parameter!$G$13-1,1,0)</f>
        <v>0</v>
      </c>
      <c r="J2343">
        <f>IF(E2343=Parameter!$G$13,1,0)</f>
        <v>0</v>
      </c>
      <c r="K2343">
        <f t="shared" si="268"/>
        <v>0</v>
      </c>
      <c r="N2343">
        <f t="shared" si="269"/>
        <v>0</v>
      </c>
      <c r="O2343">
        <f t="shared" si="270"/>
        <v>0</v>
      </c>
      <c r="P2343">
        <f t="shared" si="271"/>
        <v>0</v>
      </c>
      <c r="Q2343">
        <f>IF(C2343&lt;=Parameter!$G$13,SUM(N2343:P2343),99)</f>
        <v>99</v>
      </c>
    </row>
    <row r="2344" spans="1:17" x14ac:dyDescent="0.25">
      <c r="A2344" t="str">
        <f t="shared" ca="1" si="265"/>
        <v/>
      </c>
      <c r="B2344" t="str">
        <f t="shared" ca="1" si="266"/>
        <v/>
      </c>
      <c r="C2344">
        <f>IF(K2343=2,C2343+1,IF(D2343&lt;Parameter!$G$13,QtnSeed!C2343,QtnSeed!C2343+1))</f>
        <v>34</v>
      </c>
      <c r="D2344">
        <f t="shared" si="267"/>
        <v>6</v>
      </c>
      <c r="E2344">
        <f>IF(E2343+1&lt;=Parameter!$G$13,E2343+1,2)</f>
        <v>5</v>
      </c>
      <c r="I2344">
        <f>IF(D2344=Parameter!$G$13-1,1,0)</f>
        <v>0</v>
      </c>
      <c r="J2344">
        <f>IF(E2344=Parameter!$G$13,1,0)</f>
        <v>0</v>
      </c>
      <c r="K2344">
        <f t="shared" si="268"/>
        <v>0</v>
      </c>
      <c r="N2344">
        <f t="shared" si="269"/>
        <v>0</v>
      </c>
      <c r="O2344">
        <f t="shared" si="270"/>
        <v>0</v>
      </c>
      <c r="P2344">
        <f t="shared" si="271"/>
        <v>0</v>
      </c>
      <c r="Q2344">
        <f>IF(C2344&lt;=Parameter!$G$13,SUM(N2344:P2344),99)</f>
        <v>99</v>
      </c>
    </row>
    <row r="2345" spans="1:17" x14ac:dyDescent="0.25">
      <c r="A2345" t="str">
        <f t="shared" ca="1" si="265"/>
        <v/>
      </c>
      <c r="B2345" t="str">
        <f t="shared" ca="1" si="266"/>
        <v/>
      </c>
      <c r="C2345">
        <f>IF(K2344=2,C2344+1,IF(D2344&lt;Parameter!$G$13,QtnSeed!C2344,QtnSeed!C2344+1))</f>
        <v>34</v>
      </c>
      <c r="D2345">
        <f t="shared" si="267"/>
        <v>6</v>
      </c>
      <c r="E2345">
        <f>IF(E2344+1&lt;=Parameter!$G$13,E2344+1,2)</f>
        <v>6</v>
      </c>
      <c r="I2345">
        <f>IF(D2345=Parameter!$G$13-1,1,0)</f>
        <v>0</v>
      </c>
      <c r="J2345">
        <f>IF(E2345=Parameter!$G$13,1,0)</f>
        <v>0</v>
      </c>
      <c r="K2345">
        <f t="shared" si="268"/>
        <v>0</v>
      </c>
      <c r="N2345">
        <f t="shared" si="269"/>
        <v>0</v>
      </c>
      <c r="O2345">
        <f t="shared" si="270"/>
        <v>0</v>
      </c>
      <c r="P2345">
        <f t="shared" si="271"/>
        <v>1</v>
      </c>
      <c r="Q2345">
        <f>IF(C2345&lt;=Parameter!$G$13,SUM(N2345:P2345),99)</f>
        <v>99</v>
      </c>
    </row>
    <row r="2346" spans="1:17" x14ac:dyDescent="0.25">
      <c r="A2346" t="str">
        <f t="shared" ca="1" si="265"/>
        <v/>
      </c>
      <c r="B2346" t="str">
        <f t="shared" ca="1" si="266"/>
        <v/>
      </c>
      <c r="C2346">
        <f>IF(K2345=2,C2345+1,IF(D2345&lt;Parameter!$G$13,QtnSeed!C2345,QtnSeed!C2345+1))</f>
        <v>34</v>
      </c>
      <c r="D2346">
        <f t="shared" si="267"/>
        <v>6</v>
      </c>
      <c r="E2346">
        <f>IF(E2345+1&lt;=Parameter!$G$13,E2345+1,2)</f>
        <v>7</v>
      </c>
      <c r="I2346">
        <f>IF(D2346=Parameter!$G$13-1,1,0)</f>
        <v>0</v>
      </c>
      <c r="J2346">
        <f>IF(E2346=Parameter!$G$13,1,0)</f>
        <v>0</v>
      </c>
      <c r="K2346">
        <f t="shared" si="268"/>
        <v>0</v>
      </c>
      <c r="N2346">
        <f t="shared" si="269"/>
        <v>0</v>
      </c>
      <c r="O2346">
        <f t="shared" si="270"/>
        <v>0</v>
      </c>
      <c r="P2346">
        <f t="shared" si="271"/>
        <v>0</v>
      </c>
      <c r="Q2346">
        <f>IF(C2346&lt;=Parameter!$G$13,SUM(N2346:P2346),99)</f>
        <v>99</v>
      </c>
    </row>
    <row r="2347" spans="1:17" x14ac:dyDescent="0.25">
      <c r="A2347" t="str">
        <f t="shared" ca="1" si="265"/>
        <v/>
      </c>
      <c r="B2347" t="str">
        <f t="shared" ca="1" si="266"/>
        <v/>
      </c>
      <c r="C2347">
        <f>IF(K2346=2,C2346+1,IF(D2346&lt;Parameter!$G$13,QtnSeed!C2346,QtnSeed!C2346+1))</f>
        <v>34</v>
      </c>
      <c r="D2347">
        <f t="shared" si="267"/>
        <v>6</v>
      </c>
      <c r="E2347">
        <f>IF(E2346+1&lt;=Parameter!$G$13,E2346+1,2)</f>
        <v>8</v>
      </c>
      <c r="I2347">
        <f>IF(D2347=Parameter!$G$13-1,1,0)</f>
        <v>0</v>
      </c>
      <c r="J2347">
        <f>IF(E2347=Parameter!$G$13,1,0)</f>
        <v>0</v>
      </c>
      <c r="K2347">
        <f t="shared" si="268"/>
        <v>0</v>
      </c>
      <c r="N2347">
        <f t="shared" si="269"/>
        <v>0</v>
      </c>
      <c r="O2347">
        <f t="shared" si="270"/>
        <v>0</v>
      </c>
      <c r="P2347">
        <f t="shared" si="271"/>
        <v>0</v>
      </c>
      <c r="Q2347">
        <f>IF(C2347&lt;=Parameter!$G$13,SUM(N2347:P2347),99)</f>
        <v>99</v>
      </c>
    </row>
    <row r="2348" spans="1:17" x14ac:dyDescent="0.25">
      <c r="A2348" t="str">
        <f t="shared" ca="1" si="265"/>
        <v/>
      </c>
      <c r="B2348" t="str">
        <f t="shared" ca="1" si="266"/>
        <v/>
      </c>
      <c r="C2348">
        <f>IF(K2347=2,C2347+1,IF(D2347&lt;Parameter!$G$13,QtnSeed!C2347,QtnSeed!C2347+1))</f>
        <v>34</v>
      </c>
      <c r="D2348">
        <f t="shared" si="267"/>
        <v>6</v>
      </c>
      <c r="E2348">
        <f>IF(E2347+1&lt;=Parameter!$G$13,E2347+1,2)</f>
        <v>9</v>
      </c>
      <c r="I2348">
        <f>IF(D2348=Parameter!$G$13-1,1,0)</f>
        <v>0</v>
      </c>
      <c r="J2348">
        <f>IF(E2348=Parameter!$G$13,1,0)</f>
        <v>0</v>
      </c>
      <c r="K2348">
        <f t="shared" si="268"/>
        <v>0</v>
      </c>
      <c r="N2348">
        <f t="shared" si="269"/>
        <v>0</v>
      </c>
      <c r="O2348">
        <f t="shared" si="270"/>
        <v>0</v>
      </c>
      <c r="P2348">
        <f t="shared" si="271"/>
        <v>0</v>
      </c>
      <c r="Q2348">
        <f>IF(C2348&lt;=Parameter!$G$13,SUM(N2348:P2348),99)</f>
        <v>99</v>
      </c>
    </row>
    <row r="2349" spans="1:17" x14ac:dyDescent="0.25">
      <c r="A2349" t="str">
        <f t="shared" ca="1" si="265"/>
        <v/>
      </c>
      <c r="B2349" t="str">
        <f t="shared" ca="1" si="266"/>
        <v/>
      </c>
      <c r="C2349">
        <f>IF(K2348=2,C2348+1,IF(D2348&lt;Parameter!$G$13,QtnSeed!C2348,QtnSeed!C2348+1))</f>
        <v>34</v>
      </c>
      <c r="D2349">
        <f t="shared" si="267"/>
        <v>6</v>
      </c>
      <c r="E2349">
        <f>IF(E2348+1&lt;=Parameter!$G$13,E2348+1,2)</f>
        <v>10</v>
      </c>
      <c r="I2349">
        <f>IF(D2349=Parameter!$G$13-1,1,0)</f>
        <v>0</v>
      </c>
      <c r="J2349">
        <f>IF(E2349=Parameter!$G$13,1,0)</f>
        <v>1</v>
      </c>
      <c r="K2349">
        <f t="shared" si="268"/>
        <v>1</v>
      </c>
      <c r="N2349">
        <f t="shared" si="269"/>
        <v>0</v>
      </c>
      <c r="O2349">
        <f t="shared" si="270"/>
        <v>0</v>
      </c>
      <c r="P2349">
        <f t="shared" si="271"/>
        <v>0</v>
      </c>
      <c r="Q2349">
        <f>IF(C2349&lt;=Parameter!$G$13,SUM(N2349:P2349),99)</f>
        <v>99</v>
      </c>
    </row>
    <row r="2350" spans="1:17" x14ac:dyDescent="0.25">
      <c r="A2350" t="str">
        <f t="shared" ca="1" si="265"/>
        <v/>
      </c>
      <c r="B2350" t="str">
        <f t="shared" ca="1" si="266"/>
        <v/>
      </c>
      <c r="C2350">
        <f>IF(K2349=2,C2349+1,IF(D2349&lt;Parameter!$G$13,QtnSeed!C2349,QtnSeed!C2349+1))</f>
        <v>34</v>
      </c>
      <c r="D2350">
        <f t="shared" si="267"/>
        <v>7</v>
      </c>
      <c r="E2350">
        <f>IF(E2349+1&lt;=Parameter!$G$13,E2349+1,2)</f>
        <v>2</v>
      </c>
      <c r="I2350">
        <f>IF(D2350=Parameter!$G$13-1,1,0)</f>
        <v>0</v>
      </c>
      <c r="J2350">
        <f>IF(E2350=Parameter!$G$13,1,0)</f>
        <v>0</v>
      </c>
      <c r="K2350">
        <f t="shared" si="268"/>
        <v>0</v>
      </c>
      <c r="N2350">
        <f t="shared" si="269"/>
        <v>0</v>
      </c>
      <c r="O2350">
        <f t="shared" si="270"/>
        <v>0</v>
      </c>
      <c r="P2350">
        <f t="shared" si="271"/>
        <v>0</v>
      </c>
      <c r="Q2350">
        <f>IF(C2350&lt;=Parameter!$G$13,SUM(N2350:P2350),99)</f>
        <v>99</v>
      </c>
    </row>
    <row r="2351" spans="1:17" x14ac:dyDescent="0.25">
      <c r="A2351" t="str">
        <f t="shared" ca="1" si="265"/>
        <v/>
      </c>
      <c r="B2351" t="str">
        <f t="shared" ca="1" si="266"/>
        <v/>
      </c>
      <c r="C2351">
        <f>IF(K2350=2,C2350+1,IF(D2350&lt;Parameter!$G$13,QtnSeed!C2350,QtnSeed!C2350+1))</f>
        <v>34</v>
      </c>
      <c r="D2351">
        <f t="shared" si="267"/>
        <v>7</v>
      </c>
      <c r="E2351">
        <f>IF(E2350+1&lt;=Parameter!$G$13,E2350+1,2)</f>
        <v>3</v>
      </c>
      <c r="I2351">
        <f>IF(D2351=Parameter!$G$13-1,1,0)</f>
        <v>0</v>
      </c>
      <c r="J2351">
        <f>IF(E2351=Parameter!$G$13,1,0)</f>
        <v>0</v>
      </c>
      <c r="K2351">
        <f t="shared" si="268"/>
        <v>0</v>
      </c>
      <c r="N2351">
        <f t="shared" si="269"/>
        <v>0</v>
      </c>
      <c r="O2351">
        <f t="shared" si="270"/>
        <v>0</v>
      </c>
      <c r="P2351">
        <f t="shared" si="271"/>
        <v>0</v>
      </c>
      <c r="Q2351">
        <f>IF(C2351&lt;=Parameter!$G$13,SUM(N2351:P2351),99)</f>
        <v>99</v>
      </c>
    </row>
    <row r="2352" spans="1:17" x14ac:dyDescent="0.25">
      <c r="A2352" t="str">
        <f t="shared" ca="1" si="265"/>
        <v/>
      </c>
      <c r="B2352" t="str">
        <f t="shared" ca="1" si="266"/>
        <v/>
      </c>
      <c r="C2352">
        <f>IF(K2351=2,C2351+1,IF(D2351&lt;Parameter!$G$13,QtnSeed!C2351,QtnSeed!C2351+1))</f>
        <v>34</v>
      </c>
      <c r="D2352">
        <f t="shared" si="267"/>
        <v>7</v>
      </c>
      <c r="E2352">
        <f>IF(E2351+1&lt;=Parameter!$G$13,E2351+1,2)</f>
        <v>4</v>
      </c>
      <c r="I2352">
        <f>IF(D2352=Parameter!$G$13-1,1,0)</f>
        <v>0</v>
      </c>
      <c r="J2352">
        <f>IF(E2352=Parameter!$G$13,1,0)</f>
        <v>0</v>
      </c>
      <c r="K2352">
        <f t="shared" si="268"/>
        <v>0</v>
      </c>
      <c r="N2352">
        <f t="shared" si="269"/>
        <v>0</v>
      </c>
      <c r="O2352">
        <f t="shared" si="270"/>
        <v>0</v>
      </c>
      <c r="P2352">
        <f t="shared" si="271"/>
        <v>0</v>
      </c>
      <c r="Q2352">
        <f>IF(C2352&lt;=Parameter!$G$13,SUM(N2352:P2352),99)</f>
        <v>99</v>
      </c>
    </row>
    <row r="2353" spans="1:17" x14ac:dyDescent="0.25">
      <c r="A2353" t="str">
        <f t="shared" ca="1" si="265"/>
        <v/>
      </c>
      <c r="B2353" t="str">
        <f t="shared" ca="1" si="266"/>
        <v/>
      </c>
      <c r="C2353">
        <f>IF(K2352=2,C2352+1,IF(D2352&lt;Parameter!$G$13,QtnSeed!C2352,QtnSeed!C2352+1))</f>
        <v>34</v>
      </c>
      <c r="D2353">
        <f t="shared" si="267"/>
        <v>7</v>
      </c>
      <c r="E2353">
        <f>IF(E2352+1&lt;=Parameter!$G$13,E2352+1,2)</f>
        <v>5</v>
      </c>
      <c r="I2353">
        <f>IF(D2353=Parameter!$G$13-1,1,0)</f>
        <v>0</v>
      </c>
      <c r="J2353">
        <f>IF(E2353=Parameter!$G$13,1,0)</f>
        <v>0</v>
      </c>
      <c r="K2353">
        <f t="shared" si="268"/>
        <v>0</v>
      </c>
      <c r="N2353">
        <f t="shared" si="269"/>
        <v>0</v>
      </c>
      <c r="O2353">
        <f t="shared" si="270"/>
        <v>0</v>
      </c>
      <c r="P2353">
        <f t="shared" si="271"/>
        <v>0</v>
      </c>
      <c r="Q2353">
        <f>IF(C2353&lt;=Parameter!$G$13,SUM(N2353:P2353),99)</f>
        <v>99</v>
      </c>
    </row>
    <row r="2354" spans="1:17" x14ac:dyDescent="0.25">
      <c r="A2354" t="str">
        <f t="shared" ca="1" si="265"/>
        <v/>
      </c>
      <c r="B2354" t="str">
        <f t="shared" ca="1" si="266"/>
        <v/>
      </c>
      <c r="C2354">
        <f>IF(K2353=2,C2353+1,IF(D2353&lt;Parameter!$G$13,QtnSeed!C2353,QtnSeed!C2353+1))</f>
        <v>34</v>
      </c>
      <c r="D2354">
        <f t="shared" si="267"/>
        <v>7</v>
      </c>
      <c r="E2354">
        <f>IF(E2353+1&lt;=Parameter!$G$13,E2353+1,2)</f>
        <v>6</v>
      </c>
      <c r="I2354">
        <f>IF(D2354=Parameter!$G$13-1,1,0)</f>
        <v>0</v>
      </c>
      <c r="J2354">
        <f>IF(E2354=Parameter!$G$13,1,0)</f>
        <v>0</v>
      </c>
      <c r="K2354">
        <f t="shared" si="268"/>
        <v>0</v>
      </c>
      <c r="N2354">
        <f t="shared" si="269"/>
        <v>0</v>
      </c>
      <c r="O2354">
        <f t="shared" si="270"/>
        <v>0</v>
      </c>
      <c r="P2354">
        <f t="shared" si="271"/>
        <v>0</v>
      </c>
      <c r="Q2354">
        <f>IF(C2354&lt;=Parameter!$G$13,SUM(N2354:P2354),99)</f>
        <v>99</v>
      </c>
    </row>
    <row r="2355" spans="1:17" x14ac:dyDescent="0.25">
      <c r="A2355" t="str">
        <f t="shared" ca="1" si="265"/>
        <v/>
      </c>
      <c r="B2355" t="str">
        <f t="shared" ca="1" si="266"/>
        <v/>
      </c>
      <c r="C2355">
        <f>IF(K2354=2,C2354+1,IF(D2354&lt;Parameter!$G$13,QtnSeed!C2354,QtnSeed!C2354+1))</f>
        <v>34</v>
      </c>
      <c r="D2355">
        <f t="shared" si="267"/>
        <v>7</v>
      </c>
      <c r="E2355">
        <f>IF(E2354+1&lt;=Parameter!$G$13,E2354+1,2)</f>
        <v>7</v>
      </c>
      <c r="I2355">
        <f>IF(D2355=Parameter!$G$13-1,1,0)</f>
        <v>0</v>
      </c>
      <c r="J2355">
        <f>IF(E2355=Parameter!$G$13,1,0)</f>
        <v>0</v>
      </c>
      <c r="K2355">
        <f t="shared" si="268"/>
        <v>0</v>
      </c>
      <c r="N2355">
        <f t="shared" si="269"/>
        <v>0</v>
      </c>
      <c r="O2355">
        <f t="shared" si="270"/>
        <v>0</v>
      </c>
      <c r="P2355">
        <f t="shared" si="271"/>
        <v>1</v>
      </c>
      <c r="Q2355">
        <f>IF(C2355&lt;=Parameter!$G$13,SUM(N2355:P2355),99)</f>
        <v>99</v>
      </c>
    </row>
    <row r="2356" spans="1:17" x14ac:dyDescent="0.25">
      <c r="A2356" t="str">
        <f t="shared" ca="1" si="265"/>
        <v/>
      </c>
      <c r="B2356" t="str">
        <f t="shared" ca="1" si="266"/>
        <v/>
      </c>
      <c r="C2356">
        <f>IF(K2355=2,C2355+1,IF(D2355&lt;Parameter!$G$13,QtnSeed!C2355,QtnSeed!C2355+1))</f>
        <v>34</v>
      </c>
      <c r="D2356">
        <f t="shared" si="267"/>
        <v>7</v>
      </c>
      <c r="E2356">
        <f>IF(E2355+1&lt;=Parameter!$G$13,E2355+1,2)</f>
        <v>8</v>
      </c>
      <c r="I2356">
        <f>IF(D2356=Parameter!$G$13-1,1,0)</f>
        <v>0</v>
      </c>
      <c r="J2356">
        <f>IF(E2356=Parameter!$G$13,1,0)</f>
        <v>0</v>
      </c>
      <c r="K2356">
        <f t="shared" si="268"/>
        <v>0</v>
      </c>
      <c r="N2356">
        <f t="shared" si="269"/>
        <v>0</v>
      </c>
      <c r="O2356">
        <f t="shared" si="270"/>
        <v>0</v>
      </c>
      <c r="P2356">
        <f t="shared" si="271"/>
        <v>0</v>
      </c>
      <c r="Q2356">
        <f>IF(C2356&lt;=Parameter!$G$13,SUM(N2356:P2356),99)</f>
        <v>99</v>
      </c>
    </row>
    <row r="2357" spans="1:17" x14ac:dyDescent="0.25">
      <c r="A2357" t="str">
        <f t="shared" ca="1" si="265"/>
        <v/>
      </c>
      <c r="B2357" t="str">
        <f t="shared" ca="1" si="266"/>
        <v/>
      </c>
      <c r="C2357">
        <f>IF(K2356=2,C2356+1,IF(D2356&lt;Parameter!$G$13,QtnSeed!C2356,QtnSeed!C2356+1))</f>
        <v>34</v>
      </c>
      <c r="D2357">
        <f t="shared" si="267"/>
        <v>7</v>
      </c>
      <c r="E2357">
        <f>IF(E2356+1&lt;=Parameter!$G$13,E2356+1,2)</f>
        <v>9</v>
      </c>
      <c r="I2357">
        <f>IF(D2357=Parameter!$G$13-1,1,0)</f>
        <v>0</v>
      </c>
      <c r="J2357">
        <f>IF(E2357=Parameter!$G$13,1,0)</f>
        <v>0</v>
      </c>
      <c r="K2357">
        <f t="shared" si="268"/>
        <v>0</v>
      </c>
      <c r="N2357">
        <f t="shared" si="269"/>
        <v>0</v>
      </c>
      <c r="O2357">
        <f t="shared" si="270"/>
        <v>0</v>
      </c>
      <c r="P2357">
        <f t="shared" si="271"/>
        <v>0</v>
      </c>
      <c r="Q2357">
        <f>IF(C2357&lt;=Parameter!$G$13,SUM(N2357:P2357),99)</f>
        <v>99</v>
      </c>
    </row>
    <row r="2358" spans="1:17" x14ac:dyDescent="0.25">
      <c r="A2358" t="str">
        <f t="shared" ca="1" si="265"/>
        <v/>
      </c>
      <c r="B2358" t="str">
        <f t="shared" ca="1" si="266"/>
        <v/>
      </c>
      <c r="C2358">
        <f>IF(K2357=2,C2357+1,IF(D2357&lt;Parameter!$G$13,QtnSeed!C2357,QtnSeed!C2357+1))</f>
        <v>34</v>
      </c>
      <c r="D2358">
        <f t="shared" si="267"/>
        <v>7</v>
      </c>
      <c r="E2358">
        <f>IF(E2357+1&lt;=Parameter!$G$13,E2357+1,2)</f>
        <v>10</v>
      </c>
      <c r="I2358">
        <f>IF(D2358=Parameter!$G$13-1,1,0)</f>
        <v>0</v>
      </c>
      <c r="J2358">
        <f>IF(E2358=Parameter!$G$13,1,0)</f>
        <v>1</v>
      </c>
      <c r="K2358">
        <f t="shared" si="268"/>
        <v>1</v>
      </c>
      <c r="N2358">
        <f t="shared" si="269"/>
        <v>0</v>
      </c>
      <c r="O2358">
        <f t="shared" si="270"/>
        <v>0</v>
      </c>
      <c r="P2358">
        <f t="shared" si="271"/>
        <v>0</v>
      </c>
      <c r="Q2358">
        <f>IF(C2358&lt;=Parameter!$G$13,SUM(N2358:P2358),99)</f>
        <v>99</v>
      </c>
    </row>
    <row r="2359" spans="1:17" x14ac:dyDescent="0.25">
      <c r="A2359" t="str">
        <f t="shared" ca="1" si="265"/>
        <v/>
      </c>
      <c r="B2359" t="str">
        <f t="shared" ca="1" si="266"/>
        <v/>
      </c>
      <c r="C2359">
        <f>IF(K2358=2,C2358+1,IF(D2358&lt;Parameter!$G$13,QtnSeed!C2358,QtnSeed!C2358+1))</f>
        <v>34</v>
      </c>
      <c r="D2359">
        <f t="shared" si="267"/>
        <v>8</v>
      </c>
      <c r="E2359">
        <f>IF(E2358+1&lt;=Parameter!$G$13,E2358+1,2)</f>
        <v>2</v>
      </c>
      <c r="I2359">
        <f>IF(D2359=Parameter!$G$13-1,1,0)</f>
        <v>0</v>
      </c>
      <c r="J2359">
        <f>IF(E2359=Parameter!$G$13,1,0)</f>
        <v>0</v>
      </c>
      <c r="K2359">
        <f t="shared" si="268"/>
        <v>0</v>
      </c>
      <c r="N2359">
        <f t="shared" si="269"/>
        <v>0</v>
      </c>
      <c r="O2359">
        <f t="shared" si="270"/>
        <v>0</v>
      </c>
      <c r="P2359">
        <f t="shared" si="271"/>
        <v>0</v>
      </c>
      <c r="Q2359">
        <f>IF(C2359&lt;=Parameter!$G$13,SUM(N2359:P2359),99)</f>
        <v>99</v>
      </c>
    </row>
    <row r="2360" spans="1:17" x14ac:dyDescent="0.25">
      <c r="A2360" t="str">
        <f t="shared" ca="1" si="265"/>
        <v/>
      </c>
      <c r="B2360" t="str">
        <f t="shared" ca="1" si="266"/>
        <v/>
      </c>
      <c r="C2360">
        <f>IF(K2359=2,C2359+1,IF(D2359&lt;Parameter!$G$13,QtnSeed!C2359,QtnSeed!C2359+1))</f>
        <v>34</v>
      </c>
      <c r="D2360">
        <f t="shared" si="267"/>
        <v>8</v>
      </c>
      <c r="E2360">
        <f>IF(E2359+1&lt;=Parameter!$G$13,E2359+1,2)</f>
        <v>3</v>
      </c>
      <c r="I2360">
        <f>IF(D2360=Parameter!$G$13-1,1,0)</f>
        <v>0</v>
      </c>
      <c r="J2360">
        <f>IF(E2360=Parameter!$G$13,1,0)</f>
        <v>0</v>
      </c>
      <c r="K2360">
        <f t="shared" si="268"/>
        <v>0</v>
      </c>
      <c r="N2360">
        <f t="shared" si="269"/>
        <v>0</v>
      </c>
      <c r="O2360">
        <f t="shared" si="270"/>
        <v>0</v>
      </c>
      <c r="P2360">
        <f t="shared" si="271"/>
        <v>0</v>
      </c>
      <c r="Q2360">
        <f>IF(C2360&lt;=Parameter!$G$13,SUM(N2360:P2360),99)</f>
        <v>99</v>
      </c>
    </row>
    <row r="2361" spans="1:17" x14ac:dyDescent="0.25">
      <c r="A2361" t="str">
        <f t="shared" ca="1" si="265"/>
        <v/>
      </c>
      <c r="B2361" t="str">
        <f t="shared" ca="1" si="266"/>
        <v/>
      </c>
      <c r="C2361">
        <f>IF(K2360=2,C2360+1,IF(D2360&lt;Parameter!$G$13,QtnSeed!C2360,QtnSeed!C2360+1))</f>
        <v>34</v>
      </c>
      <c r="D2361">
        <f t="shared" si="267"/>
        <v>8</v>
      </c>
      <c r="E2361">
        <f>IF(E2360+1&lt;=Parameter!$G$13,E2360+1,2)</f>
        <v>4</v>
      </c>
      <c r="I2361">
        <f>IF(D2361=Parameter!$G$13-1,1,0)</f>
        <v>0</v>
      </c>
      <c r="J2361">
        <f>IF(E2361=Parameter!$G$13,1,0)</f>
        <v>0</v>
      </c>
      <c r="K2361">
        <f t="shared" si="268"/>
        <v>0</v>
      </c>
      <c r="N2361">
        <f t="shared" si="269"/>
        <v>0</v>
      </c>
      <c r="O2361">
        <f t="shared" si="270"/>
        <v>0</v>
      </c>
      <c r="P2361">
        <f t="shared" si="271"/>
        <v>0</v>
      </c>
      <c r="Q2361">
        <f>IF(C2361&lt;=Parameter!$G$13,SUM(N2361:P2361),99)</f>
        <v>99</v>
      </c>
    </row>
    <row r="2362" spans="1:17" x14ac:dyDescent="0.25">
      <c r="A2362" t="str">
        <f t="shared" ca="1" si="265"/>
        <v/>
      </c>
      <c r="B2362" t="str">
        <f t="shared" ca="1" si="266"/>
        <v/>
      </c>
      <c r="C2362">
        <f>IF(K2361=2,C2361+1,IF(D2361&lt;Parameter!$G$13,QtnSeed!C2361,QtnSeed!C2361+1))</f>
        <v>34</v>
      </c>
      <c r="D2362">
        <f t="shared" si="267"/>
        <v>8</v>
      </c>
      <c r="E2362">
        <f>IF(E2361+1&lt;=Parameter!$G$13,E2361+1,2)</f>
        <v>5</v>
      </c>
      <c r="I2362">
        <f>IF(D2362=Parameter!$G$13-1,1,0)</f>
        <v>0</v>
      </c>
      <c r="J2362">
        <f>IF(E2362=Parameter!$G$13,1,0)</f>
        <v>0</v>
      </c>
      <c r="K2362">
        <f t="shared" si="268"/>
        <v>0</v>
      </c>
      <c r="N2362">
        <f t="shared" si="269"/>
        <v>0</v>
      </c>
      <c r="O2362">
        <f t="shared" si="270"/>
        <v>0</v>
      </c>
      <c r="P2362">
        <f t="shared" si="271"/>
        <v>0</v>
      </c>
      <c r="Q2362">
        <f>IF(C2362&lt;=Parameter!$G$13,SUM(N2362:P2362),99)</f>
        <v>99</v>
      </c>
    </row>
    <row r="2363" spans="1:17" x14ac:dyDescent="0.25">
      <c r="A2363" t="str">
        <f t="shared" ca="1" si="265"/>
        <v/>
      </c>
      <c r="B2363" t="str">
        <f t="shared" ca="1" si="266"/>
        <v/>
      </c>
      <c r="C2363">
        <f>IF(K2362=2,C2362+1,IF(D2362&lt;Parameter!$G$13,QtnSeed!C2362,QtnSeed!C2362+1))</f>
        <v>34</v>
      </c>
      <c r="D2363">
        <f t="shared" si="267"/>
        <v>8</v>
      </c>
      <c r="E2363">
        <f>IF(E2362+1&lt;=Parameter!$G$13,E2362+1,2)</f>
        <v>6</v>
      </c>
      <c r="I2363">
        <f>IF(D2363=Parameter!$G$13-1,1,0)</f>
        <v>0</v>
      </c>
      <c r="J2363">
        <f>IF(E2363=Parameter!$G$13,1,0)</f>
        <v>0</v>
      </c>
      <c r="K2363">
        <f t="shared" si="268"/>
        <v>0</v>
      </c>
      <c r="N2363">
        <f t="shared" si="269"/>
        <v>0</v>
      </c>
      <c r="O2363">
        <f t="shared" si="270"/>
        <v>0</v>
      </c>
      <c r="P2363">
        <f t="shared" si="271"/>
        <v>0</v>
      </c>
      <c r="Q2363">
        <f>IF(C2363&lt;=Parameter!$G$13,SUM(N2363:P2363),99)</f>
        <v>99</v>
      </c>
    </row>
    <row r="2364" spans="1:17" x14ac:dyDescent="0.25">
      <c r="A2364" t="str">
        <f t="shared" ca="1" si="265"/>
        <v/>
      </c>
      <c r="B2364" t="str">
        <f t="shared" ca="1" si="266"/>
        <v/>
      </c>
      <c r="C2364">
        <f>IF(K2363=2,C2363+1,IF(D2363&lt;Parameter!$G$13,QtnSeed!C2363,QtnSeed!C2363+1))</f>
        <v>34</v>
      </c>
      <c r="D2364">
        <f t="shared" si="267"/>
        <v>8</v>
      </c>
      <c r="E2364">
        <f>IF(E2363+1&lt;=Parameter!$G$13,E2363+1,2)</f>
        <v>7</v>
      </c>
      <c r="I2364">
        <f>IF(D2364=Parameter!$G$13-1,1,0)</f>
        <v>0</v>
      </c>
      <c r="J2364">
        <f>IF(E2364=Parameter!$G$13,1,0)</f>
        <v>0</v>
      </c>
      <c r="K2364">
        <f t="shared" si="268"/>
        <v>0</v>
      </c>
      <c r="N2364">
        <f t="shared" si="269"/>
        <v>0</v>
      </c>
      <c r="O2364">
        <f t="shared" si="270"/>
        <v>0</v>
      </c>
      <c r="P2364">
        <f t="shared" si="271"/>
        <v>0</v>
      </c>
      <c r="Q2364">
        <f>IF(C2364&lt;=Parameter!$G$13,SUM(N2364:P2364),99)</f>
        <v>99</v>
      </c>
    </row>
    <row r="2365" spans="1:17" x14ac:dyDescent="0.25">
      <c r="A2365" t="str">
        <f t="shared" ca="1" si="265"/>
        <v/>
      </c>
      <c r="B2365" t="str">
        <f t="shared" ca="1" si="266"/>
        <v/>
      </c>
      <c r="C2365">
        <f>IF(K2364=2,C2364+1,IF(D2364&lt;Parameter!$G$13,QtnSeed!C2364,QtnSeed!C2364+1))</f>
        <v>34</v>
      </c>
      <c r="D2365">
        <f t="shared" si="267"/>
        <v>8</v>
      </c>
      <c r="E2365">
        <f>IF(E2364+1&lt;=Parameter!$G$13,E2364+1,2)</f>
        <v>8</v>
      </c>
      <c r="I2365">
        <f>IF(D2365=Parameter!$G$13-1,1,0)</f>
        <v>0</v>
      </c>
      <c r="J2365">
        <f>IF(E2365=Parameter!$G$13,1,0)</f>
        <v>0</v>
      </c>
      <c r="K2365">
        <f t="shared" si="268"/>
        <v>0</v>
      </c>
      <c r="N2365">
        <f t="shared" si="269"/>
        <v>0</v>
      </c>
      <c r="O2365">
        <f t="shared" si="270"/>
        <v>0</v>
      </c>
      <c r="P2365">
        <f t="shared" si="271"/>
        <v>1</v>
      </c>
      <c r="Q2365">
        <f>IF(C2365&lt;=Parameter!$G$13,SUM(N2365:P2365),99)</f>
        <v>99</v>
      </c>
    </row>
    <row r="2366" spans="1:17" x14ac:dyDescent="0.25">
      <c r="A2366" t="str">
        <f t="shared" ca="1" si="265"/>
        <v/>
      </c>
      <c r="B2366" t="str">
        <f t="shared" ca="1" si="266"/>
        <v/>
      </c>
      <c r="C2366">
        <f>IF(K2365=2,C2365+1,IF(D2365&lt;Parameter!$G$13,QtnSeed!C2365,QtnSeed!C2365+1))</f>
        <v>34</v>
      </c>
      <c r="D2366">
        <f t="shared" si="267"/>
        <v>8</v>
      </c>
      <c r="E2366">
        <f>IF(E2365+1&lt;=Parameter!$G$13,E2365+1,2)</f>
        <v>9</v>
      </c>
      <c r="I2366">
        <f>IF(D2366=Parameter!$G$13-1,1,0)</f>
        <v>0</v>
      </c>
      <c r="J2366">
        <f>IF(E2366=Parameter!$G$13,1,0)</f>
        <v>0</v>
      </c>
      <c r="K2366">
        <f t="shared" si="268"/>
        <v>0</v>
      </c>
      <c r="N2366">
        <f t="shared" si="269"/>
        <v>0</v>
      </c>
      <c r="O2366">
        <f t="shared" si="270"/>
        <v>0</v>
      </c>
      <c r="P2366">
        <f t="shared" si="271"/>
        <v>0</v>
      </c>
      <c r="Q2366">
        <f>IF(C2366&lt;=Parameter!$G$13,SUM(N2366:P2366),99)</f>
        <v>99</v>
      </c>
    </row>
    <row r="2367" spans="1:17" x14ac:dyDescent="0.25">
      <c r="A2367" t="str">
        <f t="shared" ca="1" si="265"/>
        <v/>
      </c>
      <c r="B2367" t="str">
        <f t="shared" ca="1" si="266"/>
        <v/>
      </c>
      <c r="C2367">
        <f>IF(K2366=2,C2366+1,IF(D2366&lt;Parameter!$G$13,QtnSeed!C2366,QtnSeed!C2366+1))</f>
        <v>34</v>
      </c>
      <c r="D2367">
        <f t="shared" si="267"/>
        <v>8</v>
      </c>
      <c r="E2367">
        <f>IF(E2366+1&lt;=Parameter!$G$13,E2366+1,2)</f>
        <v>10</v>
      </c>
      <c r="I2367">
        <f>IF(D2367=Parameter!$G$13-1,1,0)</f>
        <v>0</v>
      </c>
      <c r="J2367">
        <f>IF(E2367=Parameter!$G$13,1,0)</f>
        <v>1</v>
      </c>
      <c r="K2367">
        <f t="shared" si="268"/>
        <v>1</v>
      </c>
      <c r="N2367">
        <f t="shared" si="269"/>
        <v>0</v>
      </c>
      <c r="O2367">
        <f t="shared" si="270"/>
        <v>0</v>
      </c>
      <c r="P2367">
        <f t="shared" si="271"/>
        <v>0</v>
      </c>
      <c r="Q2367">
        <f>IF(C2367&lt;=Parameter!$G$13,SUM(N2367:P2367),99)</f>
        <v>99</v>
      </c>
    </row>
    <row r="2368" spans="1:17" x14ac:dyDescent="0.25">
      <c r="A2368" t="str">
        <f t="shared" ca="1" si="265"/>
        <v/>
      </c>
      <c r="B2368" t="str">
        <f t="shared" ca="1" si="266"/>
        <v/>
      </c>
      <c r="C2368">
        <f>IF(K2367=2,C2367+1,IF(D2367&lt;Parameter!$G$13,QtnSeed!C2367,QtnSeed!C2367+1))</f>
        <v>34</v>
      </c>
      <c r="D2368">
        <f t="shared" si="267"/>
        <v>9</v>
      </c>
      <c r="E2368">
        <f>IF(E2367+1&lt;=Parameter!$G$13,E2367+1,2)</f>
        <v>2</v>
      </c>
      <c r="I2368">
        <f>IF(D2368=Parameter!$G$13-1,1,0)</f>
        <v>1</v>
      </c>
      <c r="J2368">
        <f>IF(E2368=Parameter!$G$13,1,0)</f>
        <v>0</v>
      </c>
      <c r="K2368">
        <f t="shared" si="268"/>
        <v>1</v>
      </c>
      <c r="N2368">
        <f t="shared" si="269"/>
        <v>0</v>
      </c>
      <c r="O2368">
        <f t="shared" si="270"/>
        <v>0</v>
      </c>
      <c r="P2368">
        <f t="shared" si="271"/>
        <v>0</v>
      </c>
      <c r="Q2368">
        <f>IF(C2368&lt;=Parameter!$G$13,SUM(N2368:P2368),99)</f>
        <v>99</v>
      </c>
    </row>
    <row r="2369" spans="1:17" x14ac:dyDescent="0.25">
      <c r="A2369" t="str">
        <f t="shared" ca="1" si="265"/>
        <v/>
      </c>
      <c r="B2369" t="str">
        <f t="shared" ca="1" si="266"/>
        <v/>
      </c>
      <c r="C2369">
        <f>IF(K2368=2,C2368+1,IF(D2368&lt;Parameter!$G$13,QtnSeed!C2368,QtnSeed!C2368+1))</f>
        <v>34</v>
      </c>
      <c r="D2369">
        <f t="shared" si="267"/>
        <v>9</v>
      </c>
      <c r="E2369">
        <f>IF(E2368+1&lt;=Parameter!$G$13,E2368+1,2)</f>
        <v>3</v>
      </c>
      <c r="I2369">
        <f>IF(D2369=Parameter!$G$13-1,1,0)</f>
        <v>1</v>
      </c>
      <c r="J2369">
        <f>IF(E2369=Parameter!$G$13,1,0)</f>
        <v>0</v>
      </c>
      <c r="K2369">
        <f t="shared" si="268"/>
        <v>1</v>
      </c>
      <c r="N2369">
        <f t="shared" si="269"/>
        <v>0</v>
      </c>
      <c r="O2369">
        <f t="shared" si="270"/>
        <v>0</v>
      </c>
      <c r="P2369">
        <f t="shared" si="271"/>
        <v>0</v>
      </c>
      <c r="Q2369">
        <f>IF(C2369&lt;=Parameter!$G$13,SUM(N2369:P2369),99)</f>
        <v>99</v>
      </c>
    </row>
    <row r="2370" spans="1:17" x14ac:dyDescent="0.25">
      <c r="A2370" t="str">
        <f t="shared" ref="A2370:A2433" ca="1" si="272">IF(B2370&lt;&gt;"",RANK(B2370,B:B),"")</f>
        <v/>
      </c>
      <c r="B2370" t="str">
        <f t="shared" ca="1" si="266"/>
        <v/>
      </c>
      <c r="C2370">
        <f>IF(K2369=2,C2369+1,IF(D2369&lt;Parameter!$G$13,QtnSeed!C2369,QtnSeed!C2369+1))</f>
        <v>34</v>
      </c>
      <c r="D2370">
        <f t="shared" si="267"/>
        <v>9</v>
      </c>
      <c r="E2370">
        <f>IF(E2369+1&lt;=Parameter!$G$13,E2369+1,2)</f>
        <v>4</v>
      </c>
      <c r="I2370">
        <f>IF(D2370=Parameter!$G$13-1,1,0)</f>
        <v>1</v>
      </c>
      <c r="J2370">
        <f>IF(E2370=Parameter!$G$13,1,0)</f>
        <v>0</v>
      </c>
      <c r="K2370">
        <f t="shared" si="268"/>
        <v>1</v>
      </c>
      <c r="N2370">
        <f t="shared" si="269"/>
        <v>0</v>
      </c>
      <c r="O2370">
        <f t="shared" si="270"/>
        <v>0</v>
      </c>
      <c r="P2370">
        <f t="shared" si="271"/>
        <v>0</v>
      </c>
      <c r="Q2370">
        <f>IF(C2370&lt;=Parameter!$G$13,SUM(N2370:P2370),99)</f>
        <v>99</v>
      </c>
    </row>
    <row r="2371" spans="1:17" x14ac:dyDescent="0.25">
      <c r="A2371" t="str">
        <f t="shared" ca="1" si="272"/>
        <v/>
      </c>
      <c r="B2371" t="str">
        <f t="shared" ca="1" si="266"/>
        <v/>
      </c>
      <c r="C2371">
        <f>IF(K2370=2,C2370+1,IF(D2370&lt;Parameter!$G$13,QtnSeed!C2370,QtnSeed!C2370+1))</f>
        <v>34</v>
      </c>
      <c r="D2371">
        <f t="shared" si="267"/>
        <v>9</v>
      </c>
      <c r="E2371">
        <f>IF(E2370+1&lt;=Parameter!$G$13,E2370+1,2)</f>
        <v>5</v>
      </c>
      <c r="I2371">
        <f>IF(D2371=Parameter!$G$13-1,1,0)</f>
        <v>1</v>
      </c>
      <c r="J2371">
        <f>IF(E2371=Parameter!$G$13,1,0)</f>
        <v>0</v>
      </c>
      <c r="K2371">
        <f t="shared" si="268"/>
        <v>1</v>
      </c>
      <c r="N2371">
        <f t="shared" si="269"/>
        <v>0</v>
      </c>
      <c r="O2371">
        <f t="shared" si="270"/>
        <v>0</v>
      </c>
      <c r="P2371">
        <f t="shared" si="271"/>
        <v>0</v>
      </c>
      <c r="Q2371">
        <f>IF(C2371&lt;=Parameter!$G$13,SUM(N2371:P2371),99)</f>
        <v>99</v>
      </c>
    </row>
    <row r="2372" spans="1:17" x14ac:dyDescent="0.25">
      <c r="A2372" t="str">
        <f t="shared" ca="1" si="272"/>
        <v/>
      </c>
      <c r="B2372" t="str">
        <f t="shared" ca="1" si="266"/>
        <v/>
      </c>
      <c r="C2372">
        <f>IF(K2371=2,C2371+1,IF(D2371&lt;Parameter!$G$13,QtnSeed!C2371,QtnSeed!C2371+1))</f>
        <v>34</v>
      </c>
      <c r="D2372">
        <f t="shared" si="267"/>
        <v>9</v>
      </c>
      <c r="E2372">
        <f>IF(E2371+1&lt;=Parameter!$G$13,E2371+1,2)</f>
        <v>6</v>
      </c>
      <c r="I2372">
        <f>IF(D2372=Parameter!$G$13-1,1,0)</f>
        <v>1</v>
      </c>
      <c r="J2372">
        <f>IF(E2372=Parameter!$G$13,1,0)</f>
        <v>0</v>
      </c>
      <c r="K2372">
        <f t="shared" si="268"/>
        <v>1</v>
      </c>
      <c r="N2372">
        <f t="shared" si="269"/>
        <v>0</v>
      </c>
      <c r="O2372">
        <f t="shared" si="270"/>
        <v>0</v>
      </c>
      <c r="P2372">
        <f t="shared" si="271"/>
        <v>0</v>
      </c>
      <c r="Q2372">
        <f>IF(C2372&lt;=Parameter!$G$13,SUM(N2372:P2372),99)</f>
        <v>99</v>
      </c>
    </row>
    <row r="2373" spans="1:17" x14ac:dyDescent="0.25">
      <c r="A2373" t="str">
        <f t="shared" ca="1" si="272"/>
        <v/>
      </c>
      <c r="B2373" t="str">
        <f t="shared" ca="1" si="266"/>
        <v/>
      </c>
      <c r="C2373">
        <f>IF(K2372=2,C2372+1,IF(D2372&lt;Parameter!$G$13,QtnSeed!C2372,QtnSeed!C2372+1))</f>
        <v>34</v>
      </c>
      <c r="D2373">
        <f t="shared" si="267"/>
        <v>9</v>
      </c>
      <c r="E2373">
        <f>IF(E2372+1&lt;=Parameter!$G$13,E2372+1,2)</f>
        <v>7</v>
      </c>
      <c r="I2373">
        <f>IF(D2373=Parameter!$G$13-1,1,0)</f>
        <v>1</v>
      </c>
      <c r="J2373">
        <f>IF(E2373=Parameter!$G$13,1,0)</f>
        <v>0</v>
      </c>
      <c r="K2373">
        <f t="shared" si="268"/>
        <v>1</v>
      </c>
      <c r="N2373">
        <f t="shared" si="269"/>
        <v>0</v>
      </c>
      <c r="O2373">
        <f t="shared" si="270"/>
        <v>0</v>
      </c>
      <c r="P2373">
        <f t="shared" si="271"/>
        <v>0</v>
      </c>
      <c r="Q2373">
        <f>IF(C2373&lt;=Parameter!$G$13,SUM(N2373:P2373),99)</f>
        <v>99</v>
      </c>
    </row>
    <row r="2374" spans="1:17" x14ac:dyDescent="0.25">
      <c r="A2374" t="str">
        <f t="shared" ca="1" si="272"/>
        <v/>
      </c>
      <c r="B2374" t="str">
        <f t="shared" ca="1" si="266"/>
        <v/>
      </c>
      <c r="C2374">
        <f>IF(K2373=2,C2373+1,IF(D2373&lt;Parameter!$G$13,QtnSeed!C2373,QtnSeed!C2373+1))</f>
        <v>34</v>
      </c>
      <c r="D2374">
        <f t="shared" si="267"/>
        <v>9</v>
      </c>
      <c r="E2374">
        <f>IF(E2373+1&lt;=Parameter!$G$13,E2373+1,2)</f>
        <v>8</v>
      </c>
      <c r="I2374">
        <f>IF(D2374=Parameter!$G$13-1,1,0)</f>
        <v>1</v>
      </c>
      <c r="J2374">
        <f>IF(E2374=Parameter!$G$13,1,0)</f>
        <v>0</v>
      </c>
      <c r="K2374">
        <f t="shared" si="268"/>
        <v>1</v>
      </c>
      <c r="N2374">
        <f t="shared" si="269"/>
        <v>0</v>
      </c>
      <c r="O2374">
        <f t="shared" si="270"/>
        <v>0</v>
      </c>
      <c r="P2374">
        <f t="shared" si="271"/>
        <v>0</v>
      </c>
      <c r="Q2374">
        <f>IF(C2374&lt;=Parameter!$G$13,SUM(N2374:P2374),99)</f>
        <v>99</v>
      </c>
    </row>
    <row r="2375" spans="1:17" x14ac:dyDescent="0.25">
      <c r="A2375" t="str">
        <f t="shared" ca="1" si="272"/>
        <v/>
      </c>
      <c r="B2375" t="str">
        <f t="shared" ca="1" si="266"/>
        <v/>
      </c>
      <c r="C2375">
        <f>IF(K2374=2,C2374+1,IF(D2374&lt;Parameter!$G$13,QtnSeed!C2374,QtnSeed!C2374+1))</f>
        <v>34</v>
      </c>
      <c r="D2375">
        <f t="shared" si="267"/>
        <v>9</v>
      </c>
      <c r="E2375">
        <f>IF(E2374+1&lt;=Parameter!$G$13,E2374+1,2)</f>
        <v>9</v>
      </c>
      <c r="I2375">
        <f>IF(D2375=Parameter!$G$13-1,1,0)</f>
        <v>1</v>
      </c>
      <c r="J2375">
        <f>IF(E2375=Parameter!$G$13,1,0)</f>
        <v>0</v>
      </c>
      <c r="K2375">
        <f t="shared" si="268"/>
        <v>1</v>
      </c>
      <c r="N2375">
        <f t="shared" si="269"/>
        <v>0</v>
      </c>
      <c r="O2375">
        <f t="shared" si="270"/>
        <v>0</v>
      </c>
      <c r="P2375">
        <f t="shared" si="271"/>
        <v>1</v>
      </c>
      <c r="Q2375">
        <f>IF(C2375&lt;=Parameter!$G$13,SUM(N2375:P2375),99)</f>
        <v>99</v>
      </c>
    </row>
    <row r="2376" spans="1:17" x14ac:dyDescent="0.25">
      <c r="A2376" t="str">
        <f t="shared" ca="1" si="272"/>
        <v/>
      </c>
      <c r="B2376" t="str">
        <f t="shared" ca="1" si="266"/>
        <v/>
      </c>
      <c r="C2376">
        <f>IF(K2375=2,C2375+1,IF(D2375&lt;Parameter!$G$13,QtnSeed!C2375,QtnSeed!C2375+1))</f>
        <v>34</v>
      </c>
      <c r="D2376">
        <f t="shared" si="267"/>
        <v>9</v>
      </c>
      <c r="E2376">
        <f>IF(E2375+1&lt;=Parameter!$G$13,E2375+1,2)</f>
        <v>10</v>
      </c>
      <c r="I2376">
        <f>IF(D2376=Parameter!$G$13-1,1,0)</f>
        <v>1</v>
      </c>
      <c r="J2376">
        <f>IF(E2376=Parameter!$G$13,1,0)</f>
        <v>1</v>
      </c>
      <c r="K2376">
        <f t="shared" si="268"/>
        <v>2</v>
      </c>
      <c r="N2376">
        <f t="shared" si="269"/>
        <v>0</v>
      </c>
      <c r="O2376">
        <f t="shared" si="270"/>
        <v>0</v>
      </c>
      <c r="P2376">
        <f t="shared" si="271"/>
        <v>0</v>
      </c>
      <c r="Q2376">
        <f>IF(C2376&lt;=Parameter!$G$13,SUM(N2376:P2376),99)</f>
        <v>99</v>
      </c>
    </row>
    <row r="2377" spans="1:17" x14ac:dyDescent="0.25">
      <c r="A2377" t="str">
        <f t="shared" ca="1" si="272"/>
        <v/>
      </c>
      <c r="B2377" t="str">
        <f t="shared" ca="1" si="266"/>
        <v/>
      </c>
      <c r="C2377">
        <f>IF(K2376=2,C2376+1,IF(D2376&lt;Parameter!$G$13,QtnSeed!C2376,QtnSeed!C2376+1))</f>
        <v>35</v>
      </c>
      <c r="D2377">
        <f t="shared" si="267"/>
        <v>2</v>
      </c>
      <c r="E2377">
        <f>IF(E2376+1&lt;=Parameter!$G$13,E2376+1,2)</f>
        <v>2</v>
      </c>
      <c r="I2377">
        <f>IF(D2377=Parameter!$G$13-1,1,0)</f>
        <v>0</v>
      </c>
      <c r="J2377">
        <f>IF(E2377=Parameter!$G$13,1,0)</f>
        <v>0</v>
      </c>
      <c r="K2377">
        <f t="shared" si="268"/>
        <v>0</v>
      </c>
      <c r="N2377">
        <f t="shared" si="269"/>
        <v>0</v>
      </c>
      <c r="O2377">
        <f t="shared" si="270"/>
        <v>0</v>
      </c>
      <c r="P2377">
        <f t="shared" si="271"/>
        <v>1</v>
      </c>
      <c r="Q2377">
        <f>IF(C2377&lt;=Parameter!$G$13,SUM(N2377:P2377),99)</f>
        <v>99</v>
      </c>
    </row>
    <row r="2378" spans="1:17" x14ac:dyDescent="0.25">
      <c r="A2378" t="str">
        <f t="shared" ca="1" si="272"/>
        <v/>
      </c>
      <c r="B2378" t="str">
        <f t="shared" ca="1" si="266"/>
        <v/>
      </c>
      <c r="C2378">
        <f>IF(K2377=2,C2377+1,IF(D2377&lt;Parameter!$G$13,QtnSeed!C2377,QtnSeed!C2377+1))</f>
        <v>35</v>
      </c>
      <c r="D2378">
        <f t="shared" si="267"/>
        <v>2</v>
      </c>
      <c r="E2378">
        <f>IF(E2377+1&lt;=Parameter!$G$13,E2377+1,2)</f>
        <v>3</v>
      </c>
      <c r="I2378">
        <f>IF(D2378=Parameter!$G$13-1,1,0)</f>
        <v>0</v>
      </c>
      <c r="J2378">
        <f>IF(E2378=Parameter!$G$13,1,0)</f>
        <v>0</v>
      </c>
      <c r="K2378">
        <f t="shared" si="268"/>
        <v>0</v>
      </c>
      <c r="N2378">
        <f t="shared" si="269"/>
        <v>0</v>
      </c>
      <c r="O2378">
        <f t="shared" si="270"/>
        <v>0</v>
      </c>
      <c r="P2378">
        <f t="shared" si="271"/>
        <v>0</v>
      </c>
      <c r="Q2378">
        <f>IF(C2378&lt;=Parameter!$G$13,SUM(N2378:P2378),99)</f>
        <v>99</v>
      </c>
    </row>
    <row r="2379" spans="1:17" x14ac:dyDescent="0.25">
      <c r="A2379" t="str">
        <f t="shared" ca="1" si="272"/>
        <v/>
      </c>
      <c r="B2379" t="str">
        <f t="shared" ca="1" si="266"/>
        <v/>
      </c>
      <c r="C2379">
        <f>IF(K2378=2,C2378+1,IF(D2378&lt;Parameter!$G$13,QtnSeed!C2378,QtnSeed!C2378+1))</f>
        <v>35</v>
      </c>
      <c r="D2379">
        <f t="shared" si="267"/>
        <v>2</v>
      </c>
      <c r="E2379">
        <f>IF(E2378+1&lt;=Parameter!$G$13,E2378+1,2)</f>
        <v>4</v>
      </c>
      <c r="I2379">
        <f>IF(D2379=Parameter!$G$13-1,1,0)</f>
        <v>0</v>
      </c>
      <c r="J2379">
        <f>IF(E2379=Parameter!$G$13,1,0)</f>
        <v>0</v>
      </c>
      <c r="K2379">
        <f t="shared" si="268"/>
        <v>0</v>
      </c>
      <c r="N2379">
        <f t="shared" si="269"/>
        <v>0</v>
      </c>
      <c r="O2379">
        <f t="shared" si="270"/>
        <v>0</v>
      </c>
      <c r="P2379">
        <f t="shared" si="271"/>
        <v>0</v>
      </c>
      <c r="Q2379">
        <f>IF(C2379&lt;=Parameter!$G$13,SUM(N2379:P2379),99)</f>
        <v>99</v>
      </c>
    </row>
    <row r="2380" spans="1:17" x14ac:dyDescent="0.25">
      <c r="A2380" t="str">
        <f t="shared" ca="1" si="272"/>
        <v/>
      </c>
      <c r="B2380" t="str">
        <f t="shared" ca="1" si="266"/>
        <v/>
      </c>
      <c r="C2380">
        <f>IF(K2379=2,C2379+1,IF(D2379&lt;Parameter!$G$13,QtnSeed!C2379,QtnSeed!C2379+1))</f>
        <v>35</v>
      </c>
      <c r="D2380">
        <f t="shared" si="267"/>
        <v>2</v>
      </c>
      <c r="E2380">
        <f>IF(E2379+1&lt;=Parameter!$G$13,E2379+1,2)</f>
        <v>5</v>
      </c>
      <c r="I2380">
        <f>IF(D2380=Parameter!$G$13-1,1,0)</f>
        <v>0</v>
      </c>
      <c r="J2380">
        <f>IF(E2380=Parameter!$G$13,1,0)</f>
        <v>0</v>
      </c>
      <c r="K2380">
        <f t="shared" si="268"/>
        <v>0</v>
      </c>
      <c r="N2380">
        <f t="shared" si="269"/>
        <v>0</v>
      </c>
      <c r="O2380">
        <f t="shared" si="270"/>
        <v>0</v>
      </c>
      <c r="P2380">
        <f t="shared" si="271"/>
        <v>0</v>
      </c>
      <c r="Q2380">
        <f>IF(C2380&lt;=Parameter!$G$13,SUM(N2380:P2380),99)</f>
        <v>99</v>
      </c>
    </row>
    <row r="2381" spans="1:17" x14ac:dyDescent="0.25">
      <c r="A2381" t="str">
        <f t="shared" ca="1" si="272"/>
        <v/>
      </c>
      <c r="B2381" t="str">
        <f t="shared" ca="1" si="266"/>
        <v/>
      </c>
      <c r="C2381">
        <f>IF(K2380=2,C2380+1,IF(D2380&lt;Parameter!$G$13,QtnSeed!C2380,QtnSeed!C2380+1))</f>
        <v>35</v>
      </c>
      <c r="D2381">
        <f t="shared" si="267"/>
        <v>2</v>
      </c>
      <c r="E2381">
        <f>IF(E2380+1&lt;=Parameter!$G$13,E2380+1,2)</f>
        <v>6</v>
      </c>
      <c r="I2381">
        <f>IF(D2381=Parameter!$G$13-1,1,0)</f>
        <v>0</v>
      </c>
      <c r="J2381">
        <f>IF(E2381=Parameter!$G$13,1,0)</f>
        <v>0</v>
      </c>
      <c r="K2381">
        <f t="shared" si="268"/>
        <v>0</v>
      </c>
      <c r="N2381">
        <f t="shared" si="269"/>
        <v>0</v>
      </c>
      <c r="O2381">
        <f t="shared" si="270"/>
        <v>0</v>
      </c>
      <c r="P2381">
        <f t="shared" si="271"/>
        <v>0</v>
      </c>
      <c r="Q2381">
        <f>IF(C2381&lt;=Parameter!$G$13,SUM(N2381:P2381),99)</f>
        <v>99</v>
      </c>
    </row>
    <row r="2382" spans="1:17" x14ac:dyDescent="0.25">
      <c r="A2382" t="str">
        <f t="shared" ca="1" si="272"/>
        <v/>
      </c>
      <c r="B2382" t="str">
        <f t="shared" ca="1" si="266"/>
        <v/>
      </c>
      <c r="C2382">
        <f>IF(K2381=2,C2381+1,IF(D2381&lt;Parameter!$G$13,QtnSeed!C2381,QtnSeed!C2381+1))</f>
        <v>35</v>
      </c>
      <c r="D2382">
        <f t="shared" si="267"/>
        <v>2</v>
      </c>
      <c r="E2382">
        <f>IF(E2381+1&lt;=Parameter!$G$13,E2381+1,2)</f>
        <v>7</v>
      </c>
      <c r="I2382">
        <f>IF(D2382=Parameter!$G$13-1,1,0)</f>
        <v>0</v>
      </c>
      <c r="J2382">
        <f>IF(E2382=Parameter!$G$13,1,0)</f>
        <v>0</v>
      </c>
      <c r="K2382">
        <f t="shared" si="268"/>
        <v>0</v>
      </c>
      <c r="N2382">
        <f t="shared" si="269"/>
        <v>0</v>
      </c>
      <c r="O2382">
        <f t="shared" si="270"/>
        <v>0</v>
      </c>
      <c r="P2382">
        <f t="shared" si="271"/>
        <v>0</v>
      </c>
      <c r="Q2382">
        <f>IF(C2382&lt;=Parameter!$G$13,SUM(N2382:P2382),99)</f>
        <v>99</v>
      </c>
    </row>
    <row r="2383" spans="1:17" x14ac:dyDescent="0.25">
      <c r="A2383" t="str">
        <f t="shared" ca="1" si="272"/>
        <v/>
      </c>
      <c r="B2383" t="str">
        <f t="shared" ca="1" si="266"/>
        <v/>
      </c>
      <c r="C2383">
        <f>IF(K2382=2,C2382+1,IF(D2382&lt;Parameter!$G$13,QtnSeed!C2382,QtnSeed!C2382+1))</f>
        <v>35</v>
      </c>
      <c r="D2383">
        <f t="shared" si="267"/>
        <v>2</v>
      </c>
      <c r="E2383">
        <f>IF(E2382+1&lt;=Parameter!$G$13,E2382+1,2)</f>
        <v>8</v>
      </c>
      <c r="I2383">
        <f>IF(D2383=Parameter!$G$13-1,1,0)</f>
        <v>0</v>
      </c>
      <c r="J2383">
        <f>IF(E2383=Parameter!$G$13,1,0)</f>
        <v>0</v>
      </c>
      <c r="K2383">
        <f t="shared" si="268"/>
        <v>0</v>
      </c>
      <c r="N2383">
        <f t="shared" si="269"/>
        <v>0</v>
      </c>
      <c r="O2383">
        <f t="shared" si="270"/>
        <v>0</v>
      </c>
      <c r="P2383">
        <f t="shared" si="271"/>
        <v>0</v>
      </c>
      <c r="Q2383">
        <f>IF(C2383&lt;=Parameter!$G$13,SUM(N2383:P2383),99)</f>
        <v>99</v>
      </c>
    </row>
    <row r="2384" spans="1:17" x14ac:dyDescent="0.25">
      <c r="A2384" t="str">
        <f t="shared" ca="1" si="272"/>
        <v/>
      </c>
      <c r="B2384" t="str">
        <f t="shared" ca="1" si="266"/>
        <v/>
      </c>
      <c r="C2384">
        <f>IF(K2383=2,C2383+1,IF(D2383&lt;Parameter!$G$13,QtnSeed!C2383,QtnSeed!C2383+1))</f>
        <v>35</v>
      </c>
      <c r="D2384">
        <f t="shared" si="267"/>
        <v>2</v>
      </c>
      <c r="E2384">
        <f>IF(E2383+1&lt;=Parameter!$G$13,E2383+1,2)</f>
        <v>9</v>
      </c>
      <c r="I2384">
        <f>IF(D2384=Parameter!$G$13-1,1,0)</f>
        <v>0</v>
      </c>
      <c r="J2384">
        <f>IF(E2384=Parameter!$G$13,1,0)</f>
        <v>0</v>
      </c>
      <c r="K2384">
        <f t="shared" si="268"/>
        <v>0</v>
      </c>
      <c r="N2384">
        <f t="shared" si="269"/>
        <v>0</v>
      </c>
      <c r="O2384">
        <f t="shared" si="270"/>
        <v>0</v>
      </c>
      <c r="P2384">
        <f t="shared" si="271"/>
        <v>0</v>
      </c>
      <c r="Q2384">
        <f>IF(C2384&lt;=Parameter!$G$13,SUM(N2384:P2384),99)</f>
        <v>99</v>
      </c>
    </row>
    <row r="2385" spans="1:17" x14ac:dyDescent="0.25">
      <c r="A2385" t="str">
        <f t="shared" ca="1" si="272"/>
        <v/>
      </c>
      <c r="B2385" t="str">
        <f t="shared" ca="1" si="266"/>
        <v/>
      </c>
      <c r="C2385">
        <f>IF(K2384=2,C2384+1,IF(D2384&lt;Parameter!$G$13,QtnSeed!C2384,QtnSeed!C2384+1))</f>
        <v>35</v>
      </c>
      <c r="D2385">
        <f t="shared" si="267"/>
        <v>2</v>
      </c>
      <c r="E2385">
        <f>IF(E2384+1&lt;=Parameter!$G$13,E2384+1,2)</f>
        <v>10</v>
      </c>
      <c r="I2385">
        <f>IF(D2385=Parameter!$G$13-1,1,0)</f>
        <v>0</v>
      </c>
      <c r="J2385">
        <f>IF(E2385=Parameter!$G$13,1,0)</f>
        <v>1</v>
      </c>
      <c r="K2385">
        <f t="shared" si="268"/>
        <v>1</v>
      </c>
      <c r="N2385">
        <f t="shared" si="269"/>
        <v>0</v>
      </c>
      <c r="O2385">
        <f t="shared" si="270"/>
        <v>0</v>
      </c>
      <c r="P2385">
        <f t="shared" si="271"/>
        <v>0</v>
      </c>
      <c r="Q2385">
        <f>IF(C2385&lt;=Parameter!$G$13,SUM(N2385:P2385),99)</f>
        <v>99</v>
      </c>
    </row>
    <row r="2386" spans="1:17" x14ac:dyDescent="0.25">
      <c r="A2386" t="str">
        <f t="shared" ca="1" si="272"/>
        <v/>
      </c>
      <c r="B2386" t="str">
        <f t="shared" ca="1" si="266"/>
        <v/>
      </c>
      <c r="C2386">
        <f>IF(K2385=2,C2385+1,IF(D2385&lt;Parameter!$G$13,QtnSeed!C2385,QtnSeed!C2385+1))</f>
        <v>35</v>
      </c>
      <c r="D2386">
        <f t="shared" si="267"/>
        <v>3</v>
      </c>
      <c r="E2386">
        <f>IF(E2385+1&lt;=Parameter!$G$13,E2385+1,2)</f>
        <v>2</v>
      </c>
      <c r="I2386">
        <f>IF(D2386=Parameter!$G$13-1,1,0)</f>
        <v>0</v>
      </c>
      <c r="J2386">
        <f>IF(E2386=Parameter!$G$13,1,0)</f>
        <v>0</v>
      </c>
      <c r="K2386">
        <f t="shared" si="268"/>
        <v>0</v>
      </c>
      <c r="N2386">
        <f t="shared" si="269"/>
        <v>0</v>
      </c>
      <c r="O2386">
        <f t="shared" si="270"/>
        <v>0</v>
      </c>
      <c r="P2386">
        <f t="shared" si="271"/>
        <v>0</v>
      </c>
      <c r="Q2386">
        <f>IF(C2386&lt;=Parameter!$G$13,SUM(N2386:P2386),99)</f>
        <v>99</v>
      </c>
    </row>
    <row r="2387" spans="1:17" x14ac:dyDescent="0.25">
      <c r="A2387" t="str">
        <f t="shared" ca="1" si="272"/>
        <v/>
      </c>
      <c r="B2387" t="str">
        <f t="shared" ca="1" si="266"/>
        <v/>
      </c>
      <c r="C2387">
        <f>IF(K2386=2,C2386+1,IF(D2386&lt;Parameter!$G$13,QtnSeed!C2386,QtnSeed!C2386+1))</f>
        <v>35</v>
      </c>
      <c r="D2387">
        <f t="shared" si="267"/>
        <v>3</v>
      </c>
      <c r="E2387">
        <f>IF(E2386+1&lt;=Parameter!$G$13,E2386+1,2)</f>
        <v>3</v>
      </c>
      <c r="I2387">
        <f>IF(D2387=Parameter!$G$13-1,1,0)</f>
        <v>0</v>
      </c>
      <c r="J2387">
        <f>IF(E2387=Parameter!$G$13,1,0)</f>
        <v>0</v>
      </c>
      <c r="K2387">
        <f t="shared" si="268"/>
        <v>0</v>
      </c>
      <c r="N2387">
        <f t="shared" si="269"/>
        <v>0</v>
      </c>
      <c r="O2387">
        <f t="shared" si="270"/>
        <v>0</v>
      </c>
      <c r="P2387">
        <f t="shared" si="271"/>
        <v>1</v>
      </c>
      <c r="Q2387">
        <f>IF(C2387&lt;=Parameter!$G$13,SUM(N2387:P2387),99)</f>
        <v>99</v>
      </c>
    </row>
    <row r="2388" spans="1:17" x14ac:dyDescent="0.25">
      <c r="A2388" t="str">
        <f t="shared" ca="1" si="272"/>
        <v/>
      </c>
      <c r="B2388" t="str">
        <f t="shared" ca="1" si="266"/>
        <v/>
      </c>
      <c r="C2388">
        <f>IF(K2387=2,C2387+1,IF(D2387&lt;Parameter!$G$13,QtnSeed!C2387,QtnSeed!C2387+1))</f>
        <v>35</v>
      </c>
      <c r="D2388">
        <f t="shared" si="267"/>
        <v>3</v>
      </c>
      <c r="E2388">
        <f>IF(E2387+1&lt;=Parameter!$G$13,E2387+1,2)</f>
        <v>4</v>
      </c>
      <c r="I2388">
        <f>IF(D2388=Parameter!$G$13-1,1,0)</f>
        <v>0</v>
      </c>
      <c r="J2388">
        <f>IF(E2388=Parameter!$G$13,1,0)</f>
        <v>0</v>
      </c>
      <c r="K2388">
        <f t="shared" si="268"/>
        <v>0</v>
      </c>
      <c r="N2388">
        <f t="shared" si="269"/>
        <v>0</v>
      </c>
      <c r="O2388">
        <f t="shared" si="270"/>
        <v>0</v>
      </c>
      <c r="P2388">
        <f t="shared" si="271"/>
        <v>0</v>
      </c>
      <c r="Q2388">
        <f>IF(C2388&lt;=Parameter!$G$13,SUM(N2388:P2388),99)</f>
        <v>99</v>
      </c>
    </row>
    <row r="2389" spans="1:17" x14ac:dyDescent="0.25">
      <c r="A2389" t="str">
        <f t="shared" ca="1" si="272"/>
        <v/>
      </c>
      <c r="B2389" t="str">
        <f t="shared" ca="1" si="266"/>
        <v/>
      </c>
      <c r="C2389">
        <f>IF(K2388=2,C2388+1,IF(D2388&lt;Parameter!$G$13,QtnSeed!C2388,QtnSeed!C2388+1))</f>
        <v>35</v>
      </c>
      <c r="D2389">
        <f t="shared" si="267"/>
        <v>3</v>
      </c>
      <c r="E2389">
        <f>IF(E2388+1&lt;=Parameter!$G$13,E2388+1,2)</f>
        <v>5</v>
      </c>
      <c r="I2389">
        <f>IF(D2389=Parameter!$G$13-1,1,0)</f>
        <v>0</v>
      </c>
      <c r="J2389">
        <f>IF(E2389=Parameter!$G$13,1,0)</f>
        <v>0</v>
      </c>
      <c r="K2389">
        <f t="shared" si="268"/>
        <v>0</v>
      </c>
      <c r="N2389">
        <f t="shared" si="269"/>
        <v>0</v>
      </c>
      <c r="O2389">
        <f t="shared" si="270"/>
        <v>0</v>
      </c>
      <c r="P2389">
        <f t="shared" si="271"/>
        <v>0</v>
      </c>
      <c r="Q2389">
        <f>IF(C2389&lt;=Parameter!$G$13,SUM(N2389:P2389),99)</f>
        <v>99</v>
      </c>
    </row>
    <row r="2390" spans="1:17" x14ac:dyDescent="0.25">
      <c r="A2390" t="str">
        <f t="shared" ca="1" si="272"/>
        <v/>
      </c>
      <c r="B2390" t="str">
        <f t="shared" ref="B2390:B2453" ca="1" si="273">IF(Q2390=0,RAND(),"")</f>
        <v/>
      </c>
      <c r="C2390">
        <f>IF(K2389=2,C2389+1,IF(D2389&lt;Parameter!$G$13,QtnSeed!C2389,QtnSeed!C2389+1))</f>
        <v>35</v>
      </c>
      <c r="D2390">
        <f t="shared" ref="D2390:D2453" si="274">IF(K2389=2,2,IF(J2389=1,D2389+1,D2389))</f>
        <v>3</v>
      </c>
      <c r="E2390">
        <f>IF(E2389+1&lt;=Parameter!$G$13,E2389+1,2)</f>
        <v>6</v>
      </c>
      <c r="I2390">
        <f>IF(D2390=Parameter!$G$13-1,1,0)</f>
        <v>0</v>
      </c>
      <c r="J2390">
        <f>IF(E2390=Parameter!$G$13,1,0)</f>
        <v>0</v>
      </c>
      <c r="K2390">
        <f t="shared" ref="K2390:K2453" si="275">SUM(I2390:J2390)</f>
        <v>0</v>
      </c>
      <c r="N2390">
        <f t="shared" ref="N2390:N2453" si="276">IF(C2390=D2390,1,0)</f>
        <v>0</v>
      </c>
      <c r="O2390">
        <f t="shared" ref="O2390:O2453" si="277">IF(C2390=E2390,1,0)</f>
        <v>0</v>
      </c>
      <c r="P2390">
        <f t="shared" ref="P2390:P2453" si="278">IF(D2390=E2390,1,0)</f>
        <v>0</v>
      </c>
      <c r="Q2390">
        <f>IF(C2390&lt;=Parameter!$G$13,SUM(N2390:P2390),99)</f>
        <v>99</v>
      </c>
    </row>
    <row r="2391" spans="1:17" x14ac:dyDescent="0.25">
      <c r="A2391" t="str">
        <f t="shared" ca="1" si="272"/>
        <v/>
      </c>
      <c r="B2391" t="str">
        <f t="shared" ca="1" si="273"/>
        <v/>
      </c>
      <c r="C2391">
        <f>IF(K2390=2,C2390+1,IF(D2390&lt;Parameter!$G$13,QtnSeed!C2390,QtnSeed!C2390+1))</f>
        <v>35</v>
      </c>
      <c r="D2391">
        <f t="shared" si="274"/>
        <v>3</v>
      </c>
      <c r="E2391">
        <f>IF(E2390+1&lt;=Parameter!$G$13,E2390+1,2)</f>
        <v>7</v>
      </c>
      <c r="I2391">
        <f>IF(D2391=Parameter!$G$13-1,1,0)</f>
        <v>0</v>
      </c>
      <c r="J2391">
        <f>IF(E2391=Parameter!$G$13,1,0)</f>
        <v>0</v>
      </c>
      <c r="K2391">
        <f t="shared" si="275"/>
        <v>0</v>
      </c>
      <c r="N2391">
        <f t="shared" si="276"/>
        <v>0</v>
      </c>
      <c r="O2391">
        <f t="shared" si="277"/>
        <v>0</v>
      </c>
      <c r="P2391">
        <f t="shared" si="278"/>
        <v>0</v>
      </c>
      <c r="Q2391">
        <f>IF(C2391&lt;=Parameter!$G$13,SUM(N2391:P2391),99)</f>
        <v>99</v>
      </c>
    </row>
    <row r="2392" spans="1:17" x14ac:dyDescent="0.25">
      <c r="A2392" t="str">
        <f t="shared" ca="1" si="272"/>
        <v/>
      </c>
      <c r="B2392" t="str">
        <f t="shared" ca="1" si="273"/>
        <v/>
      </c>
      <c r="C2392">
        <f>IF(K2391=2,C2391+1,IF(D2391&lt;Parameter!$G$13,QtnSeed!C2391,QtnSeed!C2391+1))</f>
        <v>35</v>
      </c>
      <c r="D2392">
        <f t="shared" si="274"/>
        <v>3</v>
      </c>
      <c r="E2392">
        <f>IF(E2391+1&lt;=Parameter!$G$13,E2391+1,2)</f>
        <v>8</v>
      </c>
      <c r="I2392">
        <f>IF(D2392=Parameter!$G$13-1,1,0)</f>
        <v>0</v>
      </c>
      <c r="J2392">
        <f>IF(E2392=Parameter!$G$13,1,0)</f>
        <v>0</v>
      </c>
      <c r="K2392">
        <f t="shared" si="275"/>
        <v>0</v>
      </c>
      <c r="N2392">
        <f t="shared" si="276"/>
        <v>0</v>
      </c>
      <c r="O2392">
        <f t="shared" si="277"/>
        <v>0</v>
      </c>
      <c r="P2392">
        <f t="shared" si="278"/>
        <v>0</v>
      </c>
      <c r="Q2392">
        <f>IF(C2392&lt;=Parameter!$G$13,SUM(N2392:P2392),99)</f>
        <v>99</v>
      </c>
    </row>
    <row r="2393" spans="1:17" x14ac:dyDescent="0.25">
      <c r="A2393" t="str">
        <f t="shared" ca="1" si="272"/>
        <v/>
      </c>
      <c r="B2393" t="str">
        <f t="shared" ca="1" si="273"/>
        <v/>
      </c>
      <c r="C2393">
        <f>IF(K2392=2,C2392+1,IF(D2392&lt;Parameter!$G$13,QtnSeed!C2392,QtnSeed!C2392+1))</f>
        <v>35</v>
      </c>
      <c r="D2393">
        <f t="shared" si="274"/>
        <v>3</v>
      </c>
      <c r="E2393">
        <f>IF(E2392+1&lt;=Parameter!$G$13,E2392+1,2)</f>
        <v>9</v>
      </c>
      <c r="I2393">
        <f>IF(D2393=Parameter!$G$13-1,1,0)</f>
        <v>0</v>
      </c>
      <c r="J2393">
        <f>IF(E2393=Parameter!$G$13,1,0)</f>
        <v>0</v>
      </c>
      <c r="K2393">
        <f t="shared" si="275"/>
        <v>0</v>
      </c>
      <c r="N2393">
        <f t="shared" si="276"/>
        <v>0</v>
      </c>
      <c r="O2393">
        <f t="shared" si="277"/>
        <v>0</v>
      </c>
      <c r="P2393">
        <f t="shared" si="278"/>
        <v>0</v>
      </c>
      <c r="Q2393">
        <f>IF(C2393&lt;=Parameter!$G$13,SUM(N2393:P2393),99)</f>
        <v>99</v>
      </c>
    </row>
    <row r="2394" spans="1:17" x14ac:dyDescent="0.25">
      <c r="A2394" t="str">
        <f t="shared" ca="1" si="272"/>
        <v/>
      </c>
      <c r="B2394" t="str">
        <f t="shared" ca="1" si="273"/>
        <v/>
      </c>
      <c r="C2394">
        <f>IF(K2393=2,C2393+1,IF(D2393&lt;Parameter!$G$13,QtnSeed!C2393,QtnSeed!C2393+1))</f>
        <v>35</v>
      </c>
      <c r="D2394">
        <f t="shared" si="274"/>
        <v>3</v>
      </c>
      <c r="E2394">
        <f>IF(E2393+1&lt;=Parameter!$G$13,E2393+1,2)</f>
        <v>10</v>
      </c>
      <c r="I2394">
        <f>IF(D2394=Parameter!$G$13-1,1,0)</f>
        <v>0</v>
      </c>
      <c r="J2394">
        <f>IF(E2394=Parameter!$G$13,1,0)</f>
        <v>1</v>
      </c>
      <c r="K2394">
        <f t="shared" si="275"/>
        <v>1</v>
      </c>
      <c r="N2394">
        <f t="shared" si="276"/>
        <v>0</v>
      </c>
      <c r="O2394">
        <f t="shared" si="277"/>
        <v>0</v>
      </c>
      <c r="P2394">
        <f t="shared" si="278"/>
        <v>0</v>
      </c>
      <c r="Q2394">
        <f>IF(C2394&lt;=Parameter!$G$13,SUM(N2394:P2394),99)</f>
        <v>99</v>
      </c>
    </row>
    <row r="2395" spans="1:17" x14ac:dyDescent="0.25">
      <c r="A2395" t="str">
        <f t="shared" ca="1" si="272"/>
        <v/>
      </c>
      <c r="B2395" t="str">
        <f t="shared" ca="1" si="273"/>
        <v/>
      </c>
      <c r="C2395">
        <f>IF(K2394=2,C2394+1,IF(D2394&lt;Parameter!$G$13,QtnSeed!C2394,QtnSeed!C2394+1))</f>
        <v>35</v>
      </c>
      <c r="D2395">
        <f t="shared" si="274"/>
        <v>4</v>
      </c>
      <c r="E2395">
        <f>IF(E2394+1&lt;=Parameter!$G$13,E2394+1,2)</f>
        <v>2</v>
      </c>
      <c r="I2395">
        <f>IF(D2395=Parameter!$G$13-1,1,0)</f>
        <v>0</v>
      </c>
      <c r="J2395">
        <f>IF(E2395=Parameter!$G$13,1,0)</f>
        <v>0</v>
      </c>
      <c r="K2395">
        <f t="shared" si="275"/>
        <v>0</v>
      </c>
      <c r="N2395">
        <f t="shared" si="276"/>
        <v>0</v>
      </c>
      <c r="O2395">
        <f t="shared" si="277"/>
        <v>0</v>
      </c>
      <c r="P2395">
        <f t="shared" si="278"/>
        <v>0</v>
      </c>
      <c r="Q2395">
        <f>IF(C2395&lt;=Parameter!$G$13,SUM(N2395:P2395),99)</f>
        <v>99</v>
      </c>
    </row>
    <row r="2396" spans="1:17" x14ac:dyDescent="0.25">
      <c r="A2396" t="str">
        <f t="shared" ca="1" si="272"/>
        <v/>
      </c>
      <c r="B2396" t="str">
        <f t="shared" ca="1" si="273"/>
        <v/>
      </c>
      <c r="C2396">
        <f>IF(K2395=2,C2395+1,IF(D2395&lt;Parameter!$G$13,QtnSeed!C2395,QtnSeed!C2395+1))</f>
        <v>35</v>
      </c>
      <c r="D2396">
        <f t="shared" si="274"/>
        <v>4</v>
      </c>
      <c r="E2396">
        <f>IF(E2395+1&lt;=Parameter!$G$13,E2395+1,2)</f>
        <v>3</v>
      </c>
      <c r="I2396">
        <f>IF(D2396=Parameter!$G$13-1,1,0)</f>
        <v>0</v>
      </c>
      <c r="J2396">
        <f>IF(E2396=Parameter!$G$13,1,0)</f>
        <v>0</v>
      </c>
      <c r="K2396">
        <f t="shared" si="275"/>
        <v>0</v>
      </c>
      <c r="N2396">
        <f t="shared" si="276"/>
        <v>0</v>
      </c>
      <c r="O2396">
        <f t="shared" si="277"/>
        <v>0</v>
      </c>
      <c r="P2396">
        <f t="shared" si="278"/>
        <v>0</v>
      </c>
      <c r="Q2396">
        <f>IF(C2396&lt;=Parameter!$G$13,SUM(N2396:P2396),99)</f>
        <v>99</v>
      </c>
    </row>
    <row r="2397" spans="1:17" x14ac:dyDescent="0.25">
      <c r="A2397" t="str">
        <f t="shared" ca="1" si="272"/>
        <v/>
      </c>
      <c r="B2397" t="str">
        <f t="shared" ca="1" si="273"/>
        <v/>
      </c>
      <c r="C2397">
        <f>IF(K2396=2,C2396+1,IF(D2396&lt;Parameter!$G$13,QtnSeed!C2396,QtnSeed!C2396+1))</f>
        <v>35</v>
      </c>
      <c r="D2397">
        <f t="shared" si="274"/>
        <v>4</v>
      </c>
      <c r="E2397">
        <f>IF(E2396+1&lt;=Parameter!$G$13,E2396+1,2)</f>
        <v>4</v>
      </c>
      <c r="I2397">
        <f>IF(D2397=Parameter!$G$13-1,1,0)</f>
        <v>0</v>
      </c>
      <c r="J2397">
        <f>IF(E2397=Parameter!$G$13,1,0)</f>
        <v>0</v>
      </c>
      <c r="K2397">
        <f t="shared" si="275"/>
        <v>0</v>
      </c>
      <c r="N2397">
        <f t="shared" si="276"/>
        <v>0</v>
      </c>
      <c r="O2397">
        <f t="shared" si="277"/>
        <v>0</v>
      </c>
      <c r="P2397">
        <f t="shared" si="278"/>
        <v>1</v>
      </c>
      <c r="Q2397">
        <f>IF(C2397&lt;=Parameter!$G$13,SUM(N2397:P2397),99)</f>
        <v>99</v>
      </c>
    </row>
    <row r="2398" spans="1:17" x14ac:dyDescent="0.25">
      <c r="A2398" t="str">
        <f t="shared" ca="1" si="272"/>
        <v/>
      </c>
      <c r="B2398" t="str">
        <f t="shared" ca="1" si="273"/>
        <v/>
      </c>
      <c r="C2398">
        <f>IF(K2397=2,C2397+1,IF(D2397&lt;Parameter!$G$13,QtnSeed!C2397,QtnSeed!C2397+1))</f>
        <v>35</v>
      </c>
      <c r="D2398">
        <f t="shared" si="274"/>
        <v>4</v>
      </c>
      <c r="E2398">
        <f>IF(E2397+1&lt;=Parameter!$G$13,E2397+1,2)</f>
        <v>5</v>
      </c>
      <c r="I2398">
        <f>IF(D2398=Parameter!$G$13-1,1,0)</f>
        <v>0</v>
      </c>
      <c r="J2398">
        <f>IF(E2398=Parameter!$G$13,1,0)</f>
        <v>0</v>
      </c>
      <c r="K2398">
        <f t="shared" si="275"/>
        <v>0</v>
      </c>
      <c r="N2398">
        <f t="shared" si="276"/>
        <v>0</v>
      </c>
      <c r="O2398">
        <f t="shared" si="277"/>
        <v>0</v>
      </c>
      <c r="P2398">
        <f t="shared" si="278"/>
        <v>0</v>
      </c>
      <c r="Q2398">
        <f>IF(C2398&lt;=Parameter!$G$13,SUM(N2398:P2398),99)</f>
        <v>99</v>
      </c>
    </row>
    <row r="2399" spans="1:17" x14ac:dyDescent="0.25">
      <c r="A2399" t="str">
        <f t="shared" ca="1" si="272"/>
        <v/>
      </c>
      <c r="B2399" t="str">
        <f t="shared" ca="1" si="273"/>
        <v/>
      </c>
      <c r="C2399">
        <f>IF(K2398=2,C2398+1,IF(D2398&lt;Parameter!$G$13,QtnSeed!C2398,QtnSeed!C2398+1))</f>
        <v>35</v>
      </c>
      <c r="D2399">
        <f t="shared" si="274"/>
        <v>4</v>
      </c>
      <c r="E2399">
        <f>IF(E2398+1&lt;=Parameter!$G$13,E2398+1,2)</f>
        <v>6</v>
      </c>
      <c r="I2399">
        <f>IF(D2399=Parameter!$G$13-1,1,0)</f>
        <v>0</v>
      </c>
      <c r="J2399">
        <f>IF(E2399=Parameter!$G$13,1,0)</f>
        <v>0</v>
      </c>
      <c r="K2399">
        <f t="shared" si="275"/>
        <v>0</v>
      </c>
      <c r="N2399">
        <f t="shared" si="276"/>
        <v>0</v>
      </c>
      <c r="O2399">
        <f t="shared" si="277"/>
        <v>0</v>
      </c>
      <c r="P2399">
        <f t="shared" si="278"/>
        <v>0</v>
      </c>
      <c r="Q2399">
        <f>IF(C2399&lt;=Parameter!$G$13,SUM(N2399:P2399),99)</f>
        <v>99</v>
      </c>
    </row>
    <row r="2400" spans="1:17" x14ac:dyDescent="0.25">
      <c r="A2400" t="str">
        <f t="shared" ca="1" si="272"/>
        <v/>
      </c>
      <c r="B2400" t="str">
        <f t="shared" ca="1" si="273"/>
        <v/>
      </c>
      <c r="C2400">
        <f>IF(K2399=2,C2399+1,IF(D2399&lt;Parameter!$G$13,QtnSeed!C2399,QtnSeed!C2399+1))</f>
        <v>35</v>
      </c>
      <c r="D2400">
        <f t="shared" si="274"/>
        <v>4</v>
      </c>
      <c r="E2400">
        <f>IF(E2399+1&lt;=Parameter!$G$13,E2399+1,2)</f>
        <v>7</v>
      </c>
      <c r="I2400">
        <f>IF(D2400=Parameter!$G$13-1,1,0)</f>
        <v>0</v>
      </c>
      <c r="J2400">
        <f>IF(E2400=Parameter!$G$13,1,0)</f>
        <v>0</v>
      </c>
      <c r="K2400">
        <f t="shared" si="275"/>
        <v>0</v>
      </c>
      <c r="N2400">
        <f t="shared" si="276"/>
        <v>0</v>
      </c>
      <c r="O2400">
        <f t="shared" si="277"/>
        <v>0</v>
      </c>
      <c r="P2400">
        <f t="shared" si="278"/>
        <v>0</v>
      </c>
      <c r="Q2400">
        <f>IF(C2400&lt;=Parameter!$G$13,SUM(N2400:P2400),99)</f>
        <v>99</v>
      </c>
    </row>
    <row r="2401" spans="1:17" x14ac:dyDescent="0.25">
      <c r="A2401" t="str">
        <f t="shared" ca="1" si="272"/>
        <v/>
      </c>
      <c r="B2401" t="str">
        <f t="shared" ca="1" si="273"/>
        <v/>
      </c>
      <c r="C2401">
        <f>IF(K2400=2,C2400+1,IF(D2400&lt;Parameter!$G$13,QtnSeed!C2400,QtnSeed!C2400+1))</f>
        <v>35</v>
      </c>
      <c r="D2401">
        <f t="shared" si="274"/>
        <v>4</v>
      </c>
      <c r="E2401">
        <f>IF(E2400+1&lt;=Parameter!$G$13,E2400+1,2)</f>
        <v>8</v>
      </c>
      <c r="I2401">
        <f>IF(D2401=Parameter!$G$13-1,1,0)</f>
        <v>0</v>
      </c>
      <c r="J2401">
        <f>IF(E2401=Parameter!$G$13,1,0)</f>
        <v>0</v>
      </c>
      <c r="K2401">
        <f t="shared" si="275"/>
        <v>0</v>
      </c>
      <c r="N2401">
        <f t="shared" si="276"/>
        <v>0</v>
      </c>
      <c r="O2401">
        <f t="shared" si="277"/>
        <v>0</v>
      </c>
      <c r="P2401">
        <f t="shared" si="278"/>
        <v>0</v>
      </c>
      <c r="Q2401">
        <f>IF(C2401&lt;=Parameter!$G$13,SUM(N2401:P2401),99)</f>
        <v>99</v>
      </c>
    </row>
    <row r="2402" spans="1:17" x14ac:dyDescent="0.25">
      <c r="A2402" t="str">
        <f t="shared" ca="1" si="272"/>
        <v/>
      </c>
      <c r="B2402" t="str">
        <f t="shared" ca="1" si="273"/>
        <v/>
      </c>
      <c r="C2402">
        <f>IF(K2401=2,C2401+1,IF(D2401&lt;Parameter!$G$13,QtnSeed!C2401,QtnSeed!C2401+1))</f>
        <v>35</v>
      </c>
      <c r="D2402">
        <f t="shared" si="274"/>
        <v>4</v>
      </c>
      <c r="E2402">
        <f>IF(E2401+1&lt;=Parameter!$G$13,E2401+1,2)</f>
        <v>9</v>
      </c>
      <c r="I2402">
        <f>IF(D2402=Parameter!$G$13-1,1,0)</f>
        <v>0</v>
      </c>
      <c r="J2402">
        <f>IF(E2402=Parameter!$G$13,1,0)</f>
        <v>0</v>
      </c>
      <c r="K2402">
        <f t="shared" si="275"/>
        <v>0</v>
      </c>
      <c r="N2402">
        <f t="shared" si="276"/>
        <v>0</v>
      </c>
      <c r="O2402">
        <f t="shared" si="277"/>
        <v>0</v>
      </c>
      <c r="P2402">
        <f t="shared" si="278"/>
        <v>0</v>
      </c>
      <c r="Q2402">
        <f>IF(C2402&lt;=Parameter!$G$13,SUM(N2402:P2402),99)</f>
        <v>99</v>
      </c>
    </row>
    <row r="2403" spans="1:17" x14ac:dyDescent="0.25">
      <c r="A2403" t="str">
        <f t="shared" ca="1" si="272"/>
        <v/>
      </c>
      <c r="B2403" t="str">
        <f t="shared" ca="1" si="273"/>
        <v/>
      </c>
      <c r="C2403">
        <f>IF(K2402=2,C2402+1,IF(D2402&lt;Parameter!$G$13,QtnSeed!C2402,QtnSeed!C2402+1))</f>
        <v>35</v>
      </c>
      <c r="D2403">
        <f t="shared" si="274"/>
        <v>4</v>
      </c>
      <c r="E2403">
        <f>IF(E2402+1&lt;=Parameter!$G$13,E2402+1,2)</f>
        <v>10</v>
      </c>
      <c r="I2403">
        <f>IF(D2403=Parameter!$G$13-1,1,0)</f>
        <v>0</v>
      </c>
      <c r="J2403">
        <f>IF(E2403=Parameter!$G$13,1,0)</f>
        <v>1</v>
      </c>
      <c r="K2403">
        <f t="shared" si="275"/>
        <v>1</v>
      </c>
      <c r="N2403">
        <f t="shared" si="276"/>
        <v>0</v>
      </c>
      <c r="O2403">
        <f t="shared" si="277"/>
        <v>0</v>
      </c>
      <c r="P2403">
        <f t="shared" si="278"/>
        <v>0</v>
      </c>
      <c r="Q2403">
        <f>IF(C2403&lt;=Parameter!$G$13,SUM(N2403:P2403),99)</f>
        <v>99</v>
      </c>
    </row>
    <row r="2404" spans="1:17" x14ac:dyDescent="0.25">
      <c r="A2404" t="str">
        <f t="shared" ca="1" si="272"/>
        <v/>
      </c>
      <c r="B2404" t="str">
        <f t="shared" ca="1" si="273"/>
        <v/>
      </c>
      <c r="C2404">
        <f>IF(K2403=2,C2403+1,IF(D2403&lt;Parameter!$G$13,QtnSeed!C2403,QtnSeed!C2403+1))</f>
        <v>35</v>
      </c>
      <c r="D2404">
        <f t="shared" si="274"/>
        <v>5</v>
      </c>
      <c r="E2404">
        <f>IF(E2403+1&lt;=Parameter!$G$13,E2403+1,2)</f>
        <v>2</v>
      </c>
      <c r="I2404">
        <f>IF(D2404=Parameter!$G$13-1,1,0)</f>
        <v>0</v>
      </c>
      <c r="J2404">
        <f>IF(E2404=Parameter!$G$13,1,0)</f>
        <v>0</v>
      </c>
      <c r="K2404">
        <f t="shared" si="275"/>
        <v>0</v>
      </c>
      <c r="N2404">
        <f t="shared" si="276"/>
        <v>0</v>
      </c>
      <c r="O2404">
        <f t="shared" si="277"/>
        <v>0</v>
      </c>
      <c r="P2404">
        <f t="shared" si="278"/>
        <v>0</v>
      </c>
      <c r="Q2404">
        <f>IF(C2404&lt;=Parameter!$G$13,SUM(N2404:P2404),99)</f>
        <v>99</v>
      </c>
    </row>
    <row r="2405" spans="1:17" x14ac:dyDescent="0.25">
      <c r="A2405" t="str">
        <f t="shared" ca="1" si="272"/>
        <v/>
      </c>
      <c r="B2405" t="str">
        <f t="shared" ca="1" si="273"/>
        <v/>
      </c>
      <c r="C2405">
        <f>IF(K2404=2,C2404+1,IF(D2404&lt;Parameter!$G$13,QtnSeed!C2404,QtnSeed!C2404+1))</f>
        <v>35</v>
      </c>
      <c r="D2405">
        <f t="shared" si="274"/>
        <v>5</v>
      </c>
      <c r="E2405">
        <f>IF(E2404+1&lt;=Parameter!$G$13,E2404+1,2)</f>
        <v>3</v>
      </c>
      <c r="I2405">
        <f>IF(D2405=Parameter!$G$13-1,1,0)</f>
        <v>0</v>
      </c>
      <c r="J2405">
        <f>IF(E2405=Parameter!$G$13,1,0)</f>
        <v>0</v>
      </c>
      <c r="K2405">
        <f t="shared" si="275"/>
        <v>0</v>
      </c>
      <c r="N2405">
        <f t="shared" si="276"/>
        <v>0</v>
      </c>
      <c r="O2405">
        <f t="shared" si="277"/>
        <v>0</v>
      </c>
      <c r="P2405">
        <f t="shared" si="278"/>
        <v>0</v>
      </c>
      <c r="Q2405">
        <f>IF(C2405&lt;=Parameter!$G$13,SUM(N2405:P2405),99)</f>
        <v>99</v>
      </c>
    </row>
    <row r="2406" spans="1:17" x14ac:dyDescent="0.25">
      <c r="A2406" t="str">
        <f t="shared" ca="1" si="272"/>
        <v/>
      </c>
      <c r="B2406" t="str">
        <f t="shared" ca="1" si="273"/>
        <v/>
      </c>
      <c r="C2406">
        <f>IF(K2405=2,C2405+1,IF(D2405&lt;Parameter!$G$13,QtnSeed!C2405,QtnSeed!C2405+1))</f>
        <v>35</v>
      </c>
      <c r="D2406">
        <f t="shared" si="274"/>
        <v>5</v>
      </c>
      <c r="E2406">
        <f>IF(E2405+1&lt;=Parameter!$G$13,E2405+1,2)</f>
        <v>4</v>
      </c>
      <c r="I2406">
        <f>IF(D2406=Parameter!$G$13-1,1,0)</f>
        <v>0</v>
      </c>
      <c r="J2406">
        <f>IF(E2406=Parameter!$G$13,1,0)</f>
        <v>0</v>
      </c>
      <c r="K2406">
        <f t="shared" si="275"/>
        <v>0</v>
      </c>
      <c r="N2406">
        <f t="shared" si="276"/>
        <v>0</v>
      </c>
      <c r="O2406">
        <f t="shared" si="277"/>
        <v>0</v>
      </c>
      <c r="P2406">
        <f t="shared" si="278"/>
        <v>0</v>
      </c>
      <c r="Q2406">
        <f>IF(C2406&lt;=Parameter!$G$13,SUM(N2406:P2406),99)</f>
        <v>99</v>
      </c>
    </row>
    <row r="2407" spans="1:17" x14ac:dyDescent="0.25">
      <c r="A2407" t="str">
        <f t="shared" ca="1" si="272"/>
        <v/>
      </c>
      <c r="B2407" t="str">
        <f t="shared" ca="1" si="273"/>
        <v/>
      </c>
      <c r="C2407">
        <f>IF(K2406=2,C2406+1,IF(D2406&lt;Parameter!$G$13,QtnSeed!C2406,QtnSeed!C2406+1))</f>
        <v>35</v>
      </c>
      <c r="D2407">
        <f t="shared" si="274"/>
        <v>5</v>
      </c>
      <c r="E2407">
        <f>IF(E2406+1&lt;=Parameter!$G$13,E2406+1,2)</f>
        <v>5</v>
      </c>
      <c r="I2407">
        <f>IF(D2407=Parameter!$G$13-1,1,0)</f>
        <v>0</v>
      </c>
      <c r="J2407">
        <f>IF(E2407=Parameter!$G$13,1,0)</f>
        <v>0</v>
      </c>
      <c r="K2407">
        <f t="shared" si="275"/>
        <v>0</v>
      </c>
      <c r="N2407">
        <f t="shared" si="276"/>
        <v>0</v>
      </c>
      <c r="O2407">
        <f t="shared" si="277"/>
        <v>0</v>
      </c>
      <c r="P2407">
        <f t="shared" si="278"/>
        <v>1</v>
      </c>
      <c r="Q2407">
        <f>IF(C2407&lt;=Parameter!$G$13,SUM(N2407:P2407),99)</f>
        <v>99</v>
      </c>
    </row>
    <row r="2408" spans="1:17" x14ac:dyDescent="0.25">
      <c r="A2408" t="str">
        <f t="shared" ca="1" si="272"/>
        <v/>
      </c>
      <c r="B2408" t="str">
        <f t="shared" ca="1" si="273"/>
        <v/>
      </c>
      <c r="C2408">
        <f>IF(K2407=2,C2407+1,IF(D2407&lt;Parameter!$G$13,QtnSeed!C2407,QtnSeed!C2407+1))</f>
        <v>35</v>
      </c>
      <c r="D2408">
        <f t="shared" si="274"/>
        <v>5</v>
      </c>
      <c r="E2408">
        <f>IF(E2407+1&lt;=Parameter!$G$13,E2407+1,2)</f>
        <v>6</v>
      </c>
      <c r="I2408">
        <f>IF(D2408=Parameter!$G$13-1,1,0)</f>
        <v>0</v>
      </c>
      <c r="J2408">
        <f>IF(E2408=Parameter!$G$13,1,0)</f>
        <v>0</v>
      </c>
      <c r="K2408">
        <f t="shared" si="275"/>
        <v>0</v>
      </c>
      <c r="N2408">
        <f t="shared" si="276"/>
        <v>0</v>
      </c>
      <c r="O2408">
        <f t="shared" si="277"/>
        <v>0</v>
      </c>
      <c r="P2408">
        <f t="shared" si="278"/>
        <v>0</v>
      </c>
      <c r="Q2408">
        <f>IF(C2408&lt;=Parameter!$G$13,SUM(N2408:P2408),99)</f>
        <v>99</v>
      </c>
    </row>
    <row r="2409" spans="1:17" x14ac:dyDescent="0.25">
      <c r="A2409" t="str">
        <f t="shared" ca="1" si="272"/>
        <v/>
      </c>
      <c r="B2409" t="str">
        <f t="shared" ca="1" si="273"/>
        <v/>
      </c>
      <c r="C2409">
        <f>IF(K2408=2,C2408+1,IF(D2408&lt;Parameter!$G$13,QtnSeed!C2408,QtnSeed!C2408+1))</f>
        <v>35</v>
      </c>
      <c r="D2409">
        <f t="shared" si="274"/>
        <v>5</v>
      </c>
      <c r="E2409">
        <f>IF(E2408+1&lt;=Parameter!$G$13,E2408+1,2)</f>
        <v>7</v>
      </c>
      <c r="I2409">
        <f>IF(D2409=Parameter!$G$13-1,1,0)</f>
        <v>0</v>
      </c>
      <c r="J2409">
        <f>IF(E2409=Parameter!$G$13,1,0)</f>
        <v>0</v>
      </c>
      <c r="K2409">
        <f t="shared" si="275"/>
        <v>0</v>
      </c>
      <c r="N2409">
        <f t="shared" si="276"/>
        <v>0</v>
      </c>
      <c r="O2409">
        <f t="shared" si="277"/>
        <v>0</v>
      </c>
      <c r="P2409">
        <f t="shared" si="278"/>
        <v>0</v>
      </c>
      <c r="Q2409">
        <f>IF(C2409&lt;=Parameter!$G$13,SUM(N2409:P2409),99)</f>
        <v>99</v>
      </c>
    </row>
    <row r="2410" spans="1:17" x14ac:dyDescent="0.25">
      <c r="A2410" t="str">
        <f t="shared" ca="1" si="272"/>
        <v/>
      </c>
      <c r="B2410" t="str">
        <f t="shared" ca="1" si="273"/>
        <v/>
      </c>
      <c r="C2410">
        <f>IF(K2409=2,C2409+1,IF(D2409&lt;Parameter!$G$13,QtnSeed!C2409,QtnSeed!C2409+1))</f>
        <v>35</v>
      </c>
      <c r="D2410">
        <f t="shared" si="274"/>
        <v>5</v>
      </c>
      <c r="E2410">
        <f>IF(E2409+1&lt;=Parameter!$G$13,E2409+1,2)</f>
        <v>8</v>
      </c>
      <c r="I2410">
        <f>IF(D2410=Parameter!$G$13-1,1,0)</f>
        <v>0</v>
      </c>
      <c r="J2410">
        <f>IF(E2410=Parameter!$G$13,1,0)</f>
        <v>0</v>
      </c>
      <c r="K2410">
        <f t="shared" si="275"/>
        <v>0</v>
      </c>
      <c r="N2410">
        <f t="shared" si="276"/>
        <v>0</v>
      </c>
      <c r="O2410">
        <f t="shared" si="277"/>
        <v>0</v>
      </c>
      <c r="P2410">
        <f t="shared" si="278"/>
        <v>0</v>
      </c>
      <c r="Q2410">
        <f>IF(C2410&lt;=Parameter!$G$13,SUM(N2410:P2410),99)</f>
        <v>99</v>
      </c>
    </row>
    <row r="2411" spans="1:17" x14ac:dyDescent="0.25">
      <c r="A2411" t="str">
        <f t="shared" ca="1" si="272"/>
        <v/>
      </c>
      <c r="B2411" t="str">
        <f t="shared" ca="1" si="273"/>
        <v/>
      </c>
      <c r="C2411">
        <f>IF(K2410=2,C2410+1,IF(D2410&lt;Parameter!$G$13,QtnSeed!C2410,QtnSeed!C2410+1))</f>
        <v>35</v>
      </c>
      <c r="D2411">
        <f t="shared" si="274"/>
        <v>5</v>
      </c>
      <c r="E2411">
        <f>IF(E2410+1&lt;=Parameter!$G$13,E2410+1,2)</f>
        <v>9</v>
      </c>
      <c r="I2411">
        <f>IF(D2411=Parameter!$G$13-1,1,0)</f>
        <v>0</v>
      </c>
      <c r="J2411">
        <f>IF(E2411=Parameter!$G$13,1,0)</f>
        <v>0</v>
      </c>
      <c r="K2411">
        <f t="shared" si="275"/>
        <v>0</v>
      </c>
      <c r="N2411">
        <f t="shared" si="276"/>
        <v>0</v>
      </c>
      <c r="O2411">
        <f t="shared" si="277"/>
        <v>0</v>
      </c>
      <c r="P2411">
        <f t="shared" si="278"/>
        <v>0</v>
      </c>
      <c r="Q2411">
        <f>IF(C2411&lt;=Parameter!$G$13,SUM(N2411:P2411),99)</f>
        <v>99</v>
      </c>
    </row>
    <row r="2412" spans="1:17" x14ac:dyDescent="0.25">
      <c r="A2412" t="str">
        <f t="shared" ca="1" si="272"/>
        <v/>
      </c>
      <c r="B2412" t="str">
        <f t="shared" ca="1" si="273"/>
        <v/>
      </c>
      <c r="C2412">
        <f>IF(K2411=2,C2411+1,IF(D2411&lt;Parameter!$G$13,QtnSeed!C2411,QtnSeed!C2411+1))</f>
        <v>35</v>
      </c>
      <c r="D2412">
        <f t="shared" si="274"/>
        <v>5</v>
      </c>
      <c r="E2412">
        <f>IF(E2411+1&lt;=Parameter!$G$13,E2411+1,2)</f>
        <v>10</v>
      </c>
      <c r="I2412">
        <f>IF(D2412=Parameter!$G$13-1,1,0)</f>
        <v>0</v>
      </c>
      <c r="J2412">
        <f>IF(E2412=Parameter!$G$13,1,0)</f>
        <v>1</v>
      </c>
      <c r="K2412">
        <f t="shared" si="275"/>
        <v>1</v>
      </c>
      <c r="N2412">
        <f t="shared" si="276"/>
        <v>0</v>
      </c>
      <c r="O2412">
        <f t="shared" si="277"/>
        <v>0</v>
      </c>
      <c r="P2412">
        <f t="shared" si="278"/>
        <v>0</v>
      </c>
      <c r="Q2412">
        <f>IF(C2412&lt;=Parameter!$G$13,SUM(N2412:P2412),99)</f>
        <v>99</v>
      </c>
    </row>
    <row r="2413" spans="1:17" x14ac:dyDescent="0.25">
      <c r="A2413" t="str">
        <f t="shared" ca="1" si="272"/>
        <v/>
      </c>
      <c r="B2413" t="str">
        <f t="shared" ca="1" si="273"/>
        <v/>
      </c>
      <c r="C2413">
        <f>IF(K2412=2,C2412+1,IF(D2412&lt;Parameter!$G$13,QtnSeed!C2412,QtnSeed!C2412+1))</f>
        <v>35</v>
      </c>
      <c r="D2413">
        <f t="shared" si="274"/>
        <v>6</v>
      </c>
      <c r="E2413">
        <f>IF(E2412+1&lt;=Parameter!$G$13,E2412+1,2)</f>
        <v>2</v>
      </c>
      <c r="I2413">
        <f>IF(D2413=Parameter!$G$13-1,1,0)</f>
        <v>0</v>
      </c>
      <c r="J2413">
        <f>IF(E2413=Parameter!$G$13,1,0)</f>
        <v>0</v>
      </c>
      <c r="K2413">
        <f t="shared" si="275"/>
        <v>0</v>
      </c>
      <c r="N2413">
        <f t="shared" si="276"/>
        <v>0</v>
      </c>
      <c r="O2413">
        <f t="shared" si="277"/>
        <v>0</v>
      </c>
      <c r="P2413">
        <f t="shared" si="278"/>
        <v>0</v>
      </c>
      <c r="Q2413">
        <f>IF(C2413&lt;=Parameter!$G$13,SUM(N2413:P2413),99)</f>
        <v>99</v>
      </c>
    </row>
    <row r="2414" spans="1:17" x14ac:dyDescent="0.25">
      <c r="A2414" t="str">
        <f t="shared" ca="1" si="272"/>
        <v/>
      </c>
      <c r="B2414" t="str">
        <f t="shared" ca="1" si="273"/>
        <v/>
      </c>
      <c r="C2414">
        <f>IF(K2413=2,C2413+1,IF(D2413&lt;Parameter!$G$13,QtnSeed!C2413,QtnSeed!C2413+1))</f>
        <v>35</v>
      </c>
      <c r="D2414">
        <f t="shared" si="274"/>
        <v>6</v>
      </c>
      <c r="E2414">
        <f>IF(E2413+1&lt;=Parameter!$G$13,E2413+1,2)</f>
        <v>3</v>
      </c>
      <c r="I2414">
        <f>IF(D2414=Parameter!$G$13-1,1,0)</f>
        <v>0</v>
      </c>
      <c r="J2414">
        <f>IF(E2414=Parameter!$G$13,1,0)</f>
        <v>0</v>
      </c>
      <c r="K2414">
        <f t="shared" si="275"/>
        <v>0</v>
      </c>
      <c r="N2414">
        <f t="shared" si="276"/>
        <v>0</v>
      </c>
      <c r="O2414">
        <f t="shared" si="277"/>
        <v>0</v>
      </c>
      <c r="P2414">
        <f t="shared" si="278"/>
        <v>0</v>
      </c>
      <c r="Q2414">
        <f>IF(C2414&lt;=Parameter!$G$13,SUM(N2414:P2414),99)</f>
        <v>99</v>
      </c>
    </row>
    <row r="2415" spans="1:17" x14ac:dyDescent="0.25">
      <c r="A2415" t="str">
        <f t="shared" ca="1" si="272"/>
        <v/>
      </c>
      <c r="B2415" t="str">
        <f t="shared" ca="1" si="273"/>
        <v/>
      </c>
      <c r="C2415">
        <f>IF(K2414=2,C2414+1,IF(D2414&lt;Parameter!$G$13,QtnSeed!C2414,QtnSeed!C2414+1))</f>
        <v>35</v>
      </c>
      <c r="D2415">
        <f t="shared" si="274"/>
        <v>6</v>
      </c>
      <c r="E2415">
        <f>IF(E2414+1&lt;=Parameter!$G$13,E2414+1,2)</f>
        <v>4</v>
      </c>
      <c r="I2415">
        <f>IF(D2415=Parameter!$G$13-1,1,0)</f>
        <v>0</v>
      </c>
      <c r="J2415">
        <f>IF(E2415=Parameter!$G$13,1,0)</f>
        <v>0</v>
      </c>
      <c r="K2415">
        <f t="shared" si="275"/>
        <v>0</v>
      </c>
      <c r="N2415">
        <f t="shared" si="276"/>
        <v>0</v>
      </c>
      <c r="O2415">
        <f t="shared" si="277"/>
        <v>0</v>
      </c>
      <c r="P2415">
        <f t="shared" si="278"/>
        <v>0</v>
      </c>
      <c r="Q2415">
        <f>IF(C2415&lt;=Parameter!$G$13,SUM(N2415:P2415),99)</f>
        <v>99</v>
      </c>
    </row>
    <row r="2416" spans="1:17" x14ac:dyDescent="0.25">
      <c r="A2416" t="str">
        <f t="shared" ca="1" si="272"/>
        <v/>
      </c>
      <c r="B2416" t="str">
        <f t="shared" ca="1" si="273"/>
        <v/>
      </c>
      <c r="C2416">
        <f>IF(K2415=2,C2415+1,IF(D2415&lt;Parameter!$G$13,QtnSeed!C2415,QtnSeed!C2415+1))</f>
        <v>35</v>
      </c>
      <c r="D2416">
        <f t="shared" si="274"/>
        <v>6</v>
      </c>
      <c r="E2416">
        <f>IF(E2415+1&lt;=Parameter!$G$13,E2415+1,2)</f>
        <v>5</v>
      </c>
      <c r="I2416">
        <f>IF(D2416=Parameter!$G$13-1,1,0)</f>
        <v>0</v>
      </c>
      <c r="J2416">
        <f>IF(E2416=Parameter!$G$13,1,0)</f>
        <v>0</v>
      </c>
      <c r="K2416">
        <f t="shared" si="275"/>
        <v>0</v>
      </c>
      <c r="N2416">
        <f t="shared" si="276"/>
        <v>0</v>
      </c>
      <c r="O2416">
        <f t="shared" si="277"/>
        <v>0</v>
      </c>
      <c r="P2416">
        <f t="shared" si="278"/>
        <v>0</v>
      </c>
      <c r="Q2416">
        <f>IF(C2416&lt;=Parameter!$G$13,SUM(N2416:P2416),99)</f>
        <v>99</v>
      </c>
    </row>
    <row r="2417" spans="1:17" x14ac:dyDescent="0.25">
      <c r="A2417" t="str">
        <f t="shared" ca="1" si="272"/>
        <v/>
      </c>
      <c r="B2417" t="str">
        <f t="shared" ca="1" si="273"/>
        <v/>
      </c>
      <c r="C2417">
        <f>IF(K2416=2,C2416+1,IF(D2416&lt;Parameter!$G$13,QtnSeed!C2416,QtnSeed!C2416+1))</f>
        <v>35</v>
      </c>
      <c r="D2417">
        <f t="shared" si="274"/>
        <v>6</v>
      </c>
      <c r="E2417">
        <f>IF(E2416+1&lt;=Parameter!$G$13,E2416+1,2)</f>
        <v>6</v>
      </c>
      <c r="I2417">
        <f>IF(D2417=Parameter!$G$13-1,1,0)</f>
        <v>0</v>
      </c>
      <c r="J2417">
        <f>IF(E2417=Parameter!$G$13,1,0)</f>
        <v>0</v>
      </c>
      <c r="K2417">
        <f t="shared" si="275"/>
        <v>0</v>
      </c>
      <c r="N2417">
        <f t="shared" si="276"/>
        <v>0</v>
      </c>
      <c r="O2417">
        <f t="shared" si="277"/>
        <v>0</v>
      </c>
      <c r="P2417">
        <f t="shared" si="278"/>
        <v>1</v>
      </c>
      <c r="Q2417">
        <f>IF(C2417&lt;=Parameter!$G$13,SUM(N2417:P2417),99)</f>
        <v>99</v>
      </c>
    </row>
    <row r="2418" spans="1:17" x14ac:dyDescent="0.25">
      <c r="A2418" t="str">
        <f t="shared" ca="1" si="272"/>
        <v/>
      </c>
      <c r="B2418" t="str">
        <f t="shared" ca="1" si="273"/>
        <v/>
      </c>
      <c r="C2418">
        <f>IF(K2417=2,C2417+1,IF(D2417&lt;Parameter!$G$13,QtnSeed!C2417,QtnSeed!C2417+1))</f>
        <v>35</v>
      </c>
      <c r="D2418">
        <f t="shared" si="274"/>
        <v>6</v>
      </c>
      <c r="E2418">
        <f>IF(E2417+1&lt;=Parameter!$G$13,E2417+1,2)</f>
        <v>7</v>
      </c>
      <c r="I2418">
        <f>IF(D2418=Parameter!$G$13-1,1,0)</f>
        <v>0</v>
      </c>
      <c r="J2418">
        <f>IF(E2418=Parameter!$G$13,1,0)</f>
        <v>0</v>
      </c>
      <c r="K2418">
        <f t="shared" si="275"/>
        <v>0</v>
      </c>
      <c r="N2418">
        <f t="shared" si="276"/>
        <v>0</v>
      </c>
      <c r="O2418">
        <f t="shared" si="277"/>
        <v>0</v>
      </c>
      <c r="P2418">
        <f t="shared" si="278"/>
        <v>0</v>
      </c>
      <c r="Q2418">
        <f>IF(C2418&lt;=Parameter!$G$13,SUM(N2418:P2418),99)</f>
        <v>99</v>
      </c>
    </row>
    <row r="2419" spans="1:17" x14ac:dyDescent="0.25">
      <c r="A2419" t="str">
        <f t="shared" ca="1" si="272"/>
        <v/>
      </c>
      <c r="B2419" t="str">
        <f t="shared" ca="1" si="273"/>
        <v/>
      </c>
      <c r="C2419">
        <f>IF(K2418=2,C2418+1,IF(D2418&lt;Parameter!$G$13,QtnSeed!C2418,QtnSeed!C2418+1))</f>
        <v>35</v>
      </c>
      <c r="D2419">
        <f t="shared" si="274"/>
        <v>6</v>
      </c>
      <c r="E2419">
        <f>IF(E2418+1&lt;=Parameter!$G$13,E2418+1,2)</f>
        <v>8</v>
      </c>
      <c r="I2419">
        <f>IF(D2419=Parameter!$G$13-1,1,0)</f>
        <v>0</v>
      </c>
      <c r="J2419">
        <f>IF(E2419=Parameter!$G$13,1,0)</f>
        <v>0</v>
      </c>
      <c r="K2419">
        <f t="shared" si="275"/>
        <v>0</v>
      </c>
      <c r="N2419">
        <f t="shared" si="276"/>
        <v>0</v>
      </c>
      <c r="O2419">
        <f t="shared" si="277"/>
        <v>0</v>
      </c>
      <c r="P2419">
        <f t="shared" si="278"/>
        <v>0</v>
      </c>
      <c r="Q2419">
        <f>IF(C2419&lt;=Parameter!$G$13,SUM(N2419:P2419),99)</f>
        <v>99</v>
      </c>
    </row>
    <row r="2420" spans="1:17" x14ac:dyDescent="0.25">
      <c r="A2420" t="str">
        <f t="shared" ca="1" si="272"/>
        <v/>
      </c>
      <c r="B2420" t="str">
        <f t="shared" ca="1" si="273"/>
        <v/>
      </c>
      <c r="C2420">
        <f>IF(K2419=2,C2419+1,IF(D2419&lt;Parameter!$G$13,QtnSeed!C2419,QtnSeed!C2419+1))</f>
        <v>35</v>
      </c>
      <c r="D2420">
        <f t="shared" si="274"/>
        <v>6</v>
      </c>
      <c r="E2420">
        <f>IF(E2419+1&lt;=Parameter!$G$13,E2419+1,2)</f>
        <v>9</v>
      </c>
      <c r="I2420">
        <f>IF(D2420=Parameter!$G$13-1,1,0)</f>
        <v>0</v>
      </c>
      <c r="J2420">
        <f>IF(E2420=Parameter!$G$13,1,0)</f>
        <v>0</v>
      </c>
      <c r="K2420">
        <f t="shared" si="275"/>
        <v>0</v>
      </c>
      <c r="N2420">
        <f t="shared" si="276"/>
        <v>0</v>
      </c>
      <c r="O2420">
        <f t="shared" si="277"/>
        <v>0</v>
      </c>
      <c r="P2420">
        <f t="shared" si="278"/>
        <v>0</v>
      </c>
      <c r="Q2420">
        <f>IF(C2420&lt;=Parameter!$G$13,SUM(N2420:P2420),99)</f>
        <v>99</v>
      </c>
    </row>
    <row r="2421" spans="1:17" x14ac:dyDescent="0.25">
      <c r="A2421" t="str">
        <f t="shared" ca="1" si="272"/>
        <v/>
      </c>
      <c r="B2421" t="str">
        <f t="shared" ca="1" si="273"/>
        <v/>
      </c>
      <c r="C2421">
        <f>IF(K2420=2,C2420+1,IF(D2420&lt;Parameter!$G$13,QtnSeed!C2420,QtnSeed!C2420+1))</f>
        <v>35</v>
      </c>
      <c r="D2421">
        <f t="shared" si="274"/>
        <v>6</v>
      </c>
      <c r="E2421">
        <f>IF(E2420+1&lt;=Parameter!$G$13,E2420+1,2)</f>
        <v>10</v>
      </c>
      <c r="I2421">
        <f>IF(D2421=Parameter!$G$13-1,1,0)</f>
        <v>0</v>
      </c>
      <c r="J2421">
        <f>IF(E2421=Parameter!$G$13,1,0)</f>
        <v>1</v>
      </c>
      <c r="K2421">
        <f t="shared" si="275"/>
        <v>1</v>
      </c>
      <c r="N2421">
        <f t="shared" si="276"/>
        <v>0</v>
      </c>
      <c r="O2421">
        <f t="shared" si="277"/>
        <v>0</v>
      </c>
      <c r="P2421">
        <f t="shared" si="278"/>
        <v>0</v>
      </c>
      <c r="Q2421">
        <f>IF(C2421&lt;=Parameter!$G$13,SUM(N2421:P2421),99)</f>
        <v>99</v>
      </c>
    </row>
    <row r="2422" spans="1:17" x14ac:dyDescent="0.25">
      <c r="A2422" t="str">
        <f t="shared" ca="1" si="272"/>
        <v/>
      </c>
      <c r="B2422" t="str">
        <f t="shared" ca="1" si="273"/>
        <v/>
      </c>
      <c r="C2422">
        <f>IF(K2421=2,C2421+1,IF(D2421&lt;Parameter!$G$13,QtnSeed!C2421,QtnSeed!C2421+1))</f>
        <v>35</v>
      </c>
      <c r="D2422">
        <f t="shared" si="274"/>
        <v>7</v>
      </c>
      <c r="E2422">
        <f>IF(E2421+1&lt;=Parameter!$G$13,E2421+1,2)</f>
        <v>2</v>
      </c>
      <c r="I2422">
        <f>IF(D2422=Parameter!$G$13-1,1,0)</f>
        <v>0</v>
      </c>
      <c r="J2422">
        <f>IF(E2422=Parameter!$G$13,1,0)</f>
        <v>0</v>
      </c>
      <c r="K2422">
        <f t="shared" si="275"/>
        <v>0</v>
      </c>
      <c r="N2422">
        <f t="shared" si="276"/>
        <v>0</v>
      </c>
      <c r="O2422">
        <f t="shared" si="277"/>
        <v>0</v>
      </c>
      <c r="P2422">
        <f t="shared" si="278"/>
        <v>0</v>
      </c>
      <c r="Q2422">
        <f>IF(C2422&lt;=Parameter!$G$13,SUM(N2422:P2422),99)</f>
        <v>99</v>
      </c>
    </row>
    <row r="2423" spans="1:17" x14ac:dyDescent="0.25">
      <c r="A2423" t="str">
        <f t="shared" ca="1" si="272"/>
        <v/>
      </c>
      <c r="B2423" t="str">
        <f t="shared" ca="1" si="273"/>
        <v/>
      </c>
      <c r="C2423">
        <f>IF(K2422=2,C2422+1,IF(D2422&lt;Parameter!$G$13,QtnSeed!C2422,QtnSeed!C2422+1))</f>
        <v>35</v>
      </c>
      <c r="D2423">
        <f t="shared" si="274"/>
        <v>7</v>
      </c>
      <c r="E2423">
        <f>IF(E2422+1&lt;=Parameter!$G$13,E2422+1,2)</f>
        <v>3</v>
      </c>
      <c r="I2423">
        <f>IF(D2423=Parameter!$G$13-1,1,0)</f>
        <v>0</v>
      </c>
      <c r="J2423">
        <f>IF(E2423=Parameter!$G$13,1,0)</f>
        <v>0</v>
      </c>
      <c r="K2423">
        <f t="shared" si="275"/>
        <v>0</v>
      </c>
      <c r="N2423">
        <f t="shared" si="276"/>
        <v>0</v>
      </c>
      <c r="O2423">
        <f t="shared" si="277"/>
        <v>0</v>
      </c>
      <c r="P2423">
        <f t="shared" si="278"/>
        <v>0</v>
      </c>
      <c r="Q2423">
        <f>IF(C2423&lt;=Parameter!$G$13,SUM(N2423:P2423),99)</f>
        <v>99</v>
      </c>
    </row>
    <row r="2424" spans="1:17" x14ac:dyDescent="0.25">
      <c r="A2424" t="str">
        <f t="shared" ca="1" si="272"/>
        <v/>
      </c>
      <c r="B2424" t="str">
        <f t="shared" ca="1" si="273"/>
        <v/>
      </c>
      <c r="C2424">
        <f>IF(K2423=2,C2423+1,IF(D2423&lt;Parameter!$G$13,QtnSeed!C2423,QtnSeed!C2423+1))</f>
        <v>35</v>
      </c>
      <c r="D2424">
        <f t="shared" si="274"/>
        <v>7</v>
      </c>
      <c r="E2424">
        <f>IF(E2423+1&lt;=Parameter!$G$13,E2423+1,2)</f>
        <v>4</v>
      </c>
      <c r="I2424">
        <f>IF(D2424=Parameter!$G$13-1,1,0)</f>
        <v>0</v>
      </c>
      <c r="J2424">
        <f>IF(E2424=Parameter!$G$13,1,0)</f>
        <v>0</v>
      </c>
      <c r="K2424">
        <f t="shared" si="275"/>
        <v>0</v>
      </c>
      <c r="N2424">
        <f t="shared" si="276"/>
        <v>0</v>
      </c>
      <c r="O2424">
        <f t="shared" si="277"/>
        <v>0</v>
      </c>
      <c r="P2424">
        <f t="shared" si="278"/>
        <v>0</v>
      </c>
      <c r="Q2424">
        <f>IF(C2424&lt;=Parameter!$G$13,SUM(N2424:P2424),99)</f>
        <v>99</v>
      </c>
    </row>
    <row r="2425" spans="1:17" x14ac:dyDescent="0.25">
      <c r="A2425" t="str">
        <f t="shared" ca="1" si="272"/>
        <v/>
      </c>
      <c r="B2425" t="str">
        <f t="shared" ca="1" si="273"/>
        <v/>
      </c>
      <c r="C2425">
        <f>IF(K2424=2,C2424+1,IF(D2424&lt;Parameter!$G$13,QtnSeed!C2424,QtnSeed!C2424+1))</f>
        <v>35</v>
      </c>
      <c r="D2425">
        <f t="shared" si="274"/>
        <v>7</v>
      </c>
      <c r="E2425">
        <f>IF(E2424+1&lt;=Parameter!$G$13,E2424+1,2)</f>
        <v>5</v>
      </c>
      <c r="I2425">
        <f>IF(D2425=Parameter!$G$13-1,1,0)</f>
        <v>0</v>
      </c>
      <c r="J2425">
        <f>IF(E2425=Parameter!$G$13,1,0)</f>
        <v>0</v>
      </c>
      <c r="K2425">
        <f t="shared" si="275"/>
        <v>0</v>
      </c>
      <c r="N2425">
        <f t="shared" si="276"/>
        <v>0</v>
      </c>
      <c r="O2425">
        <f t="shared" si="277"/>
        <v>0</v>
      </c>
      <c r="P2425">
        <f t="shared" si="278"/>
        <v>0</v>
      </c>
      <c r="Q2425">
        <f>IF(C2425&lt;=Parameter!$G$13,SUM(N2425:P2425),99)</f>
        <v>99</v>
      </c>
    </row>
    <row r="2426" spans="1:17" x14ac:dyDescent="0.25">
      <c r="A2426" t="str">
        <f t="shared" ca="1" si="272"/>
        <v/>
      </c>
      <c r="B2426" t="str">
        <f t="shared" ca="1" si="273"/>
        <v/>
      </c>
      <c r="C2426">
        <f>IF(K2425=2,C2425+1,IF(D2425&lt;Parameter!$G$13,QtnSeed!C2425,QtnSeed!C2425+1))</f>
        <v>35</v>
      </c>
      <c r="D2426">
        <f t="shared" si="274"/>
        <v>7</v>
      </c>
      <c r="E2426">
        <f>IF(E2425+1&lt;=Parameter!$G$13,E2425+1,2)</f>
        <v>6</v>
      </c>
      <c r="I2426">
        <f>IF(D2426=Parameter!$G$13-1,1,0)</f>
        <v>0</v>
      </c>
      <c r="J2426">
        <f>IF(E2426=Parameter!$G$13,1,0)</f>
        <v>0</v>
      </c>
      <c r="K2426">
        <f t="shared" si="275"/>
        <v>0</v>
      </c>
      <c r="N2426">
        <f t="shared" si="276"/>
        <v>0</v>
      </c>
      <c r="O2426">
        <f t="shared" si="277"/>
        <v>0</v>
      </c>
      <c r="P2426">
        <f t="shared" si="278"/>
        <v>0</v>
      </c>
      <c r="Q2426">
        <f>IF(C2426&lt;=Parameter!$G$13,SUM(N2426:P2426),99)</f>
        <v>99</v>
      </c>
    </row>
    <row r="2427" spans="1:17" x14ac:dyDescent="0.25">
      <c r="A2427" t="str">
        <f t="shared" ca="1" si="272"/>
        <v/>
      </c>
      <c r="B2427" t="str">
        <f t="shared" ca="1" si="273"/>
        <v/>
      </c>
      <c r="C2427">
        <f>IF(K2426=2,C2426+1,IF(D2426&lt;Parameter!$G$13,QtnSeed!C2426,QtnSeed!C2426+1))</f>
        <v>35</v>
      </c>
      <c r="D2427">
        <f t="shared" si="274"/>
        <v>7</v>
      </c>
      <c r="E2427">
        <f>IF(E2426+1&lt;=Parameter!$G$13,E2426+1,2)</f>
        <v>7</v>
      </c>
      <c r="I2427">
        <f>IF(D2427=Parameter!$G$13-1,1,0)</f>
        <v>0</v>
      </c>
      <c r="J2427">
        <f>IF(E2427=Parameter!$G$13,1,0)</f>
        <v>0</v>
      </c>
      <c r="K2427">
        <f t="shared" si="275"/>
        <v>0</v>
      </c>
      <c r="N2427">
        <f t="shared" si="276"/>
        <v>0</v>
      </c>
      <c r="O2427">
        <f t="shared" si="277"/>
        <v>0</v>
      </c>
      <c r="P2427">
        <f t="shared" si="278"/>
        <v>1</v>
      </c>
      <c r="Q2427">
        <f>IF(C2427&lt;=Parameter!$G$13,SUM(N2427:P2427),99)</f>
        <v>99</v>
      </c>
    </row>
    <row r="2428" spans="1:17" x14ac:dyDescent="0.25">
      <c r="A2428" t="str">
        <f t="shared" ca="1" si="272"/>
        <v/>
      </c>
      <c r="B2428" t="str">
        <f t="shared" ca="1" si="273"/>
        <v/>
      </c>
      <c r="C2428">
        <f>IF(K2427=2,C2427+1,IF(D2427&lt;Parameter!$G$13,QtnSeed!C2427,QtnSeed!C2427+1))</f>
        <v>35</v>
      </c>
      <c r="D2428">
        <f t="shared" si="274"/>
        <v>7</v>
      </c>
      <c r="E2428">
        <f>IF(E2427+1&lt;=Parameter!$G$13,E2427+1,2)</f>
        <v>8</v>
      </c>
      <c r="I2428">
        <f>IF(D2428=Parameter!$G$13-1,1,0)</f>
        <v>0</v>
      </c>
      <c r="J2428">
        <f>IF(E2428=Parameter!$G$13,1,0)</f>
        <v>0</v>
      </c>
      <c r="K2428">
        <f t="shared" si="275"/>
        <v>0</v>
      </c>
      <c r="N2428">
        <f t="shared" si="276"/>
        <v>0</v>
      </c>
      <c r="O2428">
        <f t="shared" si="277"/>
        <v>0</v>
      </c>
      <c r="P2428">
        <f t="shared" si="278"/>
        <v>0</v>
      </c>
      <c r="Q2428">
        <f>IF(C2428&lt;=Parameter!$G$13,SUM(N2428:P2428),99)</f>
        <v>99</v>
      </c>
    </row>
    <row r="2429" spans="1:17" x14ac:dyDescent="0.25">
      <c r="A2429" t="str">
        <f t="shared" ca="1" si="272"/>
        <v/>
      </c>
      <c r="B2429" t="str">
        <f t="shared" ca="1" si="273"/>
        <v/>
      </c>
      <c r="C2429">
        <f>IF(K2428=2,C2428+1,IF(D2428&lt;Parameter!$G$13,QtnSeed!C2428,QtnSeed!C2428+1))</f>
        <v>35</v>
      </c>
      <c r="D2429">
        <f t="shared" si="274"/>
        <v>7</v>
      </c>
      <c r="E2429">
        <f>IF(E2428+1&lt;=Parameter!$G$13,E2428+1,2)</f>
        <v>9</v>
      </c>
      <c r="I2429">
        <f>IF(D2429=Parameter!$G$13-1,1,0)</f>
        <v>0</v>
      </c>
      <c r="J2429">
        <f>IF(E2429=Parameter!$G$13,1,0)</f>
        <v>0</v>
      </c>
      <c r="K2429">
        <f t="shared" si="275"/>
        <v>0</v>
      </c>
      <c r="N2429">
        <f t="shared" si="276"/>
        <v>0</v>
      </c>
      <c r="O2429">
        <f t="shared" si="277"/>
        <v>0</v>
      </c>
      <c r="P2429">
        <f t="shared" si="278"/>
        <v>0</v>
      </c>
      <c r="Q2429">
        <f>IF(C2429&lt;=Parameter!$G$13,SUM(N2429:P2429),99)</f>
        <v>99</v>
      </c>
    </row>
    <row r="2430" spans="1:17" x14ac:dyDescent="0.25">
      <c r="A2430" t="str">
        <f t="shared" ca="1" si="272"/>
        <v/>
      </c>
      <c r="B2430" t="str">
        <f t="shared" ca="1" si="273"/>
        <v/>
      </c>
      <c r="C2430">
        <f>IF(K2429=2,C2429+1,IF(D2429&lt;Parameter!$G$13,QtnSeed!C2429,QtnSeed!C2429+1))</f>
        <v>35</v>
      </c>
      <c r="D2430">
        <f t="shared" si="274"/>
        <v>7</v>
      </c>
      <c r="E2430">
        <f>IF(E2429+1&lt;=Parameter!$G$13,E2429+1,2)</f>
        <v>10</v>
      </c>
      <c r="I2430">
        <f>IF(D2430=Parameter!$G$13-1,1,0)</f>
        <v>0</v>
      </c>
      <c r="J2430">
        <f>IF(E2430=Parameter!$G$13,1,0)</f>
        <v>1</v>
      </c>
      <c r="K2430">
        <f t="shared" si="275"/>
        <v>1</v>
      </c>
      <c r="N2430">
        <f t="shared" si="276"/>
        <v>0</v>
      </c>
      <c r="O2430">
        <f t="shared" si="277"/>
        <v>0</v>
      </c>
      <c r="P2430">
        <f t="shared" si="278"/>
        <v>0</v>
      </c>
      <c r="Q2430">
        <f>IF(C2430&lt;=Parameter!$G$13,SUM(N2430:P2430),99)</f>
        <v>99</v>
      </c>
    </row>
    <row r="2431" spans="1:17" x14ac:dyDescent="0.25">
      <c r="A2431" t="str">
        <f t="shared" ca="1" si="272"/>
        <v/>
      </c>
      <c r="B2431" t="str">
        <f t="shared" ca="1" si="273"/>
        <v/>
      </c>
      <c r="C2431">
        <f>IF(K2430=2,C2430+1,IF(D2430&lt;Parameter!$G$13,QtnSeed!C2430,QtnSeed!C2430+1))</f>
        <v>35</v>
      </c>
      <c r="D2431">
        <f t="shared" si="274"/>
        <v>8</v>
      </c>
      <c r="E2431">
        <f>IF(E2430+1&lt;=Parameter!$G$13,E2430+1,2)</f>
        <v>2</v>
      </c>
      <c r="I2431">
        <f>IF(D2431=Parameter!$G$13-1,1,0)</f>
        <v>0</v>
      </c>
      <c r="J2431">
        <f>IF(E2431=Parameter!$G$13,1,0)</f>
        <v>0</v>
      </c>
      <c r="K2431">
        <f t="shared" si="275"/>
        <v>0</v>
      </c>
      <c r="N2431">
        <f t="shared" si="276"/>
        <v>0</v>
      </c>
      <c r="O2431">
        <f t="shared" si="277"/>
        <v>0</v>
      </c>
      <c r="P2431">
        <f t="shared" si="278"/>
        <v>0</v>
      </c>
      <c r="Q2431">
        <f>IF(C2431&lt;=Parameter!$G$13,SUM(N2431:P2431),99)</f>
        <v>99</v>
      </c>
    </row>
    <row r="2432" spans="1:17" x14ac:dyDescent="0.25">
      <c r="A2432" t="str">
        <f t="shared" ca="1" si="272"/>
        <v/>
      </c>
      <c r="B2432" t="str">
        <f t="shared" ca="1" si="273"/>
        <v/>
      </c>
      <c r="C2432">
        <f>IF(K2431=2,C2431+1,IF(D2431&lt;Parameter!$G$13,QtnSeed!C2431,QtnSeed!C2431+1))</f>
        <v>35</v>
      </c>
      <c r="D2432">
        <f t="shared" si="274"/>
        <v>8</v>
      </c>
      <c r="E2432">
        <f>IF(E2431+1&lt;=Parameter!$G$13,E2431+1,2)</f>
        <v>3</v>
      </c>
      <c r="I2432">
        <f>IF(D2432=Parameter!$G$13-1,1,0)</f>
        <v>0</v>
      </c>
      <c r="J2432">
        <f>IF(E2432=Parameter!$G$13,1,0)</f>
        <v>0</v>
      </c>
      <c r="K2432">
        <f t="shared" si="275"/>
        <v>0</v>
      </c>
      <c r="N2432">
        <f t="shared" si="276"/>
        <v>0</v>
      </c>
      <c r="O2432">
        <f t="shared" si="277"/>
        <v>0</v>
      </c>
      <c r="P2432">
        <f t="shared" si="278"/>
        <v>0</v>
      </c>
      <c r="Q2432">
        <f>IF(C2432&lt;=Parameter!$G$13,SUM(N2432:P2432),99)</f>
        <v>99</v>
      </c>
    </row>
    <row r="2433" spans="1:17" x14ac:dyDescent="0.25">
      <c r="A2433" t="str">
        <f t="shared" ca="1" si="272"/>
        <v/>
      </c>
      <c r="B2433" t="str">
        <f t="shared" ca="1" si="273"/>
        <v/>
      </c>
      <c r="C2433">
        <f>IF(K2432=2,C2432+1,IF(D2432&lt;Parameter!$G$13,QtnSeed!C2432,QtnSeed!C2432+1))</f>
        <v>35</v>
      </c>
      <c r="D2433">
        <f t="shared" si="274"/>
        <v>8</v>
      </c>
      <c r="E2433">
        <f>IF(E2432+1&lt;=Parameter!$G$13,E2432+1,2)</f>
        <v>4</v>
      </c>
      <c r="I2433">
        <f>IF(D2433=Parameter!$G$13-1,1,0)</f>
        <v>0</v>
      </c>
      <c r="J2433">
        <f>IF(E2433=Parameter!$G$13,1,0)</f>
        <v>0</v>
      </c>
      <c r="K2433">
        <f t="shared" si="275"/>
        <v>0</v>
      </c>
      <c r="N2433">
        <f t="shared" si="276"/>
        <v>0</v>
      </c>
      <c r="O2433">
        <f t="shared" si="277"/>
        <v>0</v>
      </c>
      <c r="P2433">
        <f t="shared" si="278"/>
        <v>0</v>
      </c>
      <c r="Q2433">
        <f>IF(C2433&lt;=Parameter!$G$13,SUM(N2433:P2433),99)</f>
        <v>99</v>
      </c>
    </row>
    <row r="2434" spans="1:17" x14ac:dyDescent="0.25">
      <c r="A2434" t="str">
        <f t="shared" ref="A2434:A2497" ca="1" si="279">IF(B2434&lt;&gt;"",RANK(B2434,B:B),"")</f>
        <v/>
      </c>
      <c r="B2434" t="str">
        <f t="shared" ca="1" si="273"/>
        <v/>
      </c>
      <c r="C2434">
        <f>IF(K2433=2,C2433+1,IF(D2433&lt;Parameter!$G$13,QtnSeed!C2433,QtnSeed!C2433+1))</f>
        <v>35</v>
      </c>
      <c r="D2434">
        <f t="shared" si="274"/>
        <v>8</v>
      </c>
      <c r="E2434">
        <f>IF(E2433+1&lt;=Parameter!$G$13,E2433+1,2)</f>
        <v>5</v>
      </c>
      <c r="I2434">
        <f>IF(D2434=Parameter!$G$13-1,1,0)</f>
        <v>0</v>
      </c>
      <c r="J2434">
        <f>IF(E2434=Parameter!$G$13,1,0)</f>
        <v>0</v>
      </c>
      <c r="K2434">
        <f t="shared" si="275"/>
        <v>0</v>
      </c>
      <c r="N2434">
        <f t="shared" si="276"/>
        <v>0</v>
      </c>
      <c r="O2434">
        <f t="shared" si="277"/>
        <v>0</v>
      </c>
      <c r="P2434">
        <f t="shared" si="278"/>
        <v>0</v>
      </c>
      <c r="Q2434">
        <f>IF(C2434&lt;=Parameter!$G$13,SUM(N2434:P2434),99)</f>
        <v>99</v>
      </c>
    </row>
    <row r="2435" spans="1:17" x14ac:dyDescent="0.25">
      <c r="A2435" t="str">
        <f t="shared" ca="1" si="279"/>
        <v/>
      </c>
      <c r="B2435" t="str">
        <f t="shared" ca="1" si="273"/>
        <v/>
      </c>
      <c r="C2435">
        <f>IF(K2434=2,C2434+1,IF(D2434&lt;Parameter!$G$13,QtnSeed!C2434,QtnSeed!C2434+1))</f>
        <v>35</v>
      </c>
      <c r="D2435">
        <f t="shared" si="274"/>
        <v>8</v>
      </c>
      <c r="E2435">
        <f>IF(E2434+1&lt;=Parameter!$G$13,E2434+1,2)</f>
        <v>6</v>
      </c>
      <c r="I2435">
        <f>IF(D2435=Parameter!$G$13-1,1,0)</f>
        <v>0</v>
      </c>
      <c r="J2435">
        <f>IF(E2435=Parameter!$G$13,1,0)</f>
        <v>0</v>
      </c>
      <c r="K2435">
        <f t="shared" si="275"/>
        <v>0</v>
      </c>
      <c r="N2435">
        <f t="shared" si="276"/>
        <v>0</v>
      </c>
      <c r="O2435">
        <f t="shared" si="277"/>
        <v>0</v>
      </c>
      <c r="P2435">
        <f t="shared" si="278"/>
        <v>0</v>
      </c>
      <c r="Q2435">
        <f>IF(C2435&lt;=Parameter!$G$13,SUM(N2435:P2435),99)</f>
        <v>99</v>
      </c>
    </row>
    <row r="2436" spans="1:17" x14ac:dyDescent="0.25">
      <c r="A2436" t="str">
        <f t="shared" ca="1" si="279"/>
        <v/>
      </c>
      <c r="B2436" t="str">
        <f t="shared" ca="1" si="273"/>
        <v/>
      </c>
      <c r="C2436">
        <f>IF(K2435=2,C2435+1,IF(D2435&lt;Parameter!$G$13,QtnSeed!C2435,QtnSeed!C2435+1))</f>
        <v>35</v>
      </c>
      <c r="D2436">
        <f t="shared" si="274"/>
        <v>8</v>
      </c>
      <c r="E2436">
        <f>IF(E2435+1&lt;=Parameter!$G$13,E2435+1,2)</f>
        <v>7</v>
      </c>
      <c r="I2436">
        <f>IF(D2436=Parameter!$G$13-1,1,0)</f>
        <v>0</v>
      </c>
      <c r="J2436">
        <f>IF(E2436=Parameter!$G$13,1,0)</f>
        <v>0</v>
      </c>
      <c r="K2436">
        <f t="shared" si="275"/>
        <v>0</v>
      </c>
      <c r="N2436">
        <f t="shared" si="276"/>
        <v>0</v>
      </c>
      <c r="O2436">
        <f t="shared" si="277"/>
        <v>0</v>
      </c>
      <c r="P2436">
        <f t="shared" si="278"/>
        <v>0</v>
      </c>
      <c r="Q2436">
        <f>IF(C2436&lt;=Parameter!$G$13,SUM(N2436:P2436),99)</f>
        <v>99</v>
      </c>
    </row>
    <row r="2437" spans="1:17" x14ac:dyDescent="0.25">
      <c r="A2437" t="str">
        <f t="shared" ca="1" si="279"/>
        <v/>
      </c>
      <c r="B2437" t="str">
        <f t="shared" ca="1" si="273"/>
        <v/>
      </c>
      <c r="C2437">
        <f>IF(K2436=2,C2436+1,IF(D2436&lt;Parameter!$G$13,QtnSeed!C2436,QtnSeed!C2436+1))</f>
        <v>35</v>
      </c>
      <c r="D2437">
        <f t="shared" si="274"/>
        <v>8</v>
      </c>
      <c r="E2437">
        <f>IF(E2436+1&lt;=Parameter!$G$13,E2436+1,2)</f>
        <v>8</v>
      </c>
      <c r="I2437">
        <f>IF(D2437=Parameter!$G$13-1,1,0)</f>
        <v>0</v>
      </c>
      <c r="J2437">
        <f>IF(E2437=Parameter!$G$13,1,0)</f>
        <v>0</v>
      </c>
      <c r="K2437">
        <f t="shared" si="275"/>
        <v>0</v>
      </c>
      <c r="N2437">
        <f t="shared" si="276"/>
        <v>0</v>
      </c>
      <c r="O2437">
        <f t="shared" si="277"/>
        <v>0</v>
      </c>
      <c r="P2437">
        <f t="shared" si="278"/>
        <v>1</v>
      </c>
      <c r="Q2437">
        <f>IF(C2437&lt;=Parameter!$G$13,SUM(N2437:P2437),99)</f>
        <v>99</v>
      </c>
    </row>
    <row r="2438" spans="1:17" x14ac:dyDescent="0.25">
      <c r="A2438" t="str">
        <f t="shared" ca="1" si="279"/>
        <v/>
      </c>
      <c r="B2438" t="str">
        <f t="shared" ca="1" si="273"/>
        <v/>
      </c>
      <c r="C2438">
        <f>IF(K2437=2,C2437+1,IF(D2437&lt;Parameter!$G$13,QtnSeed!C2437,QtnSeed!C2437+1))</f>
        <v>35</v>
      </c>
      <c r="D2438">
        <f t="shared" si="274"/>
        <v>8</v>
      </c>
      <c r="E2438">
        <f>IF(E2437+1&lt;=Parameter!$G$13,E2437+1,2)</f>
        <v>9</v>
      </c>
      <c r="I2438">
        <f>IF(D2438=Parameter!$G$13-1,1,0)</f>
        <v>0</v>
      </c>
      <c r="J2438">
        <f>IF(E2438=Parameter!$G$13,1,0)</f>
        <v>0</v>
      </c>
      <c r="K2438">
        <f t="shared" si="275"/>
        <v>0</v>
      </c>
      <c r="N2438">
        <f t="shared" si="276"/>
        <v>0</v>
      </c>
      <c r="O2438">
        <f t="shared" si="277"/>
        <v>0</v>
      </c>
      <c r="P2438">
        <f t="shared" si="278"/>
        <v>0</v>
      </c>
      <c r="Q2438">
        <f>IF(C2438&lt;=Parameter!$G$13,SUM(N2438:P2438),99)</f>
        <v>99</v>
      </c>
    </row>
    <row r="2439" spans="1:17" x14ac:dyDescent="0.25">
      <c r="A2439" t="str">
        <f t="shared" ca="1" si="279"/>
        <v/>
      </c>
      <c r="B2439" t="str">
        <f t="shared" ca="1" si="273"/>
        <v/>
      </c>
      <c r="C2439">
        <f>IF(K2438=2,C2438+1,IF(D2438&lt;Parameter!$G$13,QtnSeed!C2438,QtnSeed!C2438+1))</f>
        <v>35</v>
      </c>
      <c r="D2439">
        <f t="shared" si="274"/>
        <v>8</v>
      </c>
      <c r="E2439">
        <f>IF(E2438+1&lt;=Parameter!$G$13,E2438+1,2)</f>
        <v>10</v>
      </c>
      <c r="I2439">
        <f>IF(D2439=Parameter!$G$13-1,1,0)</f>
        <v>0</v>
      </c>
      <c r="J2439">
        <f>IF(E2439=Parameter!$G$13,1,0)</f>
        <v>1</v>
      </c>
      <c r="K2439">
        <f t="shared" si="275"/>
        <v>1</v>
      </c>
      <c r="N2439">
        <f t="shared" si="276"/>
        <v>0</v>
      </c>
      <c r="O2439">
        <f t="shared" si="277"/>
        <v>0</v>
      </c>
      <c r="P2439">
        <f t="shared" si="278"/>
        <v>0</v>
      </c>
      <c r="Q2439">
        <f>IF(C2439&lt;=Parameter!$G$13,SUM(N2439:P2439),99)</f>
        <v>99</v>
      </c>
    </row>
    <row r="2440" spans="1:17" x14ac:dyDescent="0.25">
      <c r="A2440" t="str">
        <f t="shared" ca="1" si="279"/>
        <v/>
      </c>
      <c r="B2440" t="str">
        <f t="shared" ca="1" si="273"/>
        <v/>
      </c>
      <c r="C2440">
        <f>IF(K2439=2,C2439+1,IF(D2439&lt;Parameter!$G$13,QtnSeed!C2439,QtnSeed!C2439+1))</f>
        <v>35</v>
      </c>
      <c r="D2440">
        <f t="shared" si="274"/>
        <v>9</v>
      </c>
      <c r="E2440">
        <f>IF(E2439+1&lt;=Parameter!$G$13,E2439+1,2)</f>
        <v>2</v>
      </c>
      <c r="I2440">
        <f>IF(D2440=Parameter!$G$13-1,1,0)</f>
        <v>1</v>
      </c>
      <c r="J2440">
        <f>IF(E2440=Parameter!$G$13,1,0)</f>
        <v>0</v>
      </c>
      <c r="K2440">
        <f t="shared" si="275"/>
        <v>1</v>
      </c>
      <c r="N2440">
        <f t="shared" si="276"/>
        <v>0</v>
      </c>
      <c r="O2440">
        <f t="shared" si="277"/>
        <v>0</v>
      </c>
      <c r="P2440">
        <f t="shared" si="278"/>
        <v>0</v>
      </c>
      <c r="Q2440">
        <f>IF(C2440&lt;=Parameter!$G$13,SUM(N2440:P2440),99)</f>
        <v>99</v>
      </c>
    </row>
    <row r="2441" spans="1:17" x14ac:dyDescent="0.25">
      <c r="A2441" t="str">
        <f t="shared" ca="1" si="279"/>
        <v/>
      </c>
      <c r="B2441" t="str">
        <f t="shared" ca="1" si="273"/>
        <v/>
      </c>
      <c r="C2441">
        <f>IF(K2440=2,C2440+1,IF(D2440&lt;Parameter!$G$13,QtnSeed!C2440,QtnSeed!C2440+1))</f>
        <v>35</v>
      </c>
      <c r="D2441">
        <f t="shared" si="274"/>
        <v>9</v>
      </c>
      <c r="E2441">
        <f>IF(E2440+1&lt;=Parameter!$G$13,E2440+1,2)</f>
        <v>3</v>
      </c>
      <c r="I2441">
        <f>IF(D2441=Parameter!$G$13-1,1,0)</f>
        <v>1</v>
      </c>
      <c r="J2441">
        <f>IF(E2441=Parameter!$G$13,1,0)</f>
        <v>0</v>
      </c>
      <c r="K2441">
        <f t="shared" si="275"/>
        <v>1</v>
      </c>
      <c r="N2441">
        <f t="shared" si="276"/>
        <v>0</v>
      </c>
      <c r="O2441">
        <f t="shared" si="277"/>
        <v>0</v>
      </c>
      <c r="P2441">
        <f t="shared" si="278"/>
        <v>0</v>
      </c>
      <c r="Q2441">
        <f>IF(C2441&lt;=Parameter!$G$13,SUM(N2441:P2441),99)</f>
        <v>99</v>
      </c>
    </row>
    <row r="2442" spans="1:17" x14ac:dyDescent="0.25">
      <c r="A2442" t="str">
        <f t="shared" ca="1" si="279"/>
        <v/>
      </c>
      <c r="B2442" t="str">
        <f t="shared" ca="1" si="273"/>
        <v/>
      </c>
      <c r="C2442">
        <f>IF(K2441=2,C2441+1,IF(D2441&lt;Parameter!$G$13,QtnSeed!C2441,QtnSeed!C2441+1))</f>
        <v>35</v>
      </c>
      <c r="D2442">
        <f t="shared" si="274"/>
        <v>9</v>
      </c>
      <c r="E2442">
        <f>IF(E2441+1&lt;=Parameter!$G$13,E2441+1,2)</f>
        <v>4</v>
      </c>
      <c r="I2442">
        <f>IF(D2442=Parameter!$G$13-1,1,0)</f>
        <v>1</v>
      </c>
      <c r="J2442">
        <f>IF(E2442=Parameter!$G$13,1,0)</f>
        <v>0</v>
      </c>
      <c r="K2442">
        <f t="shared" si="275"/>
        <v>1</v>
      </c>
      <c r="N2442">
        <f t="shared" si="276"/>
        <v>0</v>
      </c>
      <c r="O2442">
        <f t="shared" si="277"/>
        <v>0</v>
      </c>
      <c r="P2442">
        <f t="shared" si="278"/>
        <v>0</v>
      </c>
      <c r="Q2442">
        <f>IF(C2442&lt;=Parameter!$G$13,SUM(N2442:P2442),99)</f>
        <v>99</v>
      </c>
    </row>
    <row r="2443" spans="1:17" x14ac:dyDescent="0.25">
      <c r="A2443" t="str">
        <f t="shared" ca="1" si="279"/>
        <v/>
      </c>
      <c r="B2443" t="str">
        <f t="shared" ca="1" si="273"/>
        <v/>
      </c>
      <c r="C2443">
        <f>IF(K2442=2,C2442+1,IF(D2442&lt;Parameter!$G$13,QtnSeed!C2442,QtnSeed!C2442+1))</f>
        <v>35</v>
      </c>
      <c r="D2443">
        <f t="shared" si="274"/>
        <v>9</v>
      </c>
      <c r="E2443">
        <f>IF(E2442+1&lt;=Parameter!$G$13,E2442+1,2)</f>
        <v>5</v>
      </c>
      <c r="I2443">
        <f>IF(D2443=Parameter!$G$13-1,1,0)</f>
        <v>1</v>
      </c>
      <c r="J2443">
        <f>IF(E2443=Parameter!$G$13,1,0)</f>
        <v>0</v>
      </c>
      <c r="K2443">
        <f t="shared" si="275"/>
        <v>1</v>
      </c>
      <c r="N2443">
        <f t="shared" si="276"/>
        <v>0</v>
      </c>
      <c r="O2443">
        <f t="shared" si="277"/>
        <v>0</v>
      </c>
      <c r="P2443">
        <f t="shared" si="278"/>
        <v>0</v>
      </c>
      <c r="Q2443">
        <f>IF(C2443&lt;=Parameter!$G$13,SUM(N2443:P2443),99)</f>
        <v>99</v>
      </c>
    </row>
    <row r="2444" spans="1:17" x14ac:dyDescent="0.25">
      <c r="A2444" t="str">
        <f t="shared" ca="1" si="279"/>
        <v/>
      </c>
      <c r="B2444" t="str">
        <f t="shared" ca="1" si="273"/>
        <v/>
      </c>
      <c r="C2444">
        <f>IF(K2443=2,C2443+1,IF(D2443&lt;Parameter!$G$13,QtnSeed!C2443,QtnSeed!C2443+1))</f>
        <v>35</v>
      </c>
      <c r="D2444">
        <f t="shared" si="274"/>
        <v>9</v>
      </c>
      <c r="E2444">
        <f>IF(E2443+1&lt;=Parameter!$G$13,E2443+1,2)</f>
        <v>6</v>
      </c>
      <c r="I2444">
        <f>IF(D2444=Parameter!$G$13-1,1,0)</f>
        <v>1</v>
      </c>
      <c r="J2444">
        <f>IF(E2444=Parameter!$G$13,1,0)</f>
        <v>0</v>
      </c>
      <c r="K2444">
        <f t="shared" si="275"/>
        <v>1</v>
      </c>
      <c r="N2444">
        <f t="shared" si="276"/>
        <v>0</v>
      </c>
      <c r="O2444">
        <f t="shared" si="277"/>
        <v>0</v>
      </c>
      <c r="P2444">
        <f t="shared" si="278"/>
        <v>0</v>
      </c>
      <c r="Q2444">
        <f>IF(C2444&lt;=Parameter!$G$13,SUM(N2444:P2444),99)</f>
        <v>99</v>
      </c>
    </row>
    <row r="2445" spans="1:17" x14ac:dyDescent="0.25">
      <c r="A2445" t="str">
        <f t="shared" ca="1" si="279"/>
        <v/>
      </c>
      <c r="B2445" t="str">
        <f t="shared" ca="1" si="273"/>
        <v/>
      </c>
      <c r="C2445">
        <f>IF(K2444=2,C2444+1,IF(D2444&lt;Parameter!$G$13,QtnSeed!C2444,QtnSeed!C2444+1))</f>
        <v>35</v>
      </c>
      <c r="D2445">
        <f t="shared" si="274"/>
        <v>9</v>
      </c>
      <c r="E2445">
        <f>IF(E2444+1&lt;=Parameter!$G$13,E2444+1,2)</f>
        <v>7</v>
      </c>
      <c r="I2445">
        <f>IF(D2445=Parameter!$G$13-1,1,0)</f>
        <v>1</v>
      </c>
      <c r="J2445">
        <f>IF(E2445=Parameter!$G$13,1,0)</f>
        <v>0</v>
      </c>
      <c r="K2445">
        <f t="shared" si="275"/>
        <v>1</v>
      </c>
      <c r="N2445">
        <f t="shared" si="276"/>
        <v>0</v>
      </c>
      <c r="O2445">
        <f t="shared" si="277"/>
        <v>0</v>
      </c>
      <c r="P2445">
        <f t="shared" si="278"/>
        <v>0</v>
      </c>
      <c r="Q2445">
        <f>IF(C2445&lt;=Parameter!$G$13,SUM(N2445:P2445),99)</f>
        <v>99</v>
      </c>
    </row>
    <row r="2446" spans="1:17" x14ac:dyDescent="0.25">
      <c r="A2446" t="str">
        <f t="shared" ca="1" si="279"/>
        <v/>
      </c>
      <c r="B2446" t="str">
        <f t="shared" ca="1" si="273"/>
        <v/>
      </c>
      <c r="C2446">
        <f>IF(K2445=2,C2445+1,IF(D2445&lt;Parameter!$G$13,QtnSeed!C2445,QtnSeed!C2445+1))</f>
        <v>35</v>
      </c>
      <c r="D2446">
        <f t="shared" si="274"/>
        <v>9</v>
      </c>
      <c r="E2446">
        <f>IF(E2445+1&lt;=Parameter!$G$13,E2445+1,2)</f>
        <v>8</v>
      </c>
      <c r="I2446">
        <f>IF(D2446=Parameter!$G$13-1,1,0)</f>
        <v>1</v>
      </c>
      <c r="J2446">
        <f>IF(E2446=Parameter!$G$13,1,0)</f>
        <v>0</v>
      </c>
      <c r="K2446">
        <f t="shared" si="275"/>
        <v>1</v>
      </c>
      <c r="N2446">
        <f t="shared" si="276"/>
        <v>0</v>
      </c>
      <c r="O2446">
        <f t="shared" si="277"/>
        <v>0</v>
      </c>
      <c r="P2446">
        <f t="shared" si="278"/>
        <v>0</v>
      </c>
      <c r="Q2446">
        <f>IF(C2446&lt;=Parameter!$G$13,SUM(N2446:P2446),99)</f>
        <v>99</v>
      </c>
    </row>
    <row r="2447" spans="1:17" x14ac:dyDescent="0.25">
      <c r="A2447" t="str">
        <f t="shared" ca="1" si="279"/>
        <v/>
      </c>
      <c r="B2447" t="str">
        <f t="shared" ca="1" si="273"/>
        <v/>
      </c>
      <c r="C2447">
        <f>IF(K2446=2,C2446+1,IF(D2446&lt;Parameter!$G$13,QtnSeed!C2446,QtnSeed!C2446+1))</f>
        <v>35</v>
      </c>
      <c r="D2447">
        <f t="shared" si="274"/>
        <v>9</v>
      </c>
      <c r="E2447">
        <f>IF(E2446+1&lt;=Parameter!$G$13,E2446+1,2)</f>
        <v>9</v>
      </c>
      <c r="I2447">
        <f>IF(D2447=Parameter!$G$13-1,1,0)</f>
        <v>1</v>
      </c>
      <c r="J2447">
        <f>IF(E2447=Parameter!$G$13,1,0)</f>
        <v>0</v>
      </c>
      <c r="K2447">
        <f t="shared" si="275"/>
        <v>1</v>
      </c>
      <c r="N2447">
        <f t="shared" si="276"/>
        <v>0</v>
      </c>
      <c r="O2447">
        <f t="shared" si="277"/>
        <v>0</v>
      </c>
      <c r="P2447">
        <f t="shared" si="278"/>
        <v>1</v>
      </c>
      <c r="Q2447">
        <f>IF(C2447&lt;=Parameter!$G$13,SUM(N2447:P2447),99)</f>
        <v>99</v>
      </c>
    </row>
    <row r="2448" spans="1:17" x14ac:dyDescent="0.25">
      <c r="A2448" t="str">
        <f t="shared" ca="1" si="279"/>
        <v/>
      </c>
      <c r="B2448" t="str">
        <f t="shared" ca="1" si="273"/>
        <v/>
      </c>
      <c r="C2448">
        <f>IF(K2447=2,C2447+1,IF(D2447&lt;Parameter!$G$13,QtnSeed!C2447,QtnSeed!C2447+1))</f>
        <v>35</v>
      </c>
      <c r="D2448">
        <f t="shared" si="274"/>
        <v>9</v>
      </c>
      <c r="E2448">
        <f>IF(E2447+1&lt;=Parameter!$G$13,E2447+1,2)</f>
        <v>10</v>
      </c>
      <c r="I2448">
        <f>IF(D2448=Parameter!$G$13-1,1,0)</f>
        <v>1</v>
      </c>
      <c r="J2448">
        <f>IF(E2448=Parameter!$G$13,1,0)</f>
        <v>1</v>
      </c>
      <c r="K2448">
        <f t="shared" si="275"/>
        <v>2</v>
      </c>
      <c r="N2448">
        <f t="shared" si="276"/>
        <v>0</v>
      </c>
      <c r="O2448">
        <f t="shared" si="277"/>
        <v>0</v>
      </c>
      <c r="P2448">
        <f t="shared" si="278"/>
        <v>0</v>
      </c>
      <c r="Q2448">
        <f>IF(C2448&lt;=Parameter!$G$13,SUM(N2448:P2448),99)</f>
        <v>99</v>
      </c>
    </row>
    <row r="2449" spans="1:17" x14ac:dyDescent="0.25">
      <c r="A2449" t="str">
        <f t="shared" ca="1" si="279"/>
        <v/>
      </c>
      <c r="B2449" t="str">
        <f t="shared" ca="1" si="273"/>
        <v/>
      </c>
      <c r="C2449">
        <f>IF(K2448=2,C2448+1,IF(D2448&lt;Parameter!$G$13,QtnSeed!C2448,QtnSeed!C2448+1))</f>
        <v>36</v>
      </c>
      <c r="D2449">
        <f t="shared" si="274"/>
        <v>2</v>
      </c>
      <c r="E2449">
        <f>IF(E2448+1&lt;=Parameter!$G$13,E2448+1,2)</f>
        <v>2</v>
      </c>
      <c r="I2449">
        <f>IF(D2449=Parameter!$G$13-1,1,0)</f>
        <v>0</v>
      </c>
      <c r="J2449">
        <f>IF(E2449=Parameter!$G$13,1,0)</f>
        <v>0</v>
      </c>
      <c r="K2449">
        <f t="shared" si="275"/>
        <v>0</v>
      </c>
      <c r="N2449">
        <f t="shared" si="276"/>
        <v>0</v>
      </c>
      <c r="O2449">
        <f t="shared" si="277"/>
        <v>0</v>
      </c>
      <c r="P2449">
        <f t="shared" si="278"/>
        <v>1</v>
      </c>
      <c r="Q2449">
        <f>IF(C2449&lt;=Parameter!$G$13,SUM(N2449:P2449),99)</f>
        <v>99</v>
      </c>
    </row>
    <row r="2450" spans="1:17" x14ac:dyDescent="0.25">
      <c r="A2450" t="str">
        <f t="shared" ca="1" si="279"/>
        <v/>
      </c>
      <c r="B2450" t="str">
        <f t="shared" ca="1" si="273"/>
        <v/>
      </c>
      <c r="C2450">
        <f>IF(K2449=2,C2449+1,IF(D2449&lt;Parameter!$G$13,QtnSeed!C2449,QtnSeed!C2449+1))</f>
        <v>36</v>
      </c>
      <c r="D2450">
        <f t="shared" si="274"/>
        <v>2</v>
      </c>
      <c r="E2450">
        <f>IF(E2449+1&lt;=Parameter!$G$13,E2449+1,2)</f>
        <v>3</v>
      </c>
      <c r="I2450">
        <f>IF(D2450=Parameter!$G$13-1,1,0)</f>
        <v>0</v>
      </c>
      <c r="J2450">
        <f>IF(E2450=Parameter!$G$13,1,0)</f>
        <v>0</v>
      </c>
      <c r="K2450">
        <f t="shared" si="275"/>
        <v>0</v>
      </c>
      <c r="N2450">
        <f t="shared" si="276"/>
        <v>0</v>
      </c>
      <c r="O2450">
        <f t="shared" si="277"/>
        <v>0</v>
      </c>
      <c r="P2450">
        <f t="shared" si="278"/>
        <v>0</v>
      </c>
      <c r="Q2450">
        <f>IF(C2450&lt;=Parameter!$G$13,SUM(N2450:P2450),99)</f>
        <v>99</v>
      </c>
    </row>
    <row r="2451" spans="1:17" x14ac:dyDescent="0.25">
      <c r="A2451" t="str">
        <f t="shared" ca="1" si="279"/>
        <v/>
      </c>
      <c r="B2451" t="str">
        <f t="shared" ca="1" si="273"/>
        <v/>
      </c>
      <c r="C2451">
        <f>IF(K2450=2,C2450+1,IF(D2450&lt;Parameter!$G$13,QtnSeed!C2450,QtnSeed!C2450+1))</f>
        <v>36</v>
      </c>
      <c r="D2451">
        <f t="shared" si="274"/>
        <v>2</v>
      </c>
      <c r="E2451">
        <f>IF(E2450+1&lt;=Parameter!$G$13,E2450+1,2)</f>
        <v>4</v>
      </c>
      <c r="I2451">
        <f>IF(D2451=Parameter!$G$13-1,1,0)</f>
        <v>0</v>
      </c>
      <c r="J2451">
        <f>IF(E2451=Parameter!$G$13,1,0)</f>
        <v>0</v>
      </c>
      <c r="K2451">
        <f t="shared" si="275"/>
        <v>0</v>
      </c>
      <c r="N2451">
        <f t="shared" si="276"/>
        <v>0</v>
      </c>
      <c r="O2451">
        <f t="shared" si="277"/>
        <v>0</v>
      </c>
      <c r="P2451">
        <f t="shared" si="278"/>
        <v>0</v>
      </c>
      <c r="Q2451">
        <f>IF(C2451&lt;=Parameter!$G$13,SUM(N2451:P2451),99)</f>
        <v>99</v>
      </c>
    </row>
    <row r="2452" spans="1:17" x14ac:dyDescent="0.25">
      <c r="A2452" t="str">
        <f t="shared" ca="1" si="279"/>
        <v/>
      </c>
      <c r="B2452" t="str">
        <f t="shared" ca="1" si="273"/>
        <v/>
      </c>
      <c r="C2452">
        <f>IF(K2451=2,C2451+1,IF(D2451&lt;Parameter!$G$13,QtnSeed!C2451,QtnSeed!C2451+1))</f>
        <v>36</v>
      </c>
      <c r="D2452">
        <f t="shared" si="274"/>
        <v>2</v>
      </c>
      <c r="E2452">
        <f>IF(E2451+1&lt;=Parameter!$G$13,E2451+1,2)</f>
        <v>5</v>
      </c>
      <c r="I2452">
        <f>IF(D2452=Parameter!$G$13-1,1,0)</f>
        <v>0</v>
      </c>
      <c r="J2452">
        <f>IF(E2452=Parameter!$G$13,1,0)</f>
        <v>0</v>
      </c>
      <c r="K2452">
        <f t="shared" si="275"/>
        <v>0</v>
      </c>
      <c r="N2452">
        <f t="shared" si="276"/>
        <v>0</v>
      </c>
      <c r="O2452">
        <f t="shared" si="277"/>
        <v>0</v>
      </c>
      <c r="P2452">
        <f t="shared" si="278"/>
        <v>0</v>
      </c>
      <c r="Q2452">
        <f>IF(C2452&lt;=Parameter!$G$13,SUM(N2452:P2452),99)</f>
        <v>99</v>
      </c>
    </row>
    <row r="2453" spans="1:17" x14ac:dyDescent="0.25">
      <c r="A2453" t="str">
        <f t="shared" ca="1" si="279"/>
        <v/>
      </c>
      <c r="B2453" t="str">
        <f t="shared" ca="1" si="273"/>
        <v/>
      </c>
      <c r="C2453">
        <f>IF(K2452=2,C2452+1,IF(D2452&lt;Parameter!$G$13,QtnSeed!C2452,QtnSeed!C2452+1))</f>
        <v>36</v>
      </c>
      <c r="D2453">
        <f t="shared" si="274"/>
        <v>2</v>
      </c>
      <c r="E2453">
        <f>IF(E2452+1&lt;=Parameter!$G$13,E2452+1,2)</f>
        <v>6</v>
      </c>
      <c r="I2453">
        <f>IF(D2453=Parameter!$G$13-1,1,0)</f>
        <v>0</v>
      </c>
      <c r="J2453">
        <f>IF(E2453=Parameter!$G$13,1,0)</f>
        <v>0</v>
      </c>
      <c r="K2453">
        <f t="shared" si="275"/>
        <v>0</v>
      </c>
      <c r="N2453">
        <f t="shared" si="276"/>
        <v>0</v>
      </c>
      <c r="O2453">
        <f t="shared" si="277"/>
        <v>0</v>
      </c>
      <c r="P2453">
        <f t="shared" si="278"/>
        <v>0</v>
      </c>
      <c r="Q2453">
        <f>IF(C2453&lt;=Parameter!$G$13,SUM(N2453:P2453),99)</f>
        <v>99</v>
      </c>
    </row>
    <row r="2454" spans="1:17" x14ac:dyDescent="0.25">
      <c r="A2454" t="str">
        <f t="shared" ca="1" si="279"/>
        <v/>
      </c>
      <c r="B2454" t="str">
        <f t="shared" ref="B2454:B2517" ca="1" si="280">IF(Q2454=0,RAND(),"")</f>
        <v/>
      </c>
      <c r="C2454">
        <f>IF(K2453=2,C2453+1,IF(D2453&lt;Parameter!$G$13,QtnSeed!C2453,QtnSeed!C2453+1))</f>
        <v>36</v>
      </c>
      <c r="D2454">
        <f t="shared" ref="D2454:D2517" si="281">IF(K2453=2,2,IF(J2453=1,D2453+1,D2453))</f>
        <v>2</v>
      </c>
      <c r="E2454">
        <f>IF(E2453+1&lt;=Parameter!$G$13,E2453+1,2)</f>
        <v>7</v>
      </c>
      <c r="I2454">
        <f>IF(D2454=Parameter!$G$13-1,1,0)</f>
        <v>0</v>
      </c>
      <c r="J2454">
        <f>IF(E2454=Parameter!$G$13,1,0)</f>
        <v>0</v>
      </c>
      <c r="K2454">
        <f t="shared" ref="K2454:K2517" si="282">SUM(I2454:J2454)</f>
        <v>0</v>
      </c>
      <c r="N2454">
        <f t="shared" ref="N2454:N2517" si="283">IF(C2454=D2454,1,0)</f>
        <v>0</v>
      </c>
      <c r="O2454">
        <f t="shared" ref="O2454:O2517" si="284">IF(C2454=E2454,1,0)</f>
        <v>0</v>
      </c>
      <c r="P2454">
        <f t="shared" ref="P2454:P2517" si="285">IF(D2454=E2454,1,0)</f>
        <v>0</v>
      </c>
      <c r="Q2454">
        <f>IF(C2454&lt;=Parameter!$G$13,SUM(N2454:P2454),99)</f>
        <v>99</v>
      </c>
    </row>
    <row r="2455" spans="1:17" x14ac:dyDescent="0.25">
      <c r="A2455" t="str">
        <f t="shared" ca="1" si="279"/>
        <v/>
      </c>
      <c r="B2455" t="str">
        <f t="shared" ca="1" si="280"/>
        <v/>
      </c>
      <c r="C2455">
        <f>IF(K2454=2,C2454+1,IF(D2454&lt;Parameter!$G$13,QtnSeed!C2454,QtnSeed!C2454+1))</f>
        <v>36</v>
      </c>
      <c r="D2455">
        <f t="shared" si="281"/>
        <v>2</v>
      </c>
      <c r="E2455">
        <f>IF(E2454+1&lt;=Parameter!$G$13,E2454+1,2)</f>
        <v>8</v>
      </c>
      <c r="I2455">
        <f>IF(D2455=Parameter!$G$13-1,1,0)</f>
        <v>0</v>
      </c>
      <c r="J2455">
        <f>IF(E2455=Parameter!$G$13,1,0)</f>
        <v>0</v>
      </c>
      <c r="K2455">
        <f t="shared" si="282"/>
        <v>0</v>
      </c>
      <c r="N2455">
        <f t="shared" si="283"/>
        <v>0</v>
      </c>
      <c r="O2455">
        <f t="shared" si="284"/>
        <v>0</v>
      </c>
      <c r="P2455">
        <f t="shared" si="285"/>
        <v>0</v>
      </c>
      <c r="Q2455">
        <f>IF(C2455&lt;=Parameter!$G$13,SUM(N2455:P2455),99)</f>
        <v>99</v>
      </c>
    </row>
    <row r="2456" spans="1:17" x14ac:dyDescent="0.25">
      <c r="A2456" t="str">
        <f t="shared" ca="1" si="279"/>
        <v/>
      </c>
      <c r="B2456" t="str">
        <f t="shared" ca="1" si="280"/>
        <v/>
      </c>
      <c r="C2456">
        <f>IF(K2455=2,C2455+1,IF(D2455&lt;Parameter!$G$13,QtnSeed!C2455,QtnSeed!C2455+1))</f>
        <v>36</v>
      </c>
      <c r="D2456">
        <f t="shared" si="281"/>
        <v>2</v>
      </c>
      <c r="E2456">
        <f>IF(E2455+1&lt;=Parameter!$G$13,E2455+1,2)</f>
        <v>9</v>
      </c>
      <c r="I2456">
        <f>IF(D2456=Parameter!$G$13-1,1,0)</f>
        <v>0</v>
      </c>
      <c r="J2456">
        <f>IF(E2456=Parameter!$G$13,1,0)</f>
        <v>0</v>
      </c>
      <c r="K2456">
        <f t="shared" si="282"/>
        <v>0</v>
      </c>
      <c r="N2456">
        <f t="shared" si="283"/>
        <v>0</v>
      </c>
      <c r="O2456">
        <f t="shared" si="284"/>
        <v>0</v>
      </c>
      <c r="P2456">
        <f t="shared" si="285"/>
        <v>0</v>
      </c>
      <c r="Q2456">
        <f>IF(C2456&lt;=Parameter!$G$13,SUM(N2456:P2456),99)</f>
        <v>99</v>
      </c>
    </row>
    <row r="2457" spans="1:17" x14ac:dyDescent="0.25">
      <c r="A2457" t="str">
        <f t="shared" ca="1" si="279"/>
        <v/>
      </c>
      <c r="B2457" t="str">
        <f t="shared" ca="1" si="280"/>
        <v/>
      </c>
      <c r="C2457">
        <f>IF(K2456=2,C2456+1,IF(D2456&lt;Parameter!$G$13,QtnSeed!C2456,QtnSeed!C2456+1))</f>
        <v>36</v>
      </c>
      <c r="D2457">
        <f t="shared" si="281"/>
        <v>2</v>
      </c>
      <c r="E2457">
        <f>IF(E2456+1&lt;=Parameter!$G$13,E2456+1,2)</f>
        <v>10</v>
      </c>
      <c r="I2457">
        <f>IF(D2457=Parameter!$G$13-1,1,0)</f>
        <v>0</v>
      </c>
      <c r="J2457">
        <f>IF(E2457=Parameter!$G$13,1,0)</f>
        <v>1</v>
      </c>
      <c r="K2457">
        <f t="shared" si="282"/>
        <v>1</v>
      </c>
      <c r="N2457">
        <f t="shared" si="283"/>
        <v>0</v>
      </c>
      <c r="O2457">
        <f t="shared" si="284"/>
        <v>0</v>
      </c>
      <c r="P2457">
        <f t="shared" si="285"/>
        <v>0</v>
      </c>
      <c r="Q2457">
        <f>IF(C2457&lt;=Parameter!$G$13,SUM(N2457:P2457),99)</f>
        <v>99</v>
      </c>
    </row>
    <row r="2458" spans="1:17" x14ac:dyDescent="0.25">
      <c r="A2458" t="str">
        <f t="shared" ca="1" si="279"/>
        <v/>
      </c>
      <c r="B2458" t="str">
        <f t="shared" ca="1" si="280"/>
        <v/>
      </c>
      <c r="C2458">
        <f>IF(K2457=2,C2457+1,IF(D2457&lt;Parameter!$G$13,QtnSeed!C2457,QtnSeed!C2457+1))</f>
        <v>36</v>
      </c>
      <c r="D2458">
        <f t="shared" si="281"/>
        <v>3</v>
      </c>
      <c r="E2458">
        <f>IF(E2457+1&lt;=Parameter!$G$13,E2457+1,2)</f>
        <v>2</v>
      </c>
      <c r="I2458">
        <f>IF(D2458=Parameter!$G$13-1,1,0)</f>
        <v>0</v>
      </c>
      <c r="J2458">
        <f>IF(E2458=Parameter!$G$13,1,0)</f>
        <v>0</v>
      </c>
      <c r="K2458">
        <f t="shared" si="282"/>
        <v>0</v>
      </c>
      <c r="N2458">
        <f t="shared" si="283"/>
        <v>0</v>
      </c>
      <c r="O2458">
        <f t="shared" si="284"/>
        <v>0</v>
      </c>
      <c r="P2458">
        <f t="shared" si="285"/>
        <v>0</v>
      </c>
      <c r="Q2458">
        <f>IF(C2458&lt;=Parameter!$G$13,SUM(N2458:P2458),99)</f>
        <v>99</v>
      </c>
    </row>
    <row r="2459" spans="1:17" x14ac:dyDescent="0.25">
      <c r="A2459" t="str">
        <f t="shared" ca="1" si="279"/>
        <v/>
      </c>
      <c r="B2459" t="str">
        <f t="shared" ca="1" si="280"/>
        <v/>
      </c>
      <c r="C2459">
        <f>IF(K2458=2,C2458+1,IF(D2458&lt;Parameter!$G$13,QtnSeed!C2458,QtnSeed!C2458+1))</f>
        <v>36</v>
      </c>
      <c r="D2459">
        <f t="shared" si="281"/>
        <v>3</v>
      </c>
      <c r="E2459">
        <f>IF(E2458+1&lt;=Parameter!$G$13,E2458+1,2)</f>
        <v>3</v>
      </c>
      <c r="I2459">
        <f>IF(D2459=Parameter!$G$13-1,1,0)</f>
        <v>0</v>
      </c>
      <c r="J2459">
        <f>IF(E2459=Parameter!$G$13,1,0)</f>
        <v>0</v>
      </c>
      <c r="K2459">
        <f t="shared" si="282"/>
        <v>0</v>
      </c>
      <c r="N2459">
        <f t="shared" si="283"/>
        <v>0</v>
      </c>
      <c r="O2459">
        <f t="shared" si="284"/>
        <v>0</v>
      </c>
      <c r="P2459">
        <f t="shared" si="285"/>
        <v>1</v>
      </c>
      <c r="Q2459">
        <f>IF(C2459&lt;=Parameter!$G$13,SUM(N2459:P2459),99)</f>
        <v>99</v>
      </c>
    </row>
    <row r="2460" spans="1:17" x14ac:dyDescent="0.25">
      <c r="A2460" t="str">
        <f t="shared" ca="1" si="279"/>
        <v/>
      </c>
      <c r="B2460" t="str">
        <f t="shared" ca="1" si="280"/>
        <v/>
      </c>
      <c r="C2460">
        <f>IF(K2459=2,C2459+1,IF(D2459&lt;Parameter!$G$13,QtnSeed!C2459,QtnSeed!C2459+1))</f>
        <v>36</v>
      </c>
      <c r="D2460">
        <f t="shared" si="281"/>
        <v>3</v>
      </c>
      <c r="E2460">
        <f>IF(E2459+1&lt;=Parameter!$G$13,E2459+1,2)</f>
        <v>4</v>
      </c>
      <c r="I2460">
        <f>IF(D2460=Parameter!$G$13-1,1,0)</f>
        <v>0</v>
      </c>
      <c r="J2460">
        <f>IF(E2460=Parameter!$G$13,1,0)</f>
        <v>0</v>
      </c>
      <c r="K2460">
        <f t="shared" si="282"/>
        <v>0</v>
      </c>
      <c r="N2460">
        <f t="shared" si="283"/>
        <v>0</v>
      </c>
      <c r="O2460">
        <f t="shared" si="284"/>
        <v>0</v>
      </c>
      <c r="P2460">
        <f t="shared" si="285"/>
        <v>0</v>
      </c>
      <c r="Q2460">
        <f>IF(C2460&lt;=Parameter!$G$13,SUM(N2460:P2460),99)</f>
        <v>99</v>
      </c>
    </row>
    <row r="2461" spans="1:17" x14ac:dyDescent="0.25">
      <c r="A2461" t="str">
        <f t="shared" ca="1" si="279"/>
        <v/>
      </c>
      <c r="B2461" t="str">
        <f t="shared" ca="1" si="280"/>
        <v/>
      </c>
      <c r="C2461">
        <f>IF(K2460=2,C2460+1,IF(D2460&lt;Parameter!$G$13,QtnSeed!C2460,QtnSeed!C2460+1))</f>
        <v>36</v>
      </c>
      <c r="D2461">
        <f t="shared" si="281"/>
        <v>3</v>
      </c>
      <c r="E2461">
        <f>IF(E2460+1&lt;=Parameter!$G$13,E2460+1,2)</f>
        <v>5</v>
      </c>
      <c r="I2461">
        <f>IF(D2461=Parameter!$G$13-1,1,0)</f>
        <v>0</v>
      </c>
      <c r="J2461">
        <f>IF(E2461=Parameter!$G$13,1,0)</f>
        <v>0</v>
      </c>
      <c r="K2461">
        <f t="shared" si="282"/>
        <v>0</v>
      </c>
      <c r="N2461">
        <f t="shared" si="283"/>
        <v>0</v>
      </c>
      <c r="O2461">
        <f t="shared" si="284"/>
        <v>0</v>
      </c>
      <c r="P2461">
        <f t="shared" si="285"/>
        <v>0</v>
      </c>
      <c r="Q2461">
        <f>IF(C2461&lt;=Parameter!$G$13,SUM(N2461:P2461),99)</f>
        <v>99</v>
      </c>
    </row>
    <row r="2462" spans="1:17" x14ac:dyDescent="0.25">
      <c r="A2462" t="str">
        <f t="shared" ca="1" si="279"/>
        <v/>
      </c>
      <c r="B2462" t="str">
        <f t="shared" ca="1" si="280"/>
        <v/>
      </c>
      <c r="C2462">
        <f>IF(K2461=2,C2461+1,IF(D2461&lt;Parameter!$G$13,QtnSeed!C2461,QtnSeed!C2461+1))</f>
        <v>36</v>
      </c>
      <c r="D2462">
        <f t="shared" si="281"/>
        <v>3</v>
      </c>
      <c r="E2462">
        <f>IF(E2461+1&lt;=Parameter!$G$13,E2461+1,2)</f>
        <v>6</v>
      </c>
      <c r="I2462">
        <f>IF(D2462=Parameter!$G$13-1,1,0)</f>
        <v>0</v>
      </c>
      <c r="J2462">
        <f>IF(E2462=Parameter!$G$13,1,0)</f>
        <v>0</v>
      </c>
      <c r="K2462">
        <f t="shared" si="282"/>
        <v>0</v>
      </c>
      <c r="N2462">
        <f t="shared" si="283"/>
        <v>0</v>
      </c>
      <c r="O2462">
        <f t="shared" si="284"/>
        <v>0</v>
      </c>
      <c r="P2462">
        <f t="shared" si="285"/>
        <v>0</v>
      </c>
      <c r="Q2462">
        <f>IF(C2462&lt;=Parameter!$G$13,SUM(N2462:P2462),99)</f>
        <v>99</v>
      </c>
    </row>
    <row r="2463" spans="1:17" x14ac:dyDescent="0.25">
      <c r="A2463" t="str">
        <f t="shared" ca="1" si="279"/>
        <v/>
      </c>
      <c r="B2463" t="str">
        <f t="shared" ca="1" si="280"/>
        <v/>
      </c>
      <c r="C2463">
        <f>IF(K2462=2,C2462+1,IF(D2462&lt;Parameter!$G$13,QtnSeed!C2462,QtnSeed!C2462+1))</f>
        <v>36</v>
      </c>
      <c r="D2463">
        <f t="shared" si="281"/>
        <v>3</v>
      </c>
      <c r="E2463">
        <f>IF(E2462+1&lt;=Parameter!$G$13,E2462+1,2)</f>
        <v>7</v>
      </c>
      <c r="I2463">
        <f>IF(D2463=Parameter!$G$13-1,1,0)</f>
        <v>0</v>
      </c>
      <c r="J2463">
        <f>IF(E2463=Parameter!$G$13,1,0)</f>
        <v>0</v>
      </c>
      <c r="K2463">
        <f t="shared" si="282"/>
        <v>0</v>
      </c>
      <c r="N2463">
        <f t="shared" si="283"/>
        <v>0</v>
      </c>
      <c r="O2463">
        <f t="shared" si="284"/>
        <v>0</v>
      </c>
      <c r="P2463">
        <f t="shared" si="285"/>
        <v>0</v>
      </c>
      <c r="Q2463">
        <f>IF(C2463&lt;=Parameter!$G$13,SUM(N2463:P2463),99)</f>
        <v>99</v>
      </c>
    </row>
    <row r="2464" spans="1:17" x14ac:dyDescent="0.25">
      <c r="A2464" t="str">
        <f t="shared" ca="1" si="279"/>
        <v/>
      </c>
      <c r="B2464" t="str">
        <f t="shared" ca="1" si="280"/>
        <v/>
      </c>
      <c r="C2464">
        <f>IF(K2463=2,C2463+1,IF(D2463&lt;Parameter!$G$13,QtnSeed!C2463,QtnSeed!C2463+1))</f>
        <v>36</v>
      </c>
      <c r="D2464">
        <f t="shared" si="281"/>
        <v>3</v>
      </c>
      <c r="E2464">
        <f>IF(E2463+1&lt;=Parameter!$G$13,E2463+1,2)</f>
        <v>8</v>
      </c>
      <c r="I2464">
        <f>IF(D2464=Parameter!$G$13-1,1,0)</f>
        <v>0</v>
      </c>
      <c r="J2464">
        <f>IF(E2464=Parameter!$G$13,1,0)</f>
        <v>0</v>
      </c>
      <c r="K2464">
        <f t="shared" si="282"/>
        <v>0</v>
      </c>
      <c r="N2464">
        <f t="shared" si="283"/>
        <v>0</v>
      </c>
      <c r="O2464">
        <f t="shared" si="284"/>
        <v>0</v>
      </c>
      <c r="P2464">
        <f t="shared" si="285"/>
        <v>0</v>
      </c>
      <c r="Q2464">
        <f>IF(C2464&lt;=Parameter!$G$13,SUM(N2464:P2464),99)</f>
        <v>99</v>
      </c>
    </row>
    <row r="2465" spans="1:17" x14ac:dyDescent="0.25">
      <c r="A2465" t="str">
        <f t="shared" ca="1" si="279"/>
        <v/>
      </c>
      <c r="B2465" t="str">
        <f t="shared" ca="1" si="280"/>
        <v/>
      </c>
      <c r="C2465">
        <f>IF(K2464=2,C2464+1,IF(D2464&lt;Parameter!$G$13,QtnSeed!C2464,QtnSeed!C2464+1))</f>
        <v>36</v>
      </c>
      <c r="D2465">
        <f t="shared" si="281"/>
        <v>3</v>
      </c>
      <c r="E2465">
        <f>IF(E2464+1&lt;=Parameter!$G$13,E2464+1,2)</f>
        <v>9</v>
      </c>
      <c r="I2465">
        <f>IF(D2465=Parameter!$G$13-1,1,0)</f>
        <v>0</v>
      </c>
      <c r="J2465">
        <f>IF(E2465=Parameter!$G$13,1,0)</f>
        <v>0</v>
      </c>
      <c r="K2465">
        <f t="shared" si="282"/>
        <v>0</v>
      </c>
      <c r="N2465">
        <f t="shared" si="283"/>
        <v>0</v>
      </c>
      <c r="O2465">
        <f t="shared" si="284"/>
        <v>0</v>
      </c>
      <c r="P2465">
        <f t="shared" si="285"/>
        <v>0</v>
      </c>
      <c r="Q2465">
        <f>IF(C2465&lt;=Parameter!$G$13,SUM(N2465:P2465),99)</f>
        <v>99</v>
      </c>
    </row>
    <row r="2466" spans="1:17" x14ac:dyDescent="0.25">
      <c r="A2466" t="str">
        <f t="shared" ca="1" si="279"/>
        <v/>
      </c>
      <c r="B2466" t="str">
        <f t="shared" ca="1" si="280"/>
        <v/>
      </c>
      <c r="C2466">
        <f>IF(K2465=2,C2465+1,IF(D2465&lt;Parameter!$G$13,QtnSeed!C2465,QtnSeed!C2465+1))</f>
        <v>36</v>
      </c>
      <c r="D2466">
        <f t="shared" si="281"/>
        <v>3</v>
      </c>
      <c r="E2466">
        <f>IF(E2465+1&lt;=Parameter!$G$13,E2465+1,2)</f>
        <v>10</v>
      </c>
      <c r="I2466">
        <f>IF(D2466=Parameter!$G$13-1,1,0)</f>
        <v>0</v>
      </c>
      <c r="J2466">
        <f>IF(E2466=Parameter!$G$13,1,0)</f>
        <v>1</v>
      </c>
      <c r="K2466">
        <f t="shared" si="282"/>
        <v>1</v>
      </c>
      <c r="N2466">
        <f t="shared" si="283"/>
        <v>0</v>
      </c>
      <c r="O2466">
        <f t="shared" si="284"/>
        <v>0</v>
      </c>
      <c r="P2466">
        <f t="shared" si="285"/>
        <v>0</v>
      </c>
      <c r="Q2466">
        <f>IF(C2466&lt;=Parameter!$G$13,SUM(N2466:P2466),99)</f>
        <v>99</v>
      </c>
    </row>
    <row r="2467" spans="1:17" x14ac:dyDescent="0.25">
      <c r="A2467" t="str">
        <f t="shared" ca="1" si="279"/>
        <v/>
      </c>
      <c r="B2467" t="str">
        <f t="shared" ca="1" si="280"/>
        <v/>
      </c>
      <c r="C2467">
        <f>IF(K2466=2,C2466+1,IF(D2466&lt;Parameter!$G$13,QtnSeed!C2466,QtnSeed!C2466+1))</f>
        <v>36</v>
      </c>
      <c r="D2467">
        <f t="shared" si="281"/>
        <v>4</v>
      </c>
      <c r="E2467">
        <f>IF(E2466+1&lt;=Parameter!$G$13,E2466+1,2)</f>
        <v>2</v>
      </c>
      <c r="I2467">
        <f>IF(D2467=Parameter!$G$13-1,1,0)</f>
        <v>0</v>
      </c>
      <c r="J2467">
        <f>IF(E2467=Parameter!$G$13,1,0)</f>
        <v>0</v>
      </c>
      <c r="K2467">
        <f t="shared" si="282"/>
        <v>0</v>
      </c>
      <c r="N2467">
        <f t="shared" si="283"/>
        <v>0</v>
      </c>
      <c r="O2467">
        <f t="shared" si="284"/>
        <v>0</v>
      </c>
      <c r="P2467">
        <f t="shared" si="285"/>
        <v>0</v>
      </c>
      <c r="Q2467">
        <f>IF(C2467&lt;=Parameter!$G$13,SUM(N2467:P2467),99)</f>
        <v>99</v>
      </c>
    </row>
    <row r="2468" spans="1:17" x14ac:dyDescent="0.25">
      <c r="A2468" t="str">
        <f t="shared" ca="1" si="279"/>
        <v/>
      </c>
      <c r="B2468" t="str">
        <f t="shared" ca="1" si="280"/>
        <v/>
      </c>
      <c r="C2468">
        <f>IF(K2467=2,C2467+1,IF(D2467&lt;Parameter!$G$13,QtnSeed!C2467,QtnSeed!C2467+1))</f>
        <v>36</v>
      </c>
      <c r="D2468">
        <f t="shared" si="281"/>
        <v>4</v>
      </c>
      <c r="E2468">
        <f>IF(E2467+1&lt;=Parameter!$G$13,E2467+1,2)</f>
        <v>3</v>
      </c>
      <c r="I2468">
        <f>IF(D2468=Parameter!$G$13-1,1,0)</f>
        <v>0</v>
      </c>
      <c r="J2468">
        <f>IF(E2468=Parameter!$G$13,1,0)</f>
        <v>0</v>
      </c>
      <c r="K2468">
        <f t="shared" si="282"/>
        <v>0</v>
      </c>
      <c r="N2468">
        <f t="shared" si="283"/>
        <v>0</v>
      </c>
      <c r="O2468">
        <f t="shared" si="284"/>
        <v>0</v>
      </c>
      <c r="P2468">
        <f t="shared" si="285"/>
        <v>0</v>
      </c>
      <c r="Q2468">
        <f>IF(C2468&lt;=Parameter!$G$13,SUM(N2468:P2468),99)</f>
        <v>99</v>
      </c>
    </row>
    <row r="2469" spans="1:17" x14ac:dyDescent="0.25">
      <c r="A2469" t="str">
        <f t="shared" ca="1" si="279"/>
        <v/>
      </c>
      <c r="B2469" t="str">
        <f t="shared" ca="1" si="280"/>
        <v/>
      </c>
      <c r="C2469">
        <f>IF(K2468=2,C2468+1,IF(D2468&lt;Parameter!$G$13,QtnSeed!C2468,QtnSeed!C2468+1))</f>
        <v>36</v>
      </c>
      <c r="D2469">
        <f t="shared" si="281"/>
        <v>4</v>
      </c>
      <c r="E2469">
        <f>IF(E2468+1&lt;=Parameter!$G$13,E2468+1,2)</f>
        <v>4</v>
      </c>
      <c r="I2469">
        <f>IF(D2469=Parameter!$G$13-1,1,0)</f>
        <v>0</v>
      </c>
      <c r="J2469">
        <f>IF(E2469=Parameter!$G$13,1,0)</f>
        <v>0</v>
      </c>
      <c r="K2469">
        <f t="shared" si="282"/>
        <v>0</v>
      </c>
      <c r="N2469">
        <f t="shared" si="283"/>
        <v>0</v>
      </c>
      <c r="O2469">
        <f t="shared" si="284"/>
        <v>0</v>
      </c>
      <c r="P2469">
        <f t="shared" si="285"/>
        <v>1</v>
      </c>
      <c r="Q2469">
        <f>IF(C2469&lt;=Parameter!$G$13,SUM(N2469:P2469),99)</f>
        <v>99</v>
      </c>
    </row>
    <row r="2470" spans="1:17" x14ac:dyDescent="0.25">
      <c r="A2470" t="str">
        <f t="shared" ca="1" si="279"/>
        <v/>
      </c>
      <c r="B2470" t="str">
        <f t="shared" ca="1" si="280"/>
        <v/>
      </c>
      <c r="C2470">
        <f>IF(K2469=2,C2469+1,IF(D2469&lt;Parameter!$G$13,QtnSeed!C2469,QtnSeed!C2469+1))</f>
        <v>36</v>
      </c>
      <c r="D2470">
        <f t="shared" si="281"/>
        <v>4</v>
      </c>
      <c r="E2470">
        <f>IF(E2469+1&lt;=Parameter!$G$13,E2469+1,2)</f>
        <v>5</v>
      </c>
      <c r="I2470">
        <f>IF(D2470=Parameter!$G$13-1,1,0)</f>
        <v>0</v>
      </c>
      <c r="J2470">
        <f>IF(E2470=Parameter!$G$13,1,0)</f>
        <v>0</v>
      </c>
      <c r="K2470">
        <f t="shared" si="282"/>
        <v>0</v>
      </c>
      <c r="N2470">
        <f t="shared" si="283"/>
        <v>0</v>
      </c>
      <c r="O2470">
        <f t="shared" si="284"/>
        <v>0</v>
      </c>
      <c r="P2470">
        <f t="shared" si="285"/>
        <v>0</v>
      </c>
      <c r="Q2470">
        <f>IF(C2470&lt;=Parameter!$G$13,SUM(N2470:P2470),99)</f>
        <v>99</v>
      </c>
    </row>
    <row r="2471" spans="1:17" x14ac:dyDescent="0.25">
      <c r="A2471" t="str">
        <f t="shared" ca="1" si="279"/>
        <v/>
      </c>
      <c r="B2471" t="str">
        <f t="shared" ca="1" si="280"/>
        <v/>
      </c>
      <c r="C2471">
        <f>IF(K2470=2,C2470+1,IF(D2470&lt;Parameter!$G$13,QtnSeed!C2470,QtnSeed!C2470+1))</f>
        <v>36</v>
      </c>
      <c r="D2471">
        <f t="shared" si="281"/>
        <v>4</v>
      </c>
      <c r="E2471">
        <f>IF(E2470+1&lt;=Parameter!$G$13,E2470+1,2)</f>
        <v>6</v>
      </c>
      <c r="I2471">
        <f>IF(D2471=Parameter!$G$13-1,1,0)</f>
        <v>0</v>
      </c>
      <c r="J2471">
        <f>IF(E2471=Parameter!$G$13,1,0)</f>
        <v>0</v>
      </c>
      <c r="K2471">
        <f t="shared" si="282"/>
        <v>0</v>
      </c>
      <c r="N2471">
        <f t="shared" si="283"/>
        <v>0</v>
      </c>
      <c r="O2471">
        <f t="shared" si="284"/>
        <v>0</v>
      </c>
      <c r="P2471">
        <f t="shared" si="285"/>
        <v>0</v>
      </c>
      <c r="Q2471">
        <f>IF(C2471&lt;=Parameter!$G$13,SUM(N2471:P2471),99)</f>
        <v>99</v>
      </c>
    </row>
    <row r="2472" spans="1:17" x14ac:dyDescent="0.25">
      <c r="A2472" t="str">
        <f t="shared" ca="1" si="279"/>
        <v/>
      </c>
      <c r="B2472" t="str">
        <f t="shared" ca="1" si="280"/>
        <v/>
      </c>
      <c r="C2472">
        <f>IF(K2471=2,C2471+1,IF(D2471&lt;Parameter!$G$13,QtnSeed!C2471,QtnSeed!C2471+1))</f>
        <v>36</v>
      </c>
      <c r="D2472">
        <f t="shared" si="281"/>
        <v>4</v>
      </c>
      <c r="E2472">
        <f>IF(E2471+1&lt;=Parameter!$G$13,E2471+1,2)</f>
        <v>7</v>
      </c>
      <c r="I2472">
        <f>IF(D2472=Parameter!$G$13-1,1,0)</f>
        <v>0</v>
      </c>
      <c r="J2472">
        <f>IF(E2472=Parameter!$G$13,1,0)</f>
        <v>0</v>
      </c>
      <c r="K2472">
        <f t="shared" si="282"/>
        <v>0</v>
      </c>
      <c r="N2472">
        <f t="shared" si="283"/>
        <v>0</v>
      </c>
      <c r="O2472">
        <f t="shared" si="284"/>
        <v>0</v>
      </c>
      <c r="P2472">
        <f t="shared" si="285"/>
        <v>0</v>
      </c>
      <c r="Q2472">
        <f>IF(C2472&lt;=Parameter!$G$13,SUM(N2472:P2472),99)</f>
        <v>99</v>
      </c>
    </row>
    <row r="2473" spans="1:17" x14ac:dyDescent="0.25">
      <c r="A2473" t="str">
        <f t="shared" ca="1" si="279"/>
        <v/>
      </c>
      <c r="B2473" t="str">
        <f t="shared" ca="1" si="280"/>
        <v/>
      </c>
      <c r="C2473">
        <f>IF(K2472=2,C2472+1,IF(D2472&lt;Parameter!$G$13,QtnSeed!C2472,QtnSeed!C2472+1))</f>
        <v>36</v>
      </c>
      <c r="D2473">
        <f t="shared" si="281"/>
        <v>4</v>
      </c>
      <c r="E2473">
        <f>IF(E2472+1&lt;=Parameter!$G$13,E2472+1,2)</f>
        <v>8</v>
      </c>
      <c r="I2473">
        <f>IF(D2473=Parameter!$G$13-1,1,0)</f>
        <v>0</v>
      </c>
      <c r="J2473">
        <f>IF(E2473=Parameter!$G$13,1,0)</f>
        <v>0</v>
      </c>
      <c r="K2473">
        <f t="shared" si="282"/>
        <v>0</v>
      </c>
      <c r="N2473">
        <f t="shared" si="283"/>
        <v>0</v>
      </c>
      <c r="O2473">
        <f t="shared" si="284"/>
        <v>0</v>
      </c>
      <c r="P2473">
        <f t="shared" si="285"/>
        <v>0</v>
      </c>
      <c r="Q2473">
        <f>IF(C2473&lt;=Parameter!$G$13,SUM(N2473:P2473),99)</f>
        <v>99</v>
      </c>
    </row>
    <row r="2474" spans="1:17" x14ac:dyDescent="0.25">
      <c r="A2474" t="str">
        <f t="shared" ca="1" si="279"/>
        <v/>
      </c>
      <c r="B2474" t="str">
        <f t="shared" ca="1" si="280"/>
        <v/>
      </c>
      <c r="C2474">
        <f>IF(K2473=2,C2473+1,IF(D2473&lt;Parameter!$G$13,QtnSeed!C2473,QtnSeed!C2473+1))</f>
        <v>36</v>
      </c>
      <c r="D2474">
        <f t="shared" si="281"/>
        <v>4</v>
      </c>
      <c r="E2474">
        <f>IF(E2473+1&lt;=Parameter!$G$13,E2473+1,2)</f>
        <v>9</v>
      </c>
      <c r="I2474">
        <f>IF(D2474=Parameter!$G$13-1,1,0)</f>
        <v>0</v>
      </c>
      <c r="J2474">
        <f>IF(E2474=Parameter!$G$13,1,0)</f>
        <v>0</v>
      </c>
      <c r="K2474">
        <f t="shared" si="282"/>
        <v>0</v>
      </c>
      <c r="N2474">
        <f t="shared" si="283"/>
        <v>0</v>
      </c>
      <c r="O2474">
        <f t="shared" si="284"/>
        <v>0</v>
      </c>
      <c r="P2474">
        <f t="shared" si="285"/>
        <v>0</v>
      </c>
      <c r="Q2474">
        <f>IF(C2474&lt;=Parameter!$G$13,SUM(N2474:P2474),99)</f>
        <v>99</v>
      </c>
    </row>
    <row r="2475" spans="1:17" x14ac:dyDescent="0.25">
      <c r="A2475" t="str">
        <f t="shared" ca="1" si="279"/>
        <v/>
      </c>
      <c r="B2475" t="str">
        <f t="shared" ca="1" si="280"/>
        <v/>
      </c>
      <c r="C2475">
        <f>IF(K2474=2,C2474+1,IF(D2474&lt;Parameter!$G$13,QtnSeed!C2474,QtnSeed!C2474+1))</f>
        <v>36</v>
      </c>
      <c r="D2475">
        <f t="shared" si="281"/>
        <v>4</v>
      </c>
      <c r="E2475">
        <f>IF(E2474+1&lt;=Parameter!$G$13,E2474+1,2)</f>
        <v>10</v>
      </c>
      <c r="I2475">
        <f>IF(D2475=Parameter!$G$13-1,1,0)</f>
        <v>0</v>
      </c>
      <c r="J2475">
        <f>IF(E2475=Parameter!$G$13,1,0)</f>
        <v>1</v>
      </c>
      <c r="K2475">
        <f t="shared" si="282"/>
        <v>1</v>
      </c>
      <c r="N2475">
        <f t="shared" si="283"/>
        <v>0</v>
      </c>
      <c r="O2475">
        <f t="shared" si="284"/>
        <v>0</v>
      </c>
      <c r="P2475">
        <f t="shared" si="285"/>
        <v>0</v>
      </c>
      <c r="Q2475">
        <f>IF(C2475&lt;=Parameter!$G$13,SUM(N2475:P2475),99)</f>
        <v>99</v>
      </c>
    </row>
    <row r="2476" spans="1:17" x14ac:dyDescent="0.25">
      <c r="A2476" t="str">
        <f t="shared" ca="1" si="279"/>
        <v/>
      </c>
      <c r="B2476" t="str">
        <f t="shared" ca="1" si="280"/>
        <v/>
      </c>
      <c r="C2476">
        <f>IF(K2475=2,C2475+1,IF(D2475&lt;Parameter!$G$13,QtnSeed!C2475,QtnSeed!C2475+1))</f>
        <v>36</v>
      </c>
      <c r="D2476">
        <f t="shared" si="281"/>
        <v>5</v>
      </c>
      <c r="E2476">
        <f>IF(E2475+1&lt;=Parameter!$G$13,E2475+1,2)</f>
        <v>2</v>
      </c>
      <c r="I2476">
        <f>IF(D2476=Parameter!$G$13-1,1,0)</f>
        <v>0</v>
      </c>
      <c r="J2476">
        <f>IF(E2476=Parameter!$G$13,1,0)</f>
        <v>0</v>
      </c>
      <c r="K2476">
        <f t="shared" si="282"/>
        <v>0</v>
      </c>
      <c r="N2476">
        <f t="shared" si="283"/>
        <v>0</v>
      </c>
      <c r="O2476">
        <f t="shared" si="284"/>
        <v>0</v>
      </c>
      <c r="P2476">
        <f t="shared" si="285"/>
        <v>0</v>
      </c>
      <c r="Q2476">
        <f>IF(C2476&lt;=Parameter!$G$13,SUM(N2476:P2476),99)</f>
        <v>99</v>
      </c>
    </row>
    <row r="2477" spans="1:17" x14ac:dyDescent="0.25">
      <c r="A2477" t="str">
        <f t="shared" ca="1" si="279"/>
        <v/>
      </c>
      <c r="B2477" t="str">
        <f t="shared" ca="1" si="280"/>
        <v/>
      </c>
      <c r="C2477">
        <f>IF(K2476=2,C2476+1,IF(D2476&lt;Parameter!$G$13,QtnSeed!C2476,QtnSeed!C2476+1))</f>
        <v>36</v>
      </c>
      <c r="D2477">
        <f t="shared" si="281"/>
        <v>5</v>
      </c>
      <c r="E2477">
        <f>IF(E2476+1&lt;=Parameter!$G$13,E2476+1,2)</f>
        <v>3</v>
      </c>
      <c r="I2477">
        <f>IF(D2477=Parameter!$G$13-1,1,0)</f>
        <v>0</v>
      </c>
      <c r="J2477">
        <f>IF(E2477=Parameter!$G$13,1,0)</f>
        <v>0</v>
      </c>
      <c r="K2477">
        <f t="shared" si="282"/>
        <v>0</v>
      </c>
      <c r="N2477">
        <f t="shared" si="283"/>
        <v>0</v>
      </c>
      <c r="O2477">
        <f t="shared" si="284"/>
        <v>0</v>
      </c>
      <c r="P2477">
        <f t="shared" si="285"/>
        <v>0</v>
      </c>
      <c r="Q2477">
        <f>IF(C2477&lt;=Parameter!$G$13,SUM(N2477:P2477),99)</f>
        <v>99</v>
      </c>
    </row>
    <row r="2478" spans="1:17" x14ac:dyDescent="0.25">
      <c r="A2478" t="str">
        <f t="shared" ca="1" si="279"/>
        <v/>
      </c>
      <c r="B2478" t="str">
        <f t="shared" ca="1" si="280"/>
        <v/>
      </c>
      <c r="C2478">
        <f>IF(K2477=2,C2477+1,IF(D2477&lt;Parameter!$G$13,QtnSeed!C2477,QtnSeed!C2477+1))</f>
        <v>36</v>
      </c>
      <c r="D2478">
        <f t="shared" si="281"/>
        <v>5</v>
      </c>
      <c r="E2478">
        <f>IF(E2477+1&lt;=Parameter!$G$13,E2477+1,2)</f>
        <v>4</v>
      </c>
      <c r="I2478">
        <f>IF(D2478=Parameter!$G$13-1,1,0)</f>
        <v>0</v>
      </c>
      <c r="J2478">
        <f>IF(E2478=Parameter!$G$13,1,0)</f>
        <v>0</v>
      </c>
      <c r="K2478">
        <f t="shared" si="282"/>
        <v>0</v>
      </c>
      <c r="N2478">
        <f t="shared" si="283"/>
        <v>0</v>
      </c>
      <c r="O2478">
        <f t="shared" si="284"/>
        <v>0</v>
      </c>
      <c r="P2478">
        <f t="shared" si="285"/>
        <v>0</v>
      </c>
      <c r="Q2478">
        <f>IF(C2478&lt;=Parameter!$G$13,SUM(N2478:P2478),99)</f>
        <v>99</v>
      </c>
    </row>
    <row r="2479" spans="1:17" x14ac:dyDescent="0.25">
      <c r="A2479" t="str">
        <f t="shared" ca="1" si="279"/>
        <v/>
      </c>
      <c r="B2479" t="str">
        <f t="shared" ca="1" si="280"/>
        <v/>
      </c>
      <c r="C2479">
        <f>IF(K2478=2,C2478+1,IF(D2478&lt;Parameter!$G$13,QtnSeed!C2478,QtnSeed!C2478+1))</f>
        <v>36</v>
      </c>
      <c r="D2479">
        <f t="shared" si="281"/>
        <v>5</v>
      </c>
      <c r="E2479">
        <f>IF(E2478+1&lt;=Parameter!$G$13,E2478+1,2)</f>
        <v>5</v>
      </c>
      <c r="I2479">
        <f>IF(D2479=Parameter!$G$13-1,1,0)</f>
        <v>0</v>
      </c>
      <c r="J2479">
        <f>IF(E2479=Parameter!$G$13,1,0)</f>
        <v>0</v>
      </c>
      <c r="K2479">
        <f t="shared" si="282"/>
        <v>0</v>
      </c>
      <c r="N2479">
        <f t="shared" si="283"/>
        <v>0</v>
      </c>
      <c r="O2479">
        <f t="shared" si="284"/>
        <v>0</v>
      </c>
      <c r="P2479">
        <f t="shared" si="285"/>
        <v>1</v>
      </c>
      <c r="Q2479">
        <f>IF(C2479&lt;=Parameter!$G$13,SUM(N2479:P2479),99)</f>
        <v>99</v>
      </c>
    </row>
    <row r="2480" spans="1:17" x14ac:dyDescent="0.25">
      <c r="A2480" t="str">
        <f t="shared" ca="1" si="279"/>
        <v/>
      </c>
      <c r="B2480" t="str">
        <f t="shared" ca="1" si="280"/>
        <v/>
      </c>
      <c r="C2480">
        <f>IF(K2479=2,C2479+1,IF(D2479&lt;Parameter!$G$13,QtnSeed!C2479,QtnSeed!C2479+1))</f>
        <v>36</v>
      </c>
      <c r="D2480">
        <f t="shared" si="281"/>
        <v>5</v>
      </c>
      <c r="E2480">
        <f>IF(E2479+1&lt;=Parameter!$G$13,E2479+1,2)</f>
        <v>6</v>
      </c>
      <c r="I2480">
        <f>IF(D2480=Parameter!$G$13-1,1,0)</f>
        <v>0</v>
      </c>
      <c r="J2480">
        <f>IF(E2480=Parameter!$G$13,1,0)</f>
        <v>0</v>
      </c>
      <c r="K2480">
        <f t="shared" si="282"/>
        <v>0</v>
      </c>
      <c r="N2480">
        <f t="shared" si="283"/>
        <v>0</v>
      </c>
      <c r="O2480">
        <f t="shared" si="284"/>
        <v>0</v>
      </c>
      <c r="P2480">
        <f t="shared" si="285"/>
        <v>0</v>
      </c>
      <c r="Q2480">
        <f>IF(C2480&lt;=Parameter!$G$13,SUM(N2480:P2480),99)</f>
        <v>99</v>
      </c>
    </row>
    <row r="2481" spans="1:17" x14ac:dyDescent="0.25">
      <c r="A2481" t="str">
        <f t="shared" ca="1" si="279"/>
        <v/>
      </c>
      <c r="B2481" t="str">
        <f t="shared" ca="1" si="280"/>
        <v/>
      </c>
      <c r="C2481">
        <f>IF(K2480=2,C2480+1,IF(D2480&lt;Parameter!$G$13,QtnSeed!C2480,QtnSeed!C2480+1))</f>
        <v>36</v>
      </c>
      <c r="D2481">
        <f t="shared" si="281"/>
        <v>5</v>
      </c>
      <c r="E2481">
        <f>IF(E2480+1&lt;=Parameter!$G$13,E2480+1,2)</f>
        <v>7</v>
      </c>
      <c r="I2481">
        <f>IF(D2481=Parameter!$G$13-1,1,0)</f>
        <v>0</v>
      </c>
      <c r="J2481">
        <f>IF(E2481=Parameter!$G$13,1,0)</f>
        <v>0</v>
      </c>
      <c r="K2481">
        <f t="shared" si="282"/>
        <v>0</v>
      </c>
      <c r="N2481">
        <f t="shared" si="283"/>
        <v>0</v>
      </c>
      <c r="O2481">
        <f t="shared" si="284"/>
        <v>0</v>
      </c>
      <c r="P2481">
        <f t="shared" si="285"/>
        <v>0</v>
      </c>
      <c r="Q2481">
        <f>IF(C2481&lt;=Parameter!$G$13,SUM(N2481:P2481),99)</f>
        <v>99</v>
      </c>
    </row>
    <row r="2482" spans="1:17" x14ac:dyDescent="0.25">
      <c r="A2482" t="str">
        <f t="shared" ca="1" si="279"/>
        <v/>
      </c>
      <c r="B2482" t="str">
        <f t="shared" ca="1" si="280"/>
        <v/>
      </c>
      <c r="C2482">
        <f>IF(K2481=2,C2481+1,IF(D2481&lt;Parameter!$G$13,QtnSeed!C2481,QtnSeed!C2481+1))</f>
        <v>36</v>
      </c>
      <c r="D2482">
        <f t="shared" si="281"/>
        <v>5</v>
      </c>
      <c r="E2482">
        <f>IF(E2481+1&lt;=Parameter!$G$13,E2481+1,2)</f>
        <v>8</v>
      </c>
      <c r="I2482">
        <f>IF(D2482=Parameter!$G$13-1,1,0)</f>
        <v>0</v>
      </c>
      <c r="J2482">
        <f>IF(E2482=Parameter!$G$13,1,0)</f>
        <v>0</v>
      </c>
      <c r="K2482">
        <f t="shared" si="282"/>
        <v>0</v>
      </c>
      <c r="N2482">
        <f t="shared" si="283"/>
        <v>0</v>
      </c>
      <c r="O2482">
        <f t="shared" si="284"/>
        <v>0</v>
      </c>
      <c r="P2482">
        <f t="shared" si="285"/>
        <v>0</v>
      </c>
      <c r="Q2482">
        <f>IF(C2482&lt;=Parameter!$G$13,SUM(N2482:P2482),99)</f>
        <v>99</v>
      </c>
    </row>
    <row r="2483" spans="1:17" x14ac:dyDescent="0.25">
      <c r="A2483" t="str">
        <f t="shared" ca="1" si="279"/>
        <v/>
      </c>
      <c r="B2483" t="str">
        <f t="shared" ca="1" si="280"/>
        <v/>
      </c>
      <c r="C2483">
        <f>IF(K2482=2,C2482+1,IF(D2482&lt;Parameter!$G$13,QtnSeed!C2482,QtnSeed!C2482+1))</f>
        <v>36</v>
      </c>
      <c r="D2483">
        <f t="shared" si="281"/>
        <v>5</v>
      </c>
      <c r="E2483">
        <f>IF(E2482+1&lt;=Parameter!$G$13,E2482+1,2)</f>
        <v>9</v>
      </c>
      <c r="I2483">
        <f>IF(D2483=Parameter!$G$13-1,1,0)</f>
        <v>0</v>
      </c>
      <c r="J2483">
        <f>IF(E2483=Parameter!$G$13,1,0)</f>
        <v>0</v>
      </c>
      <c r="K2483">
        <f t="shared" si="282"/>
        <v>0</v>
      </c>
      <c r="N2483">
        <f t="shared" si="283"/>
        <v>0</v>
      </c>
      <c r="O2483">
        <f t="shared" si="284"/>
        <v>0</v>
      </c>
      <c r="P2483">
        <f t="shared" si="285"/>
        <v>0</v>
      </c>
      <c r="Q2483">
        <f>IF(C2483&lt;=Parameter!$G$13,SUM(N2483:P2483),99)</f>
        <v>99</v>
      </c>
    </row>
    <row r="2484" spans="1:17" x14ac:dyDescent="0.25">
      <c r="A2484" t="str">
        <f t="shared" ca="1" si="279"/>
        <v/>
      </c>
      <c r="B2484" t="str">
        <f t="shared" ca="1" si="280"/>
        <v/>
      </c>
      <c r="C2484">
        <f>IF(K2483=2,C2483+1,IF(D2483&lt;Parameter!$G$13,QtnSeed!C2483,QtnSeed!C2483+1))</f>
        <v>36</v>
      </c>
      <c r="D2484">
        <f t="shared" si="281"/>
        <v>5</v>
      </c>
      <c r="E2484">
        <f>IF(E2483+1&lt;=Parameter!$G$13,E2483+1,2)</f>
        <v>10</v>
      </c>
      <c r="I2484">
        <f>IF(D2484=Parameter!$G$13-1,1,0)</f>
        <v>0</v>
      </c>
      <c r="J2484">
        <f>IF(E2484=Parameter!$G$13,1,0)</f>
        <v>1</v>
      </c>
      <c r="K2484">
        <f t="shared" si="282"/>
        <v>1</v>
      </c>
      <c r="N2484">
        <f t="shared" si="283"/>
        <v>0</v>
      </c>
      <c r="O2484">
        <f t="shared" si="284"/>
        <v>0</v>
      </c>
      <c r="P2484">
        <f t="shared" si="285"/>
        <v>0</v>
      </c>
      <c r="Q2484">
        <f>IF(C2484&lt;=Parameter!$G$13,SUM(N2484:P2484),99)</f>
        <v>99</v>
      </c>
    </row>
    <row r="2485" spans="1:17" x14ac:dyDescent="0.25">
      <c r="A2485" t="str">
        <f t="shared" ca="1" si="279"/>
        <v/>
      </c>
      <c r="B2485" t="str">
        <f t="shared" ca="1" si="280"/>
        <v/>
      </c>
      <c r="C2485">
        <f>IF(K2484=2,C2484+1,IF(D2484&lt;Parameter!$G$13,QtnSeed!C2484,QtnSeed!C2484+1))</f>
        <v>36</v>
      </c>
      <c r="D2485">
        <f t="shared" si="281"/>
        <v>6</v>
      </c>
      <c r="E2485">
        <f>IF(E2484+1&lt;=Parameter!$G$13,E2484+1,2)</f>
        <v>2</v>
      </c>
      <c r="I2485">
        <f>IF(D2485=Parameter!$G$13-1,1,0)</f>
        <v>0</v>
      </c>
      <c r="J2485">
        <f>IF(E2485=Parameter!$G$13,1,0)</f>
        <v>0</v>
      </c>
      <c r="K2485">
        <f t="shared" si="282"/>
        <v>0</v>
      </c>
      <c r="N2485">
        <f t="shared" si="283"/>
        <v>0</v>
      </c>
      <c r="O2485">
        <f t="shared" si="284"/>
        <v>0</v>
      </c>
      <c r="P2485">
        <f t="shared" si="285"/>
        <v>0</v>
      </c>
      <c r="Q2485">
        <f>IF(C2485&lt;=Parameter!$G$13,SUM(N2485:P2485),99)</f>
        <v>99</v>
      </c>
    </row>
    <row r="2486" spans="1:17" x14ac:dyDescent="0.25">
      <c r="A2486" t="str">
        <f t="shared" ca="1" si="279"/>
        <v/>
      </c>
      <c r="B2486" t="str">
        <f t="shared" ca="1" si="280"/>
        <v/>
      </c>
      <c r="C2486">
        <f>IF(K2485=2,C2485+1,IF(D2485&lt;Parameter!$G$13,QtnSeed!C2485,QtnSeed!C2485+1))</f>
        <v>36</v>
      </c>
      <c r="D2486">
        <f t="shared" si="281"/>
        <v>6</v>
      </c>
      <c r="E2486">
        <f>IF(E2485+1&lt;=Parameter!$G$13,E2485+1,2)</f>
        <v>3</v>
      </c>
      <c r="I2486">
        <f>IF(D2486=Parameter!$G$13-1,1,0)</f>
        <v>0</v>
      </c>
      <c r="J2486">
        <f>IF(E2486=Parameter!$G$13,1,0)</f>
        <v>0</v>
      </c>
      <c r="K2486">
        <f t="shared" si="282"/>
        <v>0</v>
      </c>
      <c r="N2486">
        <f t="shared" si="283"/>
        <v>0</v>
      </c>
      <c r="O2486">
        <f t="shared" si="284"/>
        <v>0</v>
      </c>
      <c r="P2486">
        <f t="shared" si="285"/>
        <v>0</v>
      </c>
      <c r="Q2486">
        <f>IF(C2486&lt;=Parameter!$G$13,SUM(N2486:P2486),99)</f>
        <v>99</v>
      </c>
    </row>
    <row r="2487" spans="1:17" x14ac:dyDescent="0.25">
      <c r="A2487" t="str">
        <f t="shared" ca="1" si="279"/>
        <v/>
      </c>
      <c r="B2487" t="str">
        <f t="shared" ca="1" si="280"/>
        <v/>
      </c>
      <c r="C2487">
        <f>IF(K2486=2,C2486+1,IF(D2486&lt;Parameter!$G$13,QtnSeed!C2486,QtnSeed!C2486+1))</f>
        <v>36</v>
      </c>
      <c r="D2487">
        <f t="shared" si="281"/>
        <v>6</v>
      </c>
      <c r="E2487">
        <f>IF(E2486+1&lt;=Parameter!$G$13,E2486+1,2)</f>
        <v>4</v>
      </c>
      <c r="I2487">
        <f>IF(D2487=Parameter!$G$13-1,1,0)</f>
        <v>0</v>
      </c>
      <c r="J2487">
        <f>IF(E2487=Parameter!$G$13,1,0)</f>
        <v>0</v>
      </c>
      <c r="K2487">
        <f t="shared" si="282"/>
        <v>0</v>
      </c>
      <c r="N2487">
        <f t="shared" si="283"/>
        <v>0</v>
      </c>
      <c r="O2487">
        <f t="shared" si="284"/>
        <v>0</v>
      </c>
      <c r="P2487">
        <f t="shared" si="285"/>
        <v>0</v>
      </c>
      <c r="Q2487">
        <f>IF(C2487&lt;=Parameter!$G$13,SUM(N2487:P2487),99)</f>
        <v>99</v>
      </c>
    </row>
    <row r="2488" spans="1:17" x14ac:dyDescent="0.25">
      <c r="A2488" t="str">
        <f t="shared" ca="1" si="279"/>
        <v/>
      </c>
      <c r="B2488" t="str">
        <f t="shared" ca="1" si="280"/>
        <v/>
      </c>
      <c r="C2488">
        <f>IF(K2487=2,C2487+1,IF(D2487&lt;Parameter!$G$13,QtnSeed!C2487,QtnSeed!C2487+1))</f>
        <v>36</v>
      </c>
      <c r="D2488">
        <f t="shared" si="281"/>
        <v>6</v>
      </c>
      <c r="E2488">
        <f>IF(E2487+1&lt;=Parameter!$G$13,E2487+1,2)</f>
        <v>5</v>
      </c>
      <c r="I2488">
        <f>IF(D2488=Parameter!$G$13-1,1,0)</f>
        <v>0</v>
      </c>
      <c r="J2488">
        <f>IF(E2488=Parameter!$G$13,1,0)</f>
        <v>0</v>
      </c>
      <c r="K2488">
        <f t="shared" si="282"/>
        <v>0</v>
      </c>
      <c r="N2488">
        <f t="shared" si="283"/>
        <v>0</v>
      </c>
      <c r="O2488">
        <f t="shared" si="284"/>
        <v>0</v>
      </c>
      <c r="P2488">
        <f t="shared" si="285"/>
        <v>0</v>
      </c>
      <c r="Q2488">
        <f>IF(C2488&lt;=Parameter!$G$13,SUM(N2488:P2488),99)</f>
        <v>99</v>
      </c>
    </row>
    <row r="2489" spans="1:17" x14ac:dyDescent="0.25">
      <c r="A2489" t="str">
        <f t="shared" ca="1" si="279"/>
        <v/>
      </c>
      <c r="B2489" t="str">
        <f t="shared" ca="1" si="280"/>
        <v/>
      </c>
      <c r="C2489">
        <f>IF(K2488=2,C2488+1,IF(D2488&lt;Parameter!$G$13,QtnSeed!C2488,QtnSeed!C2488+1))</f>
        <v>36</v>
      </c>
      <c r="D2489">
        <f t="shared" si="281"/>
        <v>6</v>
      </c>
      <c r="E2489">
        <f>IF(E2488+1&lt;=Parameter!$G$13,E2488+1,2)</f>
        <v>6</v>
      </c>
      <c r="I2489">
        <f>IF(D2489=Parameter!$G$13-1,1,0)</f>
        <v>0</v>
      </c>
      <c r="J2489">
        <f>IF(E2489=Parameter!$G$13,1,0)</f>
        <v>0</v>
      </c>
      <c r="K2489">
        <f t="shared" si="282"/>
        <v>0</v>
      </c>
      <c r="N2489">
        <f t="shared" si="283"/>
        <v>0</v>
      </c>
      <c r="O2489">
        <f t="shared" si="284"/>
        <v>0</v>
      </c>
      <c r="P2489">
        <f t="shared" si="285"/>
        <v>1</v>
      </c>
      <c r="Q2489">
        <f>IF(C2489&lt;=Parameter!$G$13,SUM(N2489:P2489),99)</f>
        <v>99</v>
      </c>
    </row>
    <row r="2490" spans="1:17" x14ac:dyDescent="0.25">
      <c r="A2490" t="str">
        <f t="shared" ca="1" si="279"/>
        <v/>
      </c>
      <c r="B2490" t="str">
        <f t="shared" ca="1" si="280"/>
        <v/>
      </c>
      <c r="C2490">
        <f>IF(K2489=2,C2489+1,IF(D2489&lt;Parameter!$G$13,QtnSeed!C2489,QtnSeed!C2489+1))</f>
        <v>36</v>
      </c>
      <c r="D2490">
        <f t="shared" si="281"/>
        <v>6</v>
      </c>
      <c r="E2490">
        <f>IF(E2489+1&lt;=Parameter!$G$13,E2489+1,2)</f>
        <v>7</v>
      </c>
      <c r="I2490">
        <f>IF(D2490=Parameter!$G$13-1,1,0)</f>
        <v>0</v>
      </c>
      <c r="J2490">
        <f>IF(E2490=Parameter!$G$13,1,0)</f>
        <v>0</v>
      </c>
      <c r="K2490">
        <f t="shared" si="282"/>
        <v>0</v>
      </c>
      <c r="N2490">
        <f t="shared" si="283"/>
        <v>0</v>
      </c>
      <c r="O2490">
        <f t="shared" si="284"/>
        <v>0</v>
      </c>
      <c r="P2490">
        <f t="shared" si="285"/>
        <v>0</v>
      </c>
      <c r="Q2490">
        <f>IF(C2490&lt;=Parameter!$G$13,SUM(N2490:P2490),99)</f>
        <v>99</v>
      </c>
    </row>
    <row r="2491" spans="1:17" x14ac:dyDescent="0.25">
      <c r="A2491" t="str">
        <f t="shared" ca="1" si="279"/>
        <v/>
      </c>
      <c r="B2491" t="str">
        <f t="shared" ca="1" si="280"/>
        <v/>
      </c>
      <c r="C2491">
        <f>IF(K2490=2,C2490+1,IF(D2490&lt;Parameter!$G$13,QtnSeed!C2490,QtnSeed!C2490+1))</f>
        <v>36</v>
      </c>
      <c r="D2491">
        <f t="shared" si="281"/>
        <v>6</v>
      </c>
      <c r="E2491">
        <f>IF(E2490+1&lt;=Parameter!$G$13,E2490+1,2)</f>
        <v>8</v>
      </c>
      <c r="I2491">
        <f>IF(D2491=Parameter!$G$13-1,1,0)</f>
        <v>0</v>
      </c>
      <c r="J2491">
        <f>IF(E2491=Parameter!$G$13,1,0)</f>
        <v>0</v>
      </c>
      <c r="K2491">
        <f t="shared" si="282"/>
        <v>0</v>
      </c>
      <c r="N2491">
        <f t="shared" si="283"/>
        <v>0</v>
      </c>
      <c r="O2491">
        <f t="shared" si="284"/>
        <v>0</v>
      </c>
      <c r="P2491">
        <f t="shared" si="285"/>
        <v>0</v>
      </c>
      <c r="Q2491">
        <f>IF(C2491&lt;=Parameter!$G$13,SUM(N2491:P2491),99)</f>
        <v>99</v>
      </c>
    </row>
    <row r="2492" spans="1:17" x14ac:dyDescent="0.25">
      <c r="A2492" t="str">
        <f t="shared" ca="1" si="279"/>
        <v/>
      </c>
      <c r="B2492" t="str">
        <f t="shared" ca="1" si="280"/>
        <v/>
      </c>
      <c r="C2492">
        <f>IF(K2491=2,C2491+1,IF(D2491&lt;Parameter!$G$13,QtnSeed!C2491,QtnSeed!C2491+1))</f>
        <v>36</v>
      </c>
      <c r="D2492">
        <f t="shared" si="281"/>
        <v>6</v>
      </c>
      <c r="E2492">
        <f>IF(E2491+1&lt;=Parameter!$G$13,E2491+1,2)</f>
        <v>9</v>
      </c>
      <c r="I2492">
        <f>IF(D2492=Parameter!$G$13-1,1,0)</f>
        <v>0</v>
      </c>
      <c r="J2492">
        <f>IF(E2492=Parameter!$G$13,1,0)</f>
        <v>0</v>
      </c>
      <c r="K2492">
        <f t="shared" si="282"/>
        <v>0</v>
      </c>
      <c r="N2492">
        <f t="shared" si="283"/>
        <v>0</v>
      </c>
      <c r="O2492">
        <f t="shared" si="284"/>
        <v>0</v>
      </c>
      <c r="P2492">
        <f t="shared" si="285"/>
        <v>0</v>
      </c>
      <c r="Q2492">
        <f>IF(C2492&lt;=Parameter!$G$13,SUM(N2492:P2492),99)</f>
        <v>99</v>
      </c>
    </row>
    <row r="2493" spans="1:17" x14ac:dyDescent="0.25">
      <c r="A2493" t="str">
        <f t="shared" ca="1" si="279"/>
        <v/>
      </c>
      <c r="B2493" t="str">
        <f t="shared" ca="1" si="280"/>
        <v/>
      </c>
      <c r="C2493">
        <f>IF(K2492=2,C2492+1,IF(D2492&lt;Parameter!$G$13,QtnSeed!C2492,QtnSeed!C2492+1))</f>
        <v>36</v>
      </c>
      <c r="D2493">
        <f t="shared" si="281"/>
        <v>6</v>
      </c>
      <c r="E2493">
        <f>IF(E2492+1&lt;=Parameter!$G$13,E2492+1,2)</f>
        <v>10</v>
      </c>
      <c r="I2493">
        <f>IF(D2493=Parameter!$G$13-1,1,0)</f>
        <v>0</v>
      </c>
      <c r="J2493">
        <f>IF(E2493=Parameter!$G$13,1,0)</f>
        <v>1</v>
      </c>
      <c r="K2493">
        <f t="shared" si="282"/>
        <v>1</v>
      </c>
      <c r="N2493">
        <f t="shared" si="283"/>
        <v>0</v>
      </c>
      <c r="O2493">
        <f t="shared" si="284"/>
        <v>0</v>
      </c>
      <c r="P2493">
        <f t="shared" si="285"/>
        <v>0</v>
      </c>
      <c r="Q2493">
        <f>IF(C2493&lt;=Parameter!$G$13,SUM(N2493:P2493),99)</f>
        <v>99</v>
      </c>
    </row>
    <row r="2494" spans="1:17" x14ac:dyDescent="0.25">
      <c r="A2494" t="str">
        <f t="shared" ca="1" si="279"/>
        <v/>
      </c>
      <c r="B2494" t="str">
        <f t="shared" ca="1" si="280"/>
        <v/>
      </c>
      <c r="C2494">
        <f>IF(K2493=2,C2493+1,IF(D2493&lt;Parameter!$G$13,QtnSeed!C2493,QtnSeed!C2493+1))</f>
        <v>36</v>
      </c>
      <c r="D2494">
        <f t="shared" si="281"/>
        <v>7</v>
      </c>
      <c r="E2494">
        <f>IF(E2493+1&lt;=Parameter!$G$13,E2493+1,2)</f>
        <v>2</v>
      </c>
      <c r="I2494">
        <f>IF(D2494=Parameter!$G$13-1,1,0)</f>
        <v>0</v>
      </c>
      <c r="J2494">
        <f>IF(E2494=Parameter!$G$13,1,0)</f>
        <v>0</v>
      </c>
      <c r="K2494">
        <f t="shared" si="282"/>
        <v>0</v>
      </c>
      <c r="N2494">
        <f t="shared" si="283"/>
        <v>0</v>
      </c>
      <c r="O2494">
        <f t="shared" si="284"/>
        <v>0</v>
      </c>
      <c r="P2494">
        <f t="shared" si="285"/>
        <v>0</v>
      </c>
      <c r="Q2494">
        <f>IF(C2494&lt;=Parameter!$G$13,SUM(N2494:P2494),99)</f>
        <v>99</v>
      </c>
    </row>
    <row r="2495" spans="1:17" x14ac:dyDescent="0.25">
      <c r="A2495" t="str">
        <f t="shared" ca="1" si="279"/>
        <v/>
      </c>
      <c r="B2495" t="str">
        <f t="shared" ca="1" si="280"/>
        <v/>
      </c>
      <c r="C2495">
        <f>IF(K2494=2,C2494+1,IF(D2494&lt;Parameter!$G$13,QtnSeed!C2494,QtnSeed!C2494+1))</f>
        <v>36</v>
      </c>
      <c r="D2495">
        <f t="shared" si="281"/>
        <v>7</v>
      </c>
      <c r="E2495">
        <f>IF(E2494+1&lt;=Parameter!$G$13,E2494+1,2)</f>
        <v>3</v>
      </c>
      <c r="I2495">
        <f>IF(D2495=Parameter!$G$13-1,1,0)</f>
        <v>0</v>
      </c>
      <c r="J2495">
        <f>IF(E2495=Parameter!$G$13,1,0)</f>
        <v>0</v>
      </c>
      <c r="K2495">
        <f t="shared" si="282"/>
        <v>0</v>
      </c>
      <c r="N2495">
        <f t="shared" si="283"/>
        <v>0</v>
      </c>
      <c r="O2495">
        <f t="shared" si="284"/>
        <v>0</v>
      </c>
      <c r="P2495">
        <f t="shared" si="285"/>
        <v>0</v>
      </c>
      <c r="Q2495">
        <f>IF(C2495&lt;=Parameter!$G$13,SUM(N2495:P2495),99)</f>
        <v>99</v>
      </c>
    </row>
    <row r="2496" spans="1:17" x14ac:dyDescent="0.25">
      <c r="A2496" t="str">
        <f t="shared" ca="1" si="279"/>
        <v/>
      </c>
      <c r="B2496" t="str">
        <f t="shared" ca="1" si="280"/>
        <v/>
      </c>
      <c r="C2496">
        <f>IF(K2495=2,C2495+1,IF(D2495&lt;Parameter!$G$13,QtnSeed!C2495,QtnSeed!C2495+1))</f>
        <v>36</v>
      </c>
      <c r="D2496">
        <f t="shared" si="281"/>
        <v>7</v>
      </c>
      <c r="E2496">
        <f>IF(E2495+1&lt;=Parameter!$G$13,E2495+1,2)</f>
        <v>4</v>
      </c>
      <c r="I2496">
        <f>IF(D2496=Parameter!$G$13-1,1,0)</f>
        <v>0</v>
      </c>
      <c r="J2496">
        <f>IF(E2496=Parameter!$G$13,1,0)</f>
        <v>0</v>
      </c>
      <c r="K2496">
        <f t="shared" si="282"/>
        <v>0</v>
      </c>
      <c r="N2496">
        <f t="shared" si="283"/>
        <v>0</v>
      </c>
      <c r="O2496">
        <f t="shared" si="284"/>
        <v>0</v>
      </c>
      <c r="P2496">
        <f t="shared" si="285"/>
        <v>0</v>
      </c>
      <c r="Q2496">
        <f>IF(C2496&lt;=Parameter!$G$13,SUM(N2496:P2496),99)</f>
        <v>99</v>
      </c>
    </row>
    <row r="2497" spans="1:17" x14ac:dyDescent="0.25">
      <c r="A2497" t="str">
        <f t="shared" ca="1" si="279"/>
        <v/>
      </c>
      <c r="B2497" t="str">
        <f t="shared" ca="1" si="280"/>
        <v/>
      </c>
      <c r="C2497">
        <f>IF(K2496=2,C2496+1,IF(D2496&lt;Parameter!$G$13,QtnSeed!C2496,QtnSeed!C2496+1))</f>
        <v>36</v>
      </c>
      <c r="D2497">
        <f t="shared" si="281"/>
        <v>7</v>
      </c>
      <c r="E2497">
        <f>IF(E2496+1&lt;=Parameter!$G$13,E2496+1,2)</f>
        <v>5</v>
      </c>
      <c r="I2497">
        <f>IF(D2497=Parameter!$G$13-1,1,0)</f>
        <v>0</v>
      </c>
      <c r="J2497">
        <f>IF(E2497=Parameter!$G$13,1,0)</f>
        <v>0</v>
      </c>
      <c r="K2497">
        <f t="shared" si="282"/>
        <v>0</v>
      </c>
      <c r="N2497">
        <f t="shared" si="283"/>
        <v>0</v>
      </c>
      <c r="O2497">
        <f t="shared" si="284"/>
        <v>0</v>
      </c>
      <c r="P2497">
        <f t="shared" si="285"/>
        <v>0</v>
      </c>
      <c r="Q2497">
        <f>IF(C2497&lt;=Parameter!$G$13,SUM(N2497:P2497),99)</f>
        <v>99</v>
      </c>
    </row>
    <row r="2498" spans="1:17" x14ac:dyDescent="0.25">
      <c r="A2498" t="str">
        <f t="shared" ref="A2498:A2561" ca="1" si="286">IF(B2498&lt;&gt;"",RANK(B2498,B:B),"")</f>
        <v/>
      </c>
      <c r="B2498" t="str">
        <f t="shared" ca="1" si="280"/>
        <v/>
      </c>
      <c r="C2498">
        <f>IF(K2497=2,C2497+1,IF(D2497&lt;Parameter!$G$13,QtnSeed!C2497,QtnSeed!C2497+1))</f>
        <v>36</v>
      </c>
      <c r="D2498">
        <f t="shared" si="281"/>
        <v>7</v>
      </c>
      <c r="E2498">
        <f>IF(E2497+1&lt;=Parameter!$G$13,E2497+1,2)</f>
        <v>6</v>
      </c>
      <c r="I2498">
        <f>IF(D2498=Parameter!$G$13-1,1,0)</f>
        <v>0</v>
      </c>
      <c r="J2498">
        <f>IF(E2498=Parameter!$G$13,1,0)</f>
        <v>0</v>
      </c>
      <c r="K2498">
        <f t="shared" si="282"/>
        <v>0</v>
      </c>
      <c r="N2498">
        <f t="shared" si="283"/>
        <v>0</v>
      </c>
      <c r="O2498">
        <f t="shared" si="284"/>
        <v>0</v>
      </c>
      <c r="P2498">
        <f t="shared" si="285"/>
        <v>0</v>
      </c>
      <c r="Q2498">
        <f>IF(C2498&lt;=Parameter!$G$13,SUM(N2498:P2498),99)</f>
        <v>99</v>
      </c>
    </row>
    <row r="2499" spans="1:17" x14ac:dyDescent="0.25">
      <c r="A2499" t="str">
        <f t="shared" ca="1" si="286"/>
        <v/>
      </c>
      <c r="B2499" t="str">
        <f t="shared" ca="1" si="280"/>
        <v/>
      </c>
      <c r="C2499">
        <f>IF(K2498=2,C2498+1,IF(D2498&lt;Parameter!$G$13,QtnSeed!C2498,QtnSeed!C2498+1))</f>
        <v>36</v>
      </c>
      <c r="D2499">
        <f t="shared" si="281"/>
        <v>7</v>
      </c>
      <c r="E2499">
        <f>IF(E2498+1&lt;=Parameter!$G$13,E2498+1,2)</f>
        <v>7</v>
      </c>
      <c r="I2499">
        <f>IF(D2499=Parameter!$G$13-1,1,0)</f>
        <v>0</v>
      </c>
      <c r="J2499">
        <f>IF(E2499=Parameter!$G$13,1,0)</f>
        <v>0</v>
      </c>
      <c r="K2499">
        <f t="shared" si="282"/>
        <v>0</v>
      </c>
      <c r="N2499">
        <f t="shared" si="283"/>
        <v>0</v>
      </c>
      <c r="O2499">
        <f t="shared" si="284"/>
        <v>0</v>
      </c>
      <c r="P2499">
        <f t="shared" si="285"/>
        <v>1</v>
      </c>
      <c r="Q2499">
        <f>IF(C2499&lt;=Parameter!$G$13,SUM(N2499:P2499),99)</f>
        <v>99</v>
      </c>
    </row>
    <row r="2500" spans="1:17" x14ac:dyDescent="0.25">
      <c r="A2500" t="str">
        <f t="shared" ca="1" si="286"/>
        <v/>
      </c>
      <c r="B2500" t="str">
        <f t="shared" ca="1" si="280"/>
        <v/>
      </c>
      <c r="C2500">
        <f>IF(K2499=2,C2499+1,IF(D2499&lt;Parameter!$G$13,QtnSeed!C2499,QtnSeed!C2499+1))</f>
        <v>36</v>
      </c>
      <c r="D2500">
        <f t="shared" si="281"/>
        <v>7</v>
      </c>
      <c r="E2500">
        <f>IF(E2499+1&lt;=Parameter!$G$13,E2499+1,2)</f>
        <v>8</v>
      </c>
      <c r="I2500">
        <f>IF(D2500=Parameter!$G$13-1,1,0)</f>
        <v>0</v>
      </c>
      <c r="J2500">
        <f>IF(E2500=Parameter!$G$13,1,0)</f>
        <v>0</v>
      </c>
      <c r="K2500">
        <f t="shared" si="282"/>
        <v>0</v>
      </c>
      <c r="N2500">
        <f t="shared" si="283"/>
        <v>0</v>
      </c>
      <c r="O2500">
        <f t="shared" si="284"/>
        <v>0</v>
      </c>
      <c r="P2500">
        <f t="shared" si="285"/>
        <v>0</v>
      </c>
      <c r="Q2500">
        <f>IF(C2500&lt;=Parameter!$G$13,SUM(N2500:P2500),99)</f>
        <v>99</v>
      </c>
    </row>
    <row r="2501" spans="1:17" x14ac:dyDescent="0.25">
      <c r="A2501" t="str">
        <f t="shared" ca="1" si="286"/>
        <v/>
      </c>
      <c r="B2501" t="str">
        <f t="shared" ca="1" si="280"/>
        <v/>
      </c>
      <c r="C2501">
        <f>IF(K2500=2,C2500+1,IF(D2500&lt;Parameter!$G$13,QtnSeed!C2500,QtnSeed!C2500+1))</f>
        <v>36</v>
      </c>
      <c r="D2501">
        <f t="shared" si="281"/>
        <v>7</v>
      </c>
      <c r="E2501">
        <f>IF(E2500+1&lt;=Parameter!$G$13,E2500+1,2)</f>
        <v>9</v>
      </c>
      <c r="I2501">
        <f>IF(D2501=Parameter!$G$13-1,1,0)</f>
        <v>0</v>
      </c>
      <c r="J2501">
        <f>IF(E2501=Parameter!$G$13,1,0)</f>
        <v>0</v>
      </c>
      <c r="K2501">
        <f t="shared" si="282"/>
        <v>0</v>
      </c>
      <c r="N2501">
        <f t="shared" si="283"/>
        <v>0</v>
      </c>
      <c r="O2501">
        <f t="shared" si="284"/>
        <v>0</v>
      </c>
      <c r="P2501">
        <f t="shared" si="285"/>
        <v>0</v>
      </c>
      <c r="Q2501">
        <f>IF(C2501&lt;=Parameter!$G$13,SUM(N2501:P2501),99)</f>
        <v>99</v>
      </c>
    </row>
    <row r="2502" spans="1:17" x14ac:dyDescent="0.25">
      <c r="A2502" t="str">
        <f t="shared" ca="1" si="286"/>
        <v/>
      </c>
      <c r="B2502" t="str">
        <f t="shared" ca="1" si="280"/>
        <v/>
      </c>
      <c r="C2502">
        <f>IF(K2501=2,C2501+1,IF(D2501&lt;Parameter!$G$13,QtnSeed!C2501,QtnSeed!C2501+1))</f>
        <v>36</v>
      </c>
      <c r="D2502">
        <f t="shared" si="281"/>
        <v>7</v>
      </c>
      <c r="E2502">
        <f>IF(E2501+1&lt;=Parameter!$G$13,E2501+1,2)</f>
        <v>10</v>
      </c>
      <c r="I2502">
        <f>IF(D2502=Parameter!$G$13-1,1,0)</f>
        <v>0</v>
      </c>
      <c r="J2502">
        <f>IF(E2502=Parameter!$G$13,1,0)</f>
        <v>1</v>
      </c>
      <c r="K2502">
        <f t="shared" si="282"/>
        <v>1</v>
      </c>
      <c r="N2502">
        <f t="shared" si="283"/>
        <v>0</v>
      </c>
      <c r="O2502">
        <f t="shared" si="284"/>
        <v>0</v>
      </c>
      <c r="P2502">
        <f t="shared" si="285"/>
        <v>0</v>
      </c>
      <c r="Q2502">
        <f>IF(C2502&lt;=Parameter!$G$13,SUM(N2502:P2502),99)</f>
        <v>99</v>
      </c>
    </row>
    <row r="2503" spans="1:17" x14ac:dyDescent="0.25">
      <c r="A2503" t="str">
        <f t="shared" ca="1" si="286"/>
        <v/>
      </c>
      <c r="B2503" t="str">
        <f t="shared" ca="1" si="280"/>
        <v/>
      </c>
      <c r="C2503">
        <f>IF(K2502=2,C2502+1,IF(D2502&lt;Parameter!$G$13,QtnSeed!C2502,QtnSeed!C2502+1))</f>
        <v>36</v>
      </c>
      <c r="D2503">
        <f t="shared" si="281"/>
        <v>8</v>
      </c>
      <c r="E2503">
        <f>IF(E2502+1&lt;=Parameter!$G$13,E2502+1,2)</f>
        <v>2</v>
      </c>
      <c r="I2503">
        <f>IF(D2503=Parameter!$G$13-1,1,0)</f>
        <v>0</v>
      </c>
      <c r="J2503">
        <f>IF(E2503=Parameter!$G$13,1,0)</f>
        <v>0</v>
      </c>
      <c r="K2503">
        <f t="shared" si="282"/>
        <v>0</v>
      </c>
      <c r="N2503">
        <f t="shared" si="283"/>
        <v>0</v>
      </c>
      <c r="O2503">
        <f t="shared" si="284"/>
        <v>0</v>
      </c>
      <c r="P2503">
        <f t="shared" si="285"/>
        <v>0</v>
      </c>
      <c r="Q2503">
        <f>IF(C2503&lt;=Parameter!$G$13,SUM(N2503:P2503),99)</f>
        <v>99</v>
      </c>
    </row>
    <row r="2504" spans="1:17" x14ac:dyDescent="0.25">
      <c r="A2504" t="str">
        <f t="shared" ca="1" si="286"/>
        <v/>
      </c>
      <c r="B2504" t="str">
        <f t="shared" ca="1" si="280"/>
        <v/>
      </c>
      <c r="C2504">
        <f>IF(K2503=2,C2503+1,IF(D2503&lt;Parameter!$G$13,QtnSeed!C2503,QtnSeed!C2503+1))</f>
        <v>36</v>
      </c>
      <c r="D2504">
        <f t="shared" si="281"/>
        <v>8</v>
      </c>
      <c r="E2504">
        <f>IF(E2503+1&lt;=Parameter!$G$13,E2503+1,2)</f>
        <v>3</v>
      </c>
      <c r="I2504">
        <f>IF(D2504=Parameter!$G$13-1,1,0)</f>
        <v>0</v>
      </c>
      <c r="J2504">
        <f>IF(E2504=Parameter!$G$13,1,0)</f>
        <v>0</v>
      </c>
      <c r="K2504">
        <f t="shared" si="282"/>
        <v>0</v>
      </c>
      <c r="N2504">
        <f t="shared" si="283"/>
        <v>0</v>
      </c>
      <c r="O2504">
        <f t="shared" si="284"/>
        <v>0</v>
      </c>
      <c r="P2504">
        <f t="shared" si="285"/>
        <v>0</v>
      </c>
      <c r="Q2504">
        <f>IF(C2504&lt;=Parameter!$G$13,SUM(N2504:P2504),99)</f>
        <v>99</v>
      </c>
    </row>
    <row r="2505" spans="1:17" x14ac:dyDescent="0.25">
      <c r="A2505" t="str">
        <f t="shared" ca="1" si="286"/>
        <v/>
      </c>
      <c r="B2505" t="str">
        <f t="shared" ca="1" si="280"/>
        <v/>
      </c>
      <c r="C2505">
        <f>IF(K2504=2,C2504+1,IF(D2504&lt;Parameter!$G$13,QtnSeed!C2504,QtnSeed!C2504+1))</f>
        <v>36</v>
      </c>
      <c r="D2505">
        <f t="shared" si="281"/>
        <v>8</v>
      </c>
      <c r="E2505">
        <f>IF(E2504+1&lt;=Parameter!$G$13,E2504+1,2)</f>
        <v>4</v>
      </c>
      <c r="I2505">
        <f>IF(D2505=Parameter!$G$13-1,1,0)</f>
        <v>0</v>
      </c>
      <c r="J2505">
        <f>IF(E2505=Parameter!$G$13,1,0)</f>
        <v>0</v>
      </c>
      <c r="K2505">
        <f t="shared" si="282"/>
        <v>0</v>
      </c>
      <c r="N2505">
        <f t="shared" si="283"/>
        <v>0</v>
      </c>
      <c r="O2505">
        <f t="shared" si="284"/>
        <v>0</v>
      </c>
      <c r="P2505">
        <f t="shared" si="285"/>
        <v>0</v>
      </c>
      <c r="Q2505">
        <f>IF(C2505&lt;=Parameter!$G$13,SUM(N2505:P2505),99)</f>
        <v>99</v>
      </c>
    </row>
    <row r="2506" spans="1:17" x14ac:dyDescent="0.25">
      <c r="A2506" t="str">
        <f t="shared" ca="1" si="286"/>
        <v/>
      </c>
      <c r="B2506" t="str">
        <f t="shared" ca="1" si="280"/>
        <v/>
      </c>
      <c r="C2506">
        <f>IF(K2505=2,C2505+1,IF(D2505&lt;Parameter!$G$13,QtnSeed!C2505,QtnSeed!C2505+1))</f>
        <v>36</v>
      </c>
      <c r="D2506">
        <f t="shared" si="281"/>
        <v>8</v>
      </c>
      <c r="E2506">
        <f>IF(E2505+1&lt;=Parameter!$G$13,E2505+1,2)</f>
        <v>5</v>
      </c>
      <c r="I2506">
        <f>IF(D2506=Parameter!$G$13-1,1,0)</f>
        <v>0</v>
      </c>
      <c r="J2506">
        <f>IF(E2506=Parameter!$G$13,1,0)</f>
        <v>0</v>
      </c>
      <c r="K2506">
        <f t="shared" si="282"/>
        <v>0</v>
      </c>
      <c r="N2506">
        <f t="shared" si="283"/>
        <v>0</v>
      </c>
      <c r="O2506">
        <f t="shared" si="284"/>
        <v>0</v>
      </c>
      <c r="P2506">
        <f t="shared" si="285"/>
        <v>0</v>
      </c>
      <c r="Q2506">
        <f>IF(C2506&lt;=Parameter!$G$13,SUM(N2506:P2506),99)</f>
        <v>99</v>
      </c>
    </row>
    <row r="2507" spans="1:17" x14ac:dyDescent="0.25">
      <c r="A2507" t="str">
        <f t="shared" ca="1" si="286"/>
        <v/>
      </c>
      <c r="B2507" t="str">
        <f t="shared" ca="1" si="280"/>
        <v/>
      </c>
      <c r="C2507">
        <f>IF(K2506=2,C2506+1,IF(D2506&lt;Parameter!$G$13,QtnSeed!C2506,QtnSeed!C2506+1))</f>
        <v>36</v>
      </c>
      <c r="D2507">
        <f t="shared" si="281"/>
        <v>8</v>
      </c>
      <c r="E2507">
        <f>IF(E2506+1&lt;=Parameter!$G$13,E2506+1,2)</f>
        <v>6</v>
      </c>
      <c r="I2507">
        <f>IF(D2507=Parameter!$G$13-1,1,0)</f>
        <v>0</v>
      </c>
      <c r="J2507">
        <f>IF(E2507=Parameter!$G$13,1,0)</f>
        <v>0</v>
      </c>
      <c r="K2507">
        <f t="shared" si="282"/>
        <v>0</v>
      </c>
      <c r="N2507">
        <f t="shared" si="283"/>
        <v>0</v>
      </c>
      <c r="O2507">
        <f t="shared" si="284"/>
        <v>0</v>
      </c>
      <c r="P2507">
        <f t="shared" si="285"/>
        <v>0</v>
      </c>
      <c r="Q2507">
        <f>IF(C2507&lt;=Parameter!$G$13,SUM(N2507:P2507),99)</f>
        <v>99</v>
      </c>
    </row>
    <row r="2508" spans="1:17" x14ac:dyDescent="0.25">
      <c r="A2508" t="str">
        <f t="shared" ca="1" si="286"/>
        <v/>
      </c>
      <c r="B2508" t="str">
        <f t="shared" ca="1" si="280"/>
        <v/>
      </c>
      <c r="C2508">
        <f>IF(K2507=2,C2507+1,IF(D2507&lt;Parameter!$G$13,QtnSeed!C2507,QtnSeed!C2507+1))</f>
        <v>36</v>
      </c>
      <c r="D2508">
        <f t="shared" si="281"/>
        <v>8</v>
      </c>
      <c r="E2508">
        <f>IF(E2507+1&lt;=Parameter!$G$13,E2507+1,2)</f>
        <v>7</v>
      </c>
      <c r="I2508">
        <f>IF(D2508=Parameter!$G$13-1,1,0)</f>
        <v>0</v>
      </c>
      <c r="J2508">
        <f>IF(E2508=Parameter!$G$13,1,0)</f>
        <v>0</v>
      </c>
      <c r="K2508">
        <f t="shared" si="282"/>
        <v>0</v>
      </c>
      <c r="N2508">
        <f t="shared" si="283"/>
        <v>0</v>
      </c>
      <c r="O2508">
        <f t="shared" si="284"/>
        <v>0</v>
      </c>
      <c r="P2508">
        <f t="shared" si="285"/>
        <v>0</v>
      </c>
      <c r="Q2508">
        <f>IF(C2508&lt;=Parameter!$G$13,SUM(N2508:P2508),99)</f>
        <v>99</v>
      </c>
    </row>
    <row r="2509" spans="1:17" x14ac:dyDescent="0.25">
      <c r="A2509" t="str">
        <f t="shared" ca="1" si="286"/>
        <v/>
      </c>
      <c r="B2509" t="str">
        <f t="shared" ca="1" si="280"/>
        <v/>
      </c>
      <c r="C2509">
        <f>IF(K2508=2,C2508+1,IF(D2508&lt;Parameter!$G$13,QtnSeed!C2508,QtnSeed!C2508+1))</f>
        <v>36</v>
      </c>
      <c r="D2509">
        <f t="shared" si="281"/>
        <v>8</v>
      </c>
      <c r="E2509">
        <f>IF(E2508+1&lt;=Parameter!$G$13,E2508+1,2)</f>
        <v>8</v>
      </c>
      <c r="I2509">
        <f>IF(D2509=Parameter!$G$13-1,1,0)</f>
        <v>0</v>
      </c>
      <c r="J2509">
        <f>IF(E2509=Parameter!$G$13,1,0)</f>
        <v>0</v>
      </c>
      <c r="K2509">
        <f t="shared" si="282"/>
        <v>0</v>
      </c>
      <c r="N2509">
        <f t="shared" si="283"/>
        <v>0</v>
      </c>
      <c r="O2509">
        <f t="shared" si="284"/>
        <v>0</v>
      </c>
      <c r="P2509">
        <f t="shared" si="285"/>
        <v>1</v>
      </c>
      <c r="Q2509">
        <f>IF(C2509&lt;=Parameter!$G$13,SUM(N2509:P2509),99)</f>
        <v>99</v>
      </c>
    </row>
    <row r="2510" spans="1:17" x14ac:dyDescent="0.25">
      <c r="A2510" t="str">
        <f t="shared" ca="1" si="286"/>
        <v/>
      </c>
      <c r="B2510" t="str">
        <f t="shared" ca="1" si="280"/>
        <v/>
      </c>
      <c r="C2510">
        <f>IF(K2509=2,C2509+1,IF(D2509&lt;Parameter!$G$13,QtnSeed!C2509,QtnSeed!C2509+1))</f>
        <v>36</v>
      </c>
      <c r="D2510">
        <f t="shared" si="281"/>
        <v>8</v>
      </c>
      <c r="E2510">
        <f>IF(E2509+1&lt;=Parameter!$G$13,E2509+1,2)</f>
        <v>9</v>
      </c>
      <c r="I2510">
        <f>IF(D2510=Parameter!$G$13-1,1,0)</f>
        <v>0</v>
      </c>
      <c r="J2510">
        <f>IF(E2510=Parameter!$G$13,1,0)</f>
        <v>0</v>
      </c>
      <c r="K2510">
        <f t="shared" si="282"/>
        <v>0</v>
      </c>
      <c r="N2510">
        <f t="shared" si="283"/>
        <v>0</v>
      </c>
      <c r="O2510">
        <f t="shared" si="284"/>
        <v>0</v>
      </c>
      <c r="P2510">
        <f t="shared" si="285"/>
        <v>0</v>
      </c>
      <c r="Q2510">
        <f>IF(C2510&lt;=Parameter!$G$13,SUM(N2510:P2510),99)</f>
        <v>99</v>
      </c>
    </row>
    <row r="2511" spans="1:17" x14ac:dyDescent="0.25">
      <c r="A2511" t="str">
        <f t="shared" ca="1" si="286"/>
        <v/>
      </c>
      <c r="B2511" t="str">
        <f t="shared" ca="1" si="280"/>
        <v/>
      </c>
      <c r="C2511">
        <f>IF(K2510=2,C2510+1,IF(D2510&lt;Parameter!$G$13,QtnSeed!C2510,QtnSeed!C2510+1))</f>
        <v>36</v>
      </c>
      <c r="D2511">
        <f t="shared" si="281"/>
        <v>8</v>
      </c>
      <c r="E2511">
        <f>IF(E2510+1&lt;=Parameter!$G$13,E2510+1,2)</f>
        <v>10</v>
      </c>
      <c r="I2511">
        <f>IF(D2511=Parameter!$G$13-1,1,0)</f>
        <v>0</v>
      </c>
      <c r="J2511">
        <f>IF(E2511=Parameter!$G$13,1,0)</f>
        <v>1</v>
      </c>
      <c r="K2511">
        <f t="shared" si="282"/>
        <v>1</v>
      </c>
      <c r="N2511">
        <f t="shared" si="283"/>
        <v>0</v>
      </c>
      <c r="O2511">
        <f t="shared" si="284"/>
        <v>0</v>
      </c>
      <c r="P2511">
        <f t="shared" si="285"/>
        <v>0</v>
      </c>
      <c r="Q2511">
        <f>IF(C2511&lt;=Parameter!$G$13,SUM(N2511:P2511),99)</f>
        <v>99</v>
      </c>
    </row>
    <row r="2512" spans="1:17" x14ac:dyDescent="0.25">
      <c r="A2512" t="str">
        <f t="shared" ca="1" si="286"/>
        <v/>
      </c>
      <c r="B2512" t="str">
        <f t="shared" ca="1" si="280"/>
        <v/>
      </c>
      <c r="C2512">
        <f>IF(K2511=2,C2511+1,IF(D2511&lt;Parameter!$G$13,QtnSeed!C2511,QtnSeed!C2511+1))</f>
        <v>36</v>
      </c>
      <c r="D2512">
        <f t="shared" si="281"/>
        <v>9</v>
      </c>
      <c r="E2512">
        <f>IF(E2511+1&lt;=Parameter!$G$13,E2511+1,2)</f>
        <v>2</v>
      </c>
      <c r="I2512">
        <f>IF(D2512=Parameter!$G$13-1,1,0)</f>
        <v>1</v>
      </c>
      <c r="J2512">
        <f>IF(E2512=Parameter!$G$13,1,0)</f>
        <v>0</v>
      </c>
      <c r="K2512">
        <f t="shared" si="282"/>
        <v>1</v>
      </c>
      <c r="N2512">
        <f t="shared" si="283"/>
        <v>0</v>
      </c>
      <c r="O2512">
        <f t="shared" si="284"/>
        <v>0</v>
      </c>
      <c r="P2512">
        <f t="shared" si="285"/>
        <v>0</v>
      </c>
      <c r="Q2512">
        <f>IF(C2512&lt;=Parameter!$G$13,SUM(N2512:P2512),99)</f>
        <v>99</v>
      </c>
    </row>
    <row r="2513" spans="1:17" x14ac:dyDescent="0.25">
      <c r="A2513" t="str">
        <f t="shared" ca="1" si="286"/>
        <v/>
      </c>
      <c r="B2513" t="str">
        <f t="shared" ca="1" si="280"/>
        <v/>
      </c>
      <c r="C2513">
        <f>IF(K2512=2,C2512+1,IF(D2512&lt;Parameter!$G$13,QtnSeed!C2512,QtnSeed!C2512+1))</f>
        <v>36</v>
      </c>
      <c r="D2513">
        <f t="shared" si="281"/>
        <v>9</v>
      </c>
      <c r="E2513">
        <f>IF(E2512+1&lt;=Parameter!$G$13,E2512+1,2)</f>
        <v>3</v>
      </c>
      <c r="I2513">
        <f>IF(D2513=Parameter!$G$13-1,1,0)</f>
        <v>1</v>
      </c>
      <c r="J2513">
        <f>IF(E2513=Parameter!$G$13,1,0)</f>
        <v>0</v>
      </c>
      <c r="K2513">
        <f t="shared" si="282"/>
        <v>1</v>
      </c>
      <c r="N2513">
        <f t="shared" si="283"/>
        <v>0</v>
      </c>
      <c r="O2513">
        <f t="shared" si="284"/>
        <v>0</v>
      </c>
      <c r="P2513">
        <f t="shared" si="285"/>
        <v>0</v>
      </c>
      <c r="Q2513">
        <f>IF(C2513&lt;=Parameter!$G$13,SUM(N2513:P2513),99)</f>
        <v>99</v>
      </c>
    </row>
    <row r="2514" spans="1:17" x14ac:dyDescent="0.25">
      <c r="A2514" t="str">
        <f t="shared" ca="1" si="286"/>
        <v/>
      </c>
      <c r="B2514" t="str">
        <f t="shared" ca="1" si="280"/>
        <v/>
      </c>
      <c r="C2514">
        <f>IF(K2513=2,C2513+1,IF(D2513&lt;Parameter!$G$13,QtnSeed!C2513,QtnSeed!C2513+1))</f>
        <v>36</v>
      </c>
      <c r="D2514">
        <f t="shared" si="281"/>
        <v>9</v>
      </c>
      <c r="E2514">
        <f>IF(E2513+1&lt;=Parameter!$G$13,E2513+1,2)</f>
        <v>4</v>
      </c>
      <c r="I2514">
        <f>IF(D2514=Parameter!$G$13-1,1,0)</f>
        <v>1</v>
      </c>
      <c r="J2514">
        <f>IF(E2514=Parameter!$G$13,1,0)</f>
        <v>0</v>
      </c>
      <c r="K2514">
        <f t="shared" si="282"/>
        <v>1</v>
      </c>
      <c r="N2514">
        <f t="shared" si="283"/>
        <v>0</v>
      </c>
      <c r="O2514">
        <f t="shared" si="284"/>
        <v>0</v>
      </c>
      <c r="P2514">
        <f t="shared" si="285"/>
        <v>0</v>
      </c>
      <c r="Q2514">
        <f>IF(C2514&lt;=Parameter!$G$13,SUM(N2514:P2514),99)</f>
        <v>99</v>
      </c>
    </row>
    <row r="2515" spans="1:17" x14ac:dyDescent="0.25">
      <c r="A2515" t="str">
        <f t="shared" ca="1" si="286"/>
        <v/>
      </c>
      <c r="B2515" t="str">
        <f t="shared" ca="1" si="280"/>
        <v/>
      </c>
      <c r="C2515">
        <f>IF(K2514=2,C2514+1,IF(D2514&lt;Parameter!$G$13,QtnSeed!C2514,QtnSeed!C2514+1))</f>
        <v>36</v>
      </c>
      <c r="D2515">
        <f t="shared" si="281"/>
        <v>9</v>
      </c>
      <c r="E2515">
        <f>IF(E2514+1&lt;=Parameter!$G$13,E2514+1,2)</f>
        <v>5</v>
      </c>
      <c r="I2515">
        <f>IF(D2515=Parameter!$G$13-1,1,0)</f>
        <v>1</v>
      </c>
      <c r="J2515">
        <f>IF(E2515=Parameter!$G$13,1,0)</f>
        <v>0</v>
      </c>
      <c r="K2515">
        <f t="shared" si="282"/>
        <v>1</v>
      </c>
      <c r="N2515">
        <f t="shared" si="283"/>
        <v>0</v>
      </c>
      <c r="O2515">
        <f t="shared" si="284"/>
        <v>0</v>
      </c>
      <c r="P2515">
        <f t="shared" si="285"/>
        <v>0</v>
      </c>
      <c r="Q2515">
        <f>IF(C2515&lt;=Parameter!$G$13,SUM(N2515:P2515),99)</f>
        <v>99</v>
      </c>
    </row>
    <row r="2516" spans="1:17" x14ac:dyDescent="0.25">
      <c r="A2516" t="str">
        <f t="shared" ca="1" si="286"/>
        <v/>
      </c>
      <c r="B2516" t="str">
        <f t="shared" ca="1" si="280"/>
        <v/>
      </c>
      <c r="C2516">
        <f>IF(K2515=2,C2515+1,IF(D2515&lt;Parameter!$G$13,QtnSeed!C2515,QtnSeed!C2515+1))</f>
        <v>36</v>
      </c>
      <c r="D2516">
        <f t="shared" si="281"/>
        <v>9</v>
      </c>
      <c r="E2516">
        <f>IF(E2515+1&lt;=Parameter!$G$13,E2515+1,2)</f>
        <v>6</v>
      </c>
      <c r="I2516">
        <f>IF(D2516=Parameter!$G$13-1,1,0)</f>
        <v>1</v>
      </c>
      <c r="J2516">
        <f>IF(E2516=Parameter!$G$13,1,0)</f>
        <v>0</v>
      </c>
      <c r="K2516">
        <f t="shared" si="282"/>
        <v>1</v>
      </c>
      <c r="N2516">
        <f t="shared" si="283"/>
        <v>0</v>
      </c>
      <c r="O2516">
        <f t="shared" si="284"/>
        <v>0</v>
      </c>
      <c r="P2516">
        <f t="shared" si="285"/>
        <v>0</v>
      </c>
      <c r="Q2516">
        <f>IF(C2516&lt;=Parameter!$G$13,SUM(N2516:P2516),99)</f>
        <v>99</v>
      </c>
    </row>
    <row r="2517" spans="1:17" x14ac:dyDescent="0.25">
      <c r="A2517" t="str">
        <f t="shared" ca="1" si="286"/>
        <v/>
      </c>
      <c r="B2517" t="str">
        <f t="shared" ca="1" si="280"/>
        <v/>
      </c>
      <c r="C2517">
        <f>IF(K2516=2,C2516+1,IF(D2516&lt;Parameter!$G$13,QtnSeed!C2516,QtnSeed!C2516+1))</f>
        <v>36</v>
      </c>
      <c r="D2517">
        <f t="shared" si="281"/>
        <v>9</v>
      </c>
      <c r="E2517">
        <f>IF(E2516+1&lt;=Parameter!$G$13,E2516+1,2)</f>
        <v>7</v>
      </c>
      <c r="I2517">
        <f>IF(D2517=Parameter!$G$13-1,1,0)</f>
        <v>1</v>
      </c>
      <c r="J2517">
        <f>IF(E2517=Parameter!$G$13,1,0)</f>
        <v>0</v>
      </c>
      <c r="K2517">
        <f t="shared" si="282"/>
        <v>1</v>
      </c>
      <c r="N2517">
        <f t="shared" si="283"/>
        <v>0</v>
      </c>
      <c r="O2517">
        <f t="shared" si="284"/>
        <v>0</v>
      </c>
      <c r="P2517">
        <f t="shared" si="285"/>
        <v>0</v>
      </c>
      <c r="Q2517">
        <f>IF(C2517&lt;=Parameter!$G$13,SUM(N2517:P2517),99)</f>
        <v>99</v>
      </c>
    </row>
    <row r="2518" spans="1:17" x14ac:dyDescent="0.25">
      <c r="A2518" t="str">
        <f t="shared" ca="1" si="286"/>
        <v/>
      </c>
      <c r="B2518" t="str">
        <f t="shared" ref="B2518:B2581" ca="1" si="287">IF(Q2518=0,RAND(),"")</f>
        <v/>
      </c>
      <c r="C2518">
        <f>IF(K2517=2,C2517+1,IF(D2517&lt;Parameter!$G$13,QtnSeed!C2517,QtnSeed!C2517+1))</f>
        <v>36</v>
      </c>
      <c r="D2518">
        <f t="shared" ref="D2518:D2581" si="288">IF(K2517=2,2,IF(J2517=1,D2517+1,D2517))</f>
        <v>9</v>
      </c>
      <c r="E2518">
        <f>IF(E2517+1&lt;=Parameter!$G$13,E2517+1,2)</f>
        <v>8</v>
      </c>
      <c r="I2518">
        <f>IF(D2518=Parameter!$G$13-1,1,0)</f>
        <v>1</v>
      </c>
      <c r="J2518">
        <f>IF(E2518=Parameter!$G$13,1,0)</f>
        <v>0</v>
      </c>
      <c r="K2518">
        <f t="shared" ref="K2518:K2581" si="289">SUM(I2518:J2518)</f>
        <v>1</v>
      </c>
      <c r="N2518">
        <f t="shared" ref="N2518:N2581" si="290">IF(C2518=D2518,1,0)</f>
        <v>0</v>
      </c>
      <c r="O2518">
        <f t="shared" ref="O2518:O2581" si="291">IF(C2518=E2518,1,0)</f>
        <v>0</v>
      </c>
      <c r="P2518">
        <f t="shared" ref="P2518:P2581" si="292">IF(D2518=E2518,1,0)</f>
        <v>0</v>
      </c>
      <c r="Q2518">
        <f>IF(C2518&lt;=Parameter!$G$13,SUM(N2518:P2518),99)</f>
        <v>99</v>
      </c>
    </row>
    <row r="2519" spans="1:17" x14ac:dyDescent="0.25">
      <c r="A2519" t="str">
        <f t="shared" ca="1" si="286"/>
        <v/>
      </c>
      <c r="B2519" t="str">
        <f t="shared" ca="1" si="287"/>
        <v/>
      </c>
      <c r="C2519">
        <f>IF(K2518=2,C2518+1,IF(D2518&lt;Parameter!$G$13,QtnSeed!C2518,QtnSeed!C2518+1))</f>
        <v>36</v>
      </c>
      <c r="D2519">
        <f t="shared" si="288"/>
        <v>9</v>
      </c>
      <c r="E2519">
        <f>IF(E2518+1&lt;=Parameter!$G$13,E2518+1,2)</f>
        <v>9</v>
      </c>
      <c r="I2519">
        <f>IF(D2519=Parameter!$G$13-1,1,0)</f>
        <v>1</v>
      </c>
      <c r="J2519">
        <f>IF(E2519=Parameter!$G$13,1,0)</f>
        <v>0</v>
      </c>
      <c r="K2519">
        <f t="shared" si="289"/>
        <v>1</v>
      </c>
      <c r="N2519">
        <f t="shared" si="290"/>
        <v>0</v>
      </c>
      <c r="O2519">
        <f t="shared" si="291"/>
        <v>0</v>
      </c>
      <c r="P2519">
        <f t="shared" si="292"/>
        <v>1</v>
      </c>
      <c r="Q2519">
        <f>IF(C2519&lt;=Parameter!$G$13,SUM(N2519:P2519),99)</f>
        <v>99</v>
      </c>
    </row>
    <row r="2520" spans="1:17" x14ac:dyDescent="0.25">
      <c r="A2520" t="str">
        <f t="shared" ca="1" si="286"/>
        <v/>
      </c>
      <c r="B2520" t="str">
        <f t="shared" ca="1" si="287"/>
        <v/>
      </c>
      <c r="C2520">
        <f>IF(K2519=2,C2519+1,IF(D2519&lt;Parameter!$G$13,QtnSeed!C2519,QtnSeed!C2519+1))</f>
        <v>36</v>
      </c>
      <c r="D2520">
        <f t="shared" si="288"/>
        <v>9</v>
      </c>
      <c r="E2520">
        <f>IF(E2519+1&lt;=Parameter!$G$13,E2519+1,2)</f>
        <v>10</v>
      </c>
      <c r="I2520">
        <f>IF(D2520=Parameter!$G$13-1,1,0)</f>
        <v>1</v>
      </c>
      <c r="J2520">
        <f>IF(E2520=Parameter!$G$13,1,0)</f>
        <v>1</v>
      </c>
      <c r="K2520">
        <f t="shared" si="289"/>
        <v>2</v>
      </c>
      <c r="N2520">
        <f t="shared" si="290"/>
        <v>0</v>
      </c>
      <c r="O2520">
        <f t="shared" si="291"/>
        <v>0</v>
      </c>
      <c r="P2520">
        <f t="shared" si="292"/>
        <v>0</v>
      </c>
      <c r="Q2520">
        <f>IF(C2520&lt;=Parameter!$G$13,SUM(N2520:P2520),99)</f>
        <v>99</v>
      </c>
    </row>
    <row r="2521" spans="1:17" x14ac:dyDescent="0.25">
      <c r="A2521" t="str">
        <f t="shared" ca="1" si="286"/>
        <v/>
      </c>
      <c r="B2521" t="str">
        <f t="shared" ca="1" si="287"/>
        <v/>
      </c>
      <c r="C2521">
        <f>IF(K2520=2,C2520+1,IF(D2520&lt;Parameter!$G$13,QtnSeed!C2520,QtnSeed!C2520+1))</f>
        <v>37</v>
      </c>
      <c r="D2521">
        <f t="shared" si="288"/>
        <v>2</v>
      </c>
      <c r="E2521">
        <f>IF(E2520+1&lt;=Parameter!$G$13,E2520+1,2)</f>
        <v>2</v>
      </c>
      <c r="I2521">
        <f>IF(D2521=Parameter!$G$13-1,1,0)</f>
        <v>0</v>
      </c>
      <c r="J2521">
        <f>IF(E2521=Parameter!$G$13,1,0)</f>
        <v>0</v>
      </c>
      <c r="K2521">
        <f t="shared" si="289"/>
        <v>0</v>
      </c>
      <c r="N2521">
        <f t="shared" si="290"/>
        <v>0</v>
      </c>
      <c r="O2521">
        <f t="shared" si="291"/>
        <v>0</v>
      </c>
      <c r="P2521">
        <f t="shared" si="292"/>
        <v>1</v>
      </c>
      <c r="Q2521">
        <f>IF(C2521&lt;=Parameter!$G$13,SUM(N2521:P2521),99)</f>
        <v>99</v>
      </c>
    </row>
    <row r="2522" spans="1:17" x14ac:dyDescent="0.25">
      <c r="A2522" t="str">
        <f t="shared" ca="1" si="286"/>
        <v/>
      </c>
      <c r="B2522" t="str">
        <f t="shared" ca="1" si="287"/>
        <v/>
      </c>
      <c r="C2522">
        <f>IF(K2521=2,C2521+1,IF(D2521&lt;Parameter!$G$13,QtnSeed!C2521,QtnSeed!C2521+1))</f>
        <v>37</v>
      </c>
      <c r="D2522">
        <f t="shared" si="288"/>
        <v>2</v>
      </c>
      <c r="E2522">
        <f>IF(E2521+1&lt;=Parameter!$G$13,E2521+1,2)</f>
        <v>3</v>
      </c>
      <c r="I2522">
        <f>IF(D2522=Parameter!$G$13-1,1,0)</f>
        <v>0</v>
      </c>
      <c r="J2522">
        <f>IF(E2522=Parameter!$G$13,1,0)</f>
        <v>0</v>
      </c>
      <c r="K2522">
        <f t="shared" si="289"/>
        <v>0</v>
      </c>
      <c r="N2522">
        <f t="shared" si="290"/>
        <v>0</v>
      </c>
      <c r="O2522">
        <f t="shared" si="291"/>
        <v>0</v>
      </c>
      <c r="P2522">
        <f t="shared" si="292"/>
        <v>0</v>
      </c>
      <c r="Q2522">
        <f>IF(C2522&lt;=Parameter!$G$13,SUM(N2522:P2522),99)</f>
        <v>99</v>
      </c>
    </row>
    <row r="2523" spans="1:17" x14ac:dyDescent="0.25">
      <c r="A2523" t="str">
        <f t="shared" ca="1" si="286"/>
        <v/>
      </c>
      <c r="B2523" t="str">
        <f t="shared" ca="1" si="287"/>
        <v/>
      </c>
      <c r="C2523">
        <f>IF(K2522=2,C2522+1,IF(D2522&lt;Parameter!$G$13,QtnSeed!C2522,QtnSeed!C2522+1))</f>
        <v>37</v>
      </c>
      <c r="D2523">
        <f t="shared" si="288"/>
        <v>2</v>
      </c>
      <c r="E2523">
        <f>IF(E2522+1&lt;=Parameter!$G$13,E2522+1,2)</f>
        <v>4</v>
      </c>
      <c r="I2523">
        <f>IF(D2523=Parameter!$G$13-1,1,0)</f>
        <v>0</v>
      </c>
      <c r="J2523">
        <f>IF(E2523=Parameter!$G$13,1,0)</f>
        <v>0</v>
      </c>
      <c r="K2523">
        <f t="shared" si="289"/>
        <v>0</v>
      </c>
      <c r="N2523">
        <f t="shared" si="290"/>
        <v>0</v>
      </c>
      <c r="O2523">
        <f t="shared" si="291"/>
        <v>0</v>
      </c>
      <c r="P2523">
        <f t="shared" si="292"/>
        <v>0</v>
      </c>
      <c r="Q2523">
        <f>IF(C2523&lt;=Parameter!$G$13,SUM(N2523:P2523),99)</f>
        <v>99</v>
      </c>
    </row>
    <row r="2524" spans="1:17" x14ac:dyDescent="0.25">
      <c r="A2524" t="str">
        <f t="shared" ca="1" si="286"/>
        <v/>
      </c>
      <c r="B2524" t="str">
        <f t="shared" ca="1" si="287"/>
        <v/>
      </c>
      <c r="C2524">
        <f>IF(K2523=2,C2523+1,IF(D2523&lt;Parameter!$G$13,QtnSeed!C2523,QtnSeed!C2523+1))</f>
        <v>37</v>
      </c>
      <c r="D2524">
        <f t="shared" si="288"/>
        <v>2</v>
      </c>
      <c r="E2524">
        <f>IF(E2523+1&lt;=Parameter!$G$13,E2523+1,2)</f>
        <v>5</v>
      </c>
      <c r="I2524">
        <f>IF(D2524=Parameter!$G$13-1,1,0)</f>
        <v>0</v>
      </c>
      <c r="J2524">
        <f>IF(E2524=Parameter!$G$13,1,0)</f>
        <v>0</v>
      </c>
      <c r="K2524">
        <f t="shared" si="289"/>
        <v>0</v>
      </c>
      <c r="N2524">
        <f t="shared" si="290"/>
        <v>0</v>
      </c>
      <c r="O2524">
        <f t="shared" si="291"/>
        <v>0</v>
      </c>
      <c r="P2524">
        <f t="shared" si="292"/>
        <v>0</v>
      </c>
      <c r="Q2524">
        <f>IF(C2524&lt;=Parameter!$G$13,SUM(N2524:P2524),99)</f>
        <v>99</v>
      </c>
    </row>
    <row r="2525" spans="1:17" x14ac:dyDescent="0.25">
      <c r="A2525" t="str">
        <f t="shared" ca="1" si="286"/>
        <v/>
      </c>
      <c r="B2525" t="str">
        <f t="shared" ca="1" si="287"/>
        <v/>
      </c>
      <c r="C2525">
        <f>IF(K2524=2,C2524+1,IF(D2524&lt;Parameter!$G$13,QtnSeed!C2524,QtnSeed!C2524+1))</f>
        <v>37</v>
      </c>
      <c r="D2525">
        <f t="shared" si="288"/>
        <v>2</v>
      </c>
      <c r="E2525">
        <f>IF(E2524+1&lt;=Parameter!$G$13,E2524+1,2)</f>
        <v>6</v>
      </c>
      <c r="I2525">
        <f>IF(D2525=Parameter!$G$13-1,1,0)</f>
        <v>0</v>
      </c>
      <c r="J2525">
        <f>IF(E2525=Parameter!$G$13,1,0)</f>
        <v>0</v>
      </c>
      <c r="K2525">
        <f t="shared" si="289"/>
        <v>0</v>
      </c>
      <c r="N2525">
        <f t="shared" si="290"/>
        <v>0</v>
      </c>
      <c r="O2525">
        <f t="shared" si="291"/>
        <v>0</v>
      </c>
      <c r="P2525">
        <f t="shared" si="292"/>
        <v>0</v>
      </c>
      <c r="Q2525">
        <f>IF(C2525&lt;=Parameter!$G$13,SUM(N2525:P2525),99)</f>
        <v>99</v>
      </c>
    </row>
    <row r="2526" spans="1:17" x14ac:dyDescent="0.25">
      <c r="A2526" t="str">
        <f t="shared" ca="1" si="286"/>
        <v/>
      </c>
      <c r="B2526" t="str">
        <f t="shared" ca="1" si="287"/>
        <v/>
      </c>
      <c r="C2526">
        <f>IF(K2525=2,C2525+1,IF(D2525&lt;Parameter!$G$13,QtnSeed!C2525,QtnSeed!C2525+1))</f>
        <v>37</v>
      </c>
      <c r="D2526">
        <f t="shared" si="288"/>
        <v>2</v>
      </c>
      <c r="E2526">
        <f>IF(E2525+1&lt;=Parameter!$G$13,E2525+1,2)</f>
        <v>7</v>
      </c>
      <c r="I2526">
        <f>IF(D2526=Parameter!$G$13-1,1,0)</f>
        <v>0</v>
      </c>
      <c r="J2526">
        <f>IF(E2526=Parameter!$G$13,1,0)</f>
        <v>0</v>
      </c>
      <c r="K2526">
        <f t="shared" si="289"/>
        <v>0</v>
      </c>
      <c r="N2526">
        <f t="shared" si="290"/>
        <v>0</v>
      </c>
      <c r="O2526">
        <f t="shared" si="291"/>
        <v>0</v>
      </c>
      <c r="P2526">
        <f t="shared" si="292"/>
        <v>0</v>
      </c>
      <c r="Q2526">
        <f>IF(C2526&lt;=Parameter!$G$13,SUM(N2526:P2526),99)</f>
        <v>99</v>
      </c>
    </row>
    <row r="2527" spans="1:17" x14ac:dyDescent="0.25">
      <c r="A2527" t="str">
        <f t="shared" ca="1" si="286"/>
        <v/>
      </c>
      <c r="B2527" t="str">
        <f t="shared" ca="1" si="287"/>
        <v/>
      </c>
      <c r="C2527">
        <f>IF(K2526=2,C2526+1,IF(D2526&lt;Parameter!$G$13,QtnSeed!C2526,QtnSeed!C2526+1))</f>
        <v>37</v>
      </c>
      <c r="D2527">
        <f t="shared" si="288"/>
        <v>2</v>
      </c>
      <c r="E2527">
        <f>IF(E2526+1&lt;=Parameter!$G$13,E2526+1,2)</f>
        <v>8</v>
      </c>
      <c r="I2527">
        <f>IF(D2527=Parameter!$G$13-1,1,0)</f>
        <v>0</v>
      </c>
      <c r="J2527">
        <f>IF(E2527=Parameter!$G$13,1,0)</f>
        <v>0</v>
      </c>
      <c r="K2527">
        <f t="shared" si="289"/>
        <v>0</v>
      </c>
      <c r="N2527">
        <f t="shared" si="290"/>
        <v>0</v>
      </c>
      <c r="O2527">
        <f t="shared" si="291"/>
        <v>0</v>
      </c>
      <c r="P2527">
        <f t="shared" si="292"/>
        <v>0</v>
      </c>
      <c r="Q2527">
        <f>IF(C2527&lt;=Parameter!$G$13,SUM(N2527:P2527),99)</f>
        <v>99</v>
      </c>
    </row>
    <row r="2528" spans="1:17" x14ac:dyDescent="0.25">
      <c r="A2528" t="str">
        <f t="shared" ca="1" si="286"/>
        <v/>
      </c>
      <c r="B2528" t="str">
        <f t="shared" ca="1" si="287"/>
        <v/>
      </c>
      <c r="C2528">
        <f>IF(K2527=2,C2527+1,IF(D2527&lt;Parameter!$G$13,QtnSeed!C2527,QtnSeed!C2527+1))</f>
        <v>37</v>
      </c>
      <c r="D2528">
        <f t="shared" si="288"/>
        <v>2</v>
      </c>
      <c r="E2528">
        <f>IF(E2527+1&lt;=Parameter!$G$13,E2527+1,2)</f>
        <v>9</v>
      </c>
      <c r="I2528">
        <f>IF(D2528=Parameter!$G$13-1,1,0)</f>
        <v>0</v>
      </c>
      <c r="J2528">
        <f>IF(E2528=Parameter!$G$13,1,0)</f>
        <v>0</v>
      </c>
      <c r="K2528">
        <f t="shared" si="289"/>
        <v>0</v>
      </c>
      <c r="N2528">
        <f t="shared" si="290"/>
        <v>0</v>
      </c>
      <c r="O2528">
        <f t="shared" si="291"/>
        <v>0</v>
      </c>
      <c r="P2528">
        <f t="shared" si="292"/>
        <v>0</v>
      </c>
      <c r="Q2528">
        <f>IF(C2528&lt;=Parameter!$G$13,SUM(N2528:P2528),99)</f>
        <v>99</v>
      </c>
    </row>
    <row r="2529" spans="1:17" x14ac:dyDescent="0.25">
      <c r="A2529" t="str">
        <f t="shared" ca="1" si="286"/>
        <v/>
      </c>
      <c r="B2529" t="str">
        <f t="shared" ca="1" si="287"/>
        <v/>
      </c>
      <c r="C2529">
        <f>IF(K2528=2,C2528+1,IF(D2528&lt;Parameter!$G$13,QtnSeed!C2528,QtnSeed!C2528+1))</f>
        <v>37</v>
      </c>
      <c r="D2529">
        <f t="shared" si="288"/>
        <v>2</v>
      </c>
      <c r="E2529">
        <f>IF(E2528+1&lt;=Parameter!$G$13,E2528+1,2)</f>
        <v>10</v>
      </c>
      <c r="I2529">
        <f>IF(D2529=Parameter!$G$13-1,1,0)</f>
        <v>0</v>
      </c>
      <c r="J2529">
        <f>IF(E2529=Parameter!$G$13,1,0)</f>
        <v>1</v>
      </c>
      <c r="K2529">
        <f t="shared" si="289"/>
        <v>1</v>
      </c>
      <c r="N2529">
        <f t="shared" si="290"/>
        <v>0</v>
      </c>
      <c r="O2529">
        <f t="shared" si="291"/>
        <v>0</v>
      </c>
      <c r="P2529">
        <f t="shared" si="292"/>
        <v>0</v>
      </c>
      <c r="Q2529">
        <f>IF(C2529&lt;=Parameter!$G$13,SUM(N2529:P2529),99)</f>
        <v>99</v>
      </c>
    </row>
    <row r="2530" spans="1:17" x14ac:dyDescent="0.25">
      <c r="A2530" t="str">
        <f t="shared" ca="1" si="286"/>
        <v/>
      </c>
      <c r="B2530" t="str">
        <f t="shared" ca="1" si="287"/>
        <v/>
      </c>
      <c r="C2530">
        <f>IF(K2529=2,C2529+1,IF(D2529&lt;Parameter!$G$13,QtnSeed!C2529,QtnSeed!C2529+1))</f>
        <v>37</v>
      </c>
      <c r="D2530">
        <f t="shared" si="288"/>
        <v>3</v>
      </c>
      <c r="E2530">
        <f>IF(E2529+1&lt;=Parameter!$G$13,E2529+1,2)</f>
        <v>2</v>
      </c>
      <c r="I2530">
        <f>IF(D2530=Parameter!$G$13-1,1,0)</f>
        <v>0</v>
      </c>
      <c r="J2530">
        <f>IF(E2530=Parameter!$G$13,1,0)</f>
        <v>0</v>
      </c>
      <c r="K2530">
        <f t="shared" si="289"/>
        <v>0</v>
      </c>
      <c r="N2530">
        <f t="shared" si="290"/>
        <v>0</v>
      </c>
      <c r="O2530">
        <f t="shared" si="291"/>
        <v>0</v>
      </c>
      <c r="P2530">
        <f t="shared" si="292"/>
        <v>0</v>
      </c>
      <c r="Q2530">
        <f>IF(C2530&lt;=Parameter!$G$13,SUM(N2530:P2530),99)</f>
        <v>99</v>
      </c>
    </row>
    <row r="2531" spans="1:17" x14ac:dyDescent="0.25">
      <c r="A2531" t="str">
        <f t="shared" ca="1" si="286"/>
        <v/>
      </c>
      <c r="B2531" t="str">
        <f t="shared" ca="1" si="287"/>
        <v/>
      </c>
      <c r="C2531">
        <f>IF(K2530=2,C2530+1,IF(D2530&lt;Parameter!$G$13,QtnSeed!C2530,QtnSeed!C2530+1))</f>
        <v>37</v>
      </c>
      <c r="D2531">
        <f t="shared" si="288"/>
        <v>3</v>
      </c>
      <c r="E2531">
        <f>IF(E2530+1&lt;=Parameter!$G$13,E2530+1,2)</f>
        <v>3</v>
      </c>
      <c r="I2531">
        <f>IF(D2531=Parameter!$G$13-1,1,0)</f>
        <v>0</v>
      </c>
      <c r="J2531">
        <f>IF(E2531=Parameter!$G$13,1,0)</f>
        <v>0</v>
      </c>
      <c r="K2531">
        <f t="shared" si="289"/>
        <v>0</v>
      </c>
      <c r="N2531">
        <f t="shared" si="290"/>
        <v>0</v>
      </c>
      <c r="O2531">
        <f t="shared" si="291"/>
        <v>0</v>
      </c>
      <c r="P2531">
        <f t="shared" si="292"/>
        <v>1</v>
      </c>
      <c r="Q2531">
        <f>IF(C2531&lt;=Parameter!$G$13,SUM(N2531:P2531),99)</f>
        <v>99</v>
      </c>
    </row>
    <row r="2532" spans="1:17" x14ac:dyDescent="0.25">
      <c r="A2532" t="str">
        <f t="shared" ca="1" si="286"/>
        <v/>
      </c>
      <c r="B2532" t="str">
        <f t="shared" ca="1" si="287"/>
        <v/>
      </c>
      <c r="C2532">
        <f>IF(K2531=2,C2531+1,IF(D2531&lt;Parameter!$G$13,QtnSeed!C2531,QtnSeed!C2531+1))</f>
        <v>37</v>
      </c>
      <c r="D2532">
        <f t="shared" si="288"/>
        <v>3</v>
      </c>
      <c r="E2532">
        <f>IF(E2531+1&lt;=Parameter!$G$13,E2531+1,2)</f>
        <v>4</v>
      </c>
      <c r="I2532">
        <f>IF(D2532=Parameter!$G$13-1,1,0)</f>
        <v>0</v>
      </c>
      <c r="J2532">
        <f>IF(E2532=Parameter!$G$13,1,0)</f>
        <v>0</v>
      </c>
      <c r="K2532">
        <f t="shared" si="289"/>
        <v>0</v>
      </c>
      <c r="N2532">
        <f t="shared" si="290"/>
        <v>0</v>
      </c>
      <c r="O2532">
        <f t="shared" si="291"/>
        <v>0</v>
      </c>
      <c r="P2532">
        <f t="shared" si="292"/>
        <v>0</v>
      </c>
      <c r="Q2532">
        <f>IF(C2532&lt;=Parameter!$G$13,SUM(N2532:P2532),99)</f>
        <v>99</v>
      </c>
    </row>
    <row r="2533" spans="1:17" x14ac:dyDescent="0.25">
      <c r="A2533" t="str">
        <f t="shared" ca="1" si="286"/>
        <v/>
      </c>
      <c r="B2533" t="str">
        <f t="shared" ca="1" si="287"/>
        <v/>
      </c>
      <c r="C2533">
        <f>IF(K2532=2,C2532+1,IF(D2532&lt;Parameter!$G$13,QtnSeed!C2532,QtnSeed!C2532+1))</f>
        <v>37</v>
      </c>
      <c r="D2533">
        <f t="shared" si="288"/>
        <v>3</v>
      </c>
      <c r="E2533">
        <f>IF(E2532+1&lt;=Parameter!$G$13,E2532+1,2)</f>
        <v>5</v>
      </c>
      <c r="I2533">
        <f>IF(D2533=Parameter!$G$13-1,1,0)</f>
        <v>0</v>
      </c>
      <c r="J2533">
        <f>IF(E2533=Parameter!$G$13,1,0)</f>
        <v>0</v>
      </c>
      <c r="K2533">
        <f t="shared" si="289"/>
        <v>0</v>
      </c>
      <c r="N2533">
        <f t="shared" si="290"/>
        <v>0</v>
      </c>
      <c r="O2533">
        <f t="shared" si="291"/>
        <v>0</v>
      </c>
      <c r="P2533">
        <f t="shared" si="292"/>
        <v>0</v>
      </c>
      <c r="Q2533">
        <f>IF(C2533&lt;=Parameter!$G$13,SUM(N2533:P2533),99)</f>
        <v>99</v>
      </c>
    </row>
    <row r="2534" spans="1:17" x14ac:dyDescent="0.25">
      <c r="A2534" t="str">
        <f t="shared" ca="1" si="286"/>
        <v/>
      </c>
      <c r="B2534" t="str">
        <f t="shared" ca="1" si="287"/>
        <v/>
      </c>
      <c r="C2534">
        <f>IF(K2533=2,C2533+1,IF(D2533&lt;Parameter!$G$13,QtnSeed!C2533,QtnSeed!C2533+1))</f>
        <v>37</v>
      </c>
      <c r="D2534">
        <f t="shared" si="288"/>
        <v>3</v>
      </c>
      <c r="E2534">
        <f>IF(E2533+1&lt;=Parameter!$G$13,E2533+1,2)</f>
        <v>6</v>
      </c>
      <c r="I2534">
        <f>IF(D2534=Parameter!$G$13-1,1,0)</f>
        <v>0</v>
      </c>
      <c r="J2534">
        <f>IF(E2534=Parameter!$G$13,1,0)</f>
        <v>0</v>
      </c>
      <c r="K2534">
        <f t="shared" si="289"/>
        <v>0</v>
      </c>
      <c r="N2534">
        <f t="shared" si="290"/>
        <v>0</v>
      </c>
      <c r="O2534">
        <f t="shared" si="291"/>
        <v>0</v>
      </c>
      <c r="P2534">
        <f t="shared" si="292"/>
        <v>0</v>
      </c>
      <c r="Q2534">
        <f>IF(C2534&lt;=Parameter!$G$13,SUM(N2534:P2534),99)</f>
        <v>99</v>
      </c>
    </row>
    <row r="2535" spans="1:17" x14ac:dyDescent="0.25">
      <c r="A2535" t="str">
        <f t="shared" ca="1" si="286"/>
        <v/>
      </c>
      <c r="B2535" t="str">
        <f t="shared" ca="1" si="287"/>
        <v/>
      </c>
      <c r="C2535">
        <f>IF(K2534=2,C2534+1,IF(D2534&lt;Parameter!$G$13,QtnSeed!C2534,QtnSeed!C2534+1))</f>
        <v>37</v>
      </c>
      <c r="D2535">
        <f t="shared" si="288"/>
        <v>3</v>
      </c>
      <c r="E2535">
        <f>IF(E2534+1&lt;=Parameter!$G$13,E2534+1,2)</f>
        <v>7</v>
      </c>
      <c r="I2535">
        <f>IF(D2535=Parameter!$G$13-1,1,0)</f>
        <v>0</v>
      </c>
      <c r="J2535">
        <f>IF(E2535=Parameter!$G$13,1,0)</f>
        <v>0</v>
      </c>
      <c r="K2535">
        <f t="shared" si="289"/>
        <v>0</v>
      </c>
      <c r="N2535">
        <f t="shared" si="290"/>
        <v>0</v>
      </c>
      <c r="O2535">
        <f t="shared" si="291"/>
        <v>0</v>
      </c>
      <c r="P2535">
        <f t="shared" si="292"/>
        <v>0</v>
      </c>
      <c r="Q2535">
        <f>IF(C2535&lt;=Parameter!$G$13,SUM(N2535:P2535),99)</f>
        <v>99</v>
      </c>
    </row>
    <row r="2536" spans="1:17" x14ac:dyDescent="0.25">
      <c r="A2536" t="str">
        <f t="shared" ca="1" si="286"/>
        <v/>
      </c>
      <c r="B2536" t="str">
        <f t="shared" ca="1" si="287"/>
        <v/>
      </c>
      <c r="C2536">
        <f>IF(K2535=2,C2535+1,IF(D2535&lt;Parameter!$G$13,QtnSeed!C2535,QtnSeed!C2535+1))</f>
        <v>37</v>
      </c>
      <c r="D2536">
        <f t="shared" si="288"/>
        <v>3</v>
      </c>
      <c r="E2536">
        <f>IF(E2535+1&lt;=Parameter!$G$13,E2535+1,2)</f>
        <v>8</v>
      </c>
      <c r="I2536">
        <f>IF(D2536=Parameter!$G$13-1,1,0)</f>
        <v>0</v>
      </c>
      <c r="J2536">
        <f>IF(E2536=Parameter!$G$13,1,0)</f>
        <v>0</v>
      </c>
      <c r="K2536">
        <f t="shared" si="289"/>
        <v>0</v>
      </c>
      <c r="N2536">
        <f t="shared" si="290"/>
        <v>0</v>
      </c>
      <c r="O2536">
        <f t="shared" si="291"/>
        <v>0</v>
      </c>
      <c r="P2536">
        <f t="shared" si="292"/>
        <v>0</v>
      </c>
      <c r="Q2536">
        <f>IF(C2536&lt;=Parameter!$G$13,SUM(N2536:P2536),99)</f>
        <v>99</v>
      </c>
    </row>
    <row r="2537" spans="1:17" x14ac:dyDescent="0.25">
      <c r="A2537" t="str">
        <f t="shared" ca="1" si="286"/>
        <v/>
      </c>
      <c r="B2537" t="str">
        <f t="shared" ca="1" si="287"/>
        <v/>
      </c>
      <c r="C2537">
        <f>IF(K2536=2,C2536+1,IF(D2536&lt;Parameter!$G$13,QtnSeed!C2536,QtnSeed!C2536+1))</f>
        <v>37</v>
      </c>
      <c r="D2537">
        <f t="shared" si="288"/>
        <v>3</v>
      </c>
      <c r="E2537">
        <f>IF(E2536+1&lt;=Parameter!$G$13,E2536+1,2)</f>
        <v>9</v>
      </c>
      <c r="I2537">
        <f>IF(D2537=Parameter!$G$13-1,1,0)</f>
        <v>0</v>
      </c>
      <c r="J2537">
        <f>IF(E2537=Parameter!$G$13,1,0)</f>
        <v>0</v>
      </c>
      <c r="K2537">
        <f t="shared" si="289"/>
        <v>0</v>
      </c>
      <c r="N2537">
        <f t="shared" si="290"/>
        <v>0</v>
      </c>
      <c r="O2537">
        <f t="shared" si="291"/>
        <v>0</v>
      </c>
      <c r="P2537">
        <f t="shared" si="292"/>
        <v>0</v>
      </c>
      <c r="Q2537">
        <f>IF(C2537&lt;=Parameter!$G$13,SUM(N2537:P2537),99)</f>
        <v>99</v>
      </c>
    </row>
    <row r="2538" spans="1:17" x14ac:dyDescent="0.25">
      <c r="A2538" t="str">
        <f t="shared" ca="1" si="286"/>
        <v/>
      </c>
      <c r="B2538" t="str">
        <f t="shared" ca="1" si="287"/>
        <v/>
      </c>
      <c r="C2538">
        <f>IF(K2537=2,C2537+1,IF(D2537&lt;Parameter!$G$13,QtnSeed!C2537,QtnSeed!C2537+1))</f>
        <v>37</v>
      </c>
      <c r="D2538">
        <f t="shared" si="288"/>
        <v>3</v>
      </c>
      <c r="E2538">
        <f>IF(E2537+1&lt;=Parameter!$G$13,E2537+1,2)</f>
        <v>10</v>
      </c>
      <c r="I2538">
        <f>IF(D2538=Parameter!$G$13-1,1,0)</f>
        <v>0</v>
      </c>
      <c r="J2538">
        <f>IF(E2538=Parameter!$G$13,1,0)</f>
        <v>1</v>
      </c>
      <c r="K2538">
        <f t="shared" si="289"/>
        <v>1</v>
      </c>
      <c r="N2538">
        <f t="shared" si="290"/>
        <v>0</v>
      </c>
      <c r="O2538">
        <f t="shared" si="291"/>
        <v>0</v>
      </c>
      <c r="P2538">
        <f t="shared" si="292"/>
        <v>0</v>
      </c>
      <c r="Q2538">
        <f>IF(C2538&lt;=Parameter!$G$13,SUM(N2538:P2538),99)</f>
        <v>99</v>
      </c>
    </row>
    <row r="2539" spans="1:17" x14ac:dyDescent="0.25">
      <c r="A2539" t="str">
        <f t="shared" ca="1" si="286"/>
        <v/>
      </c>
      <c r="B2539" t="str">
        <f t="shared" ca="1" si="287"/>
        <v/>
      </c>
      <c r="C2539">
        <f>IF(K2538=2,C2538+1,IF(D2538&lt;Parameter!$G$13,QtnSeed!C2538,QtnSeed!C2538+1))</f>
        <v>37</v>
      </c>
      <c r="D2539">
        <f t="shared" si="288"/>
        <v>4</v>
      </c>
      <c r="E2539">
        <f>IF(E2538+1&lt;=Parameter!$G$13,E2538+1,2)</f>
        <v>2</v>
      </c>
      <c r="I2539">
        <f>IF(D2539=Parameter!$G$13-1,1,0)</f>
        <v>0</v>
      </c>
      <c r="J2539">
        <f>IF(E2539=Parameter!$G$13,1,0)</f>
        <v>0</v>
      </c>
      <c r="K2539">
        <f t="shared" si="289"/>
        <v>0</v>
      </c>
      <c r="N2539">
        <f t="shared" si="290"/>
        <v>0</v>
      </c>
      <c r="O2539">
        <f t="shared" si="291"/>
        <v>0</v>
      </c>
      <c r="P2539">
        <f t="shared" si="292"/>
        <v>0</v>
      </c>
      <c r="Q2539">
        <f>IF(C2539&lt;=Parameter!$G$13,SUM(N2539:P2539),99)</f>
        <v>99</v>
      </c>
    </row>
    <row r="2540" spans="1:17" x14ac:dyDescent="0.25">
      <c r="A2540" t="str">
        <f t="shared" ca="1" si="286"/>
        <v/>
      </c>
      <c r="B2540" t="str">
        <f t="shared" ca="1" si="287"/>
        <v/>
      </c>
      <c r="C2540">
        <f>IF(K2539=2,C2539+1,IF(D2539&lt;Parameter!$G$13,QtnSeed!C2539,QtnSeed!C2539+1))</f>
        <v>37</v>
      </c>
      <c r="D2540">
        <f t="shared" si="288"/>
        <v>4</v>
      </c>
      <c r="E2540">
        <f>IF(E2539+1&lt;=Parameter!$G$13,E2539+1,2)</f>
        <v>3</v>
      </c>
      <c r="I2540">
        <f>IF(D2540=Parameter!$G$13-1,1,0)</f>
        <v>0</v>
      </c>
      <c r="J2540">
        <f>IF(E2540=Parameter!$G$13,1,0)</f>
        <v>0</v>
      </c>
      <c r="K2540">
        <f t="shared" si="289"/>
        <v>0</v>
      </c>
      <c r="N2540">
        <f t="shared" si="290"/>
        <v>0</v>
      </c>
      <c r="O2540">
        <f t="shared" si="291"/>
        <v>0</v>
      </c>
      <c r="P2540">
        <f t="shared" si="292"/>
        <v>0</v>
      </c>
      <c r="Q2540">
        <f>IF(C2540&lt;=Parameter!$G$13,SUM(N2540:P2540),99)</f>
        <v>99</v>
      </c>
    </row>
    <row r="2541" spans="1:17" x14ac:dyDescent="0.25">
      <c r="A2541" t="str">
        <f t="shared" ca="1" si="286"/>
        <v/>
      </c>
      <c r="B2541" t="str">
        <f t="shared" ca="1" si="287"/>
        <v/>
      </c>
      <c r="C2541">
        <f>IF(K2540=2,C2540+1,IF(D2540&lt;Parameter!$G$13,QtnSeed!C2540,QtnSeed!C2540+1))</f>
        <v>37</v>
      </c>
      <c r="D2541">
        <f t="shared" si="288"/>
        <v>4</v>
      </c>
      <c r="E2541">
        <f>IF(E2540+1&lt;=Parameter!$G$13,E2540+1,2)</f>
        <v>4</v>
      </c>
      <c r="I2541">
        <f>IF(D2541=Parameter!$G$13-1,1,0)</f>
        <v>0</v>
      </c>
      <c r="J2541">
        <f>IF(E2541=Parameter!$G$13,1,0)</f>
        <v>0</v>
      </c>
      <c r="K2541">
        <f t="shared" si="289"/>
        <v>0</v>
      </c>
      <c r="N2541">
        <f t="shared" si="290"/>
        <v>0</v>
      </c>
      <c r="O2541">
        <f t="shared" si="291"/>
        <v>0</v>
      </c>
      <c r="P2541">
        <f t="shared" si="292"/>
        <v>1</v>
      </c>
      <c r="Q2541">
        <f>IF(C2541&lt;=Parameter!$G$13,SUM(N2541:P2541),99)</f>
        <v>99</v>
      </c>
    </row>
    <row r="2542" spans="1:17" x14ac:dyDescent="0.25">
      <c r="A2542" t="str">
        <f t="shared" ca="1" si="286"/>
        <v/>
      </c>
      <c r="B2542" t="str">
        <f t="shared" ca="1" si="287"/>
        <v/>
      </c>
      <c r="C2542">
        <f>IF(K2541=2,C2541+1,IF(D2541&lt;Parameter!$G$13,QtnSeed!C2541,QtnSeed!C2541+1))</f>
        <v>37</v>
      </c>
      <c r="D2542">
        <f t="shared" si="288"/>
        <v>4</v>
      </c>
      <c r="E2542">
        <f>IF(E2541+1&lt;=Parameter!$G$13,E2541+1,2)</f>
        <v>5</v>
      </c>
      <c r="I2542">
        <f>IF(D2542=Parameter!$G$13-1,1,0)</f>
        <v>0</v>
      </c>
      <c r="J2542">
        <f>IF(E2542=Parameter!$G$13,1,0)</f>
        <v>0</v>
      </c>
      <c r="K2542">
        <f t="shared" si="289"/>
        <v>0</v>
      </c>
      <c r="N2542">
        <f t="shared" si="290"/>
        <v>0</v>
      </c>
      <c r="O2542">
        <f t="shared" si="291"/>
        <v>0</v>
      </c>
      <c r="P2542">
        <f t="shared" si="292"/>
        <v>0</v>
      </c>
      <c r="Q2542">
        <f>IF(C2542&lt;=Parameter!$G$13,SUM(N2542:P2542),99)</f>
        <v>99</v>
      </c>
    </row>
    <row r="2543" spans="1:17" x14ac:dyDescent="0.25">
      <c r="A2543" t="str">
        <f t="shared" ca="1" si="286"/>
        <v/>
      </c>
      <c r="B2543" t="str">
        <f t="shared" ca="1" si="287"/>
        <v/>
      </c>
      <c r="C2543">
        <f>IF(K2542=2,C2542+1,IF(D2542&lt;Parameter!$G$13,QtnSeed!C2542,QtnSeed!C2542+1))</f>
        <v>37</v>
      </c>
      <c r="D2543">
        <f t="shared" si="288"/>
        <v>4</v>
      </c>
      <c r="E2543">
        <f>IF(E2542+1&lt;=Parameter!$G$13,E2542+1,2)</f>
        <v>6</v>
      </c>
      <c r="I2543">
        <f>IF(D2543=Parameter!$G$13-1,1,0)</f>
        <v>0</v>
      </c>
      <c r="J2543">
        <f>IF(E2543=Parameter!$G$13,1,0)</f>
        <v>0</v>
      </c>
      <c r="K2543">
        <f t="shared" si="289"/>
        <v>0</v>
      </c>
      <c r="N2543">
        <f t="shared" si="290"/>
        <v>0</v>
      </c>
      <c r="O2543">
        <f t="shared" si="291"/>
        <v>0</v>
      </c>
      <c r="P2543">
        <f t="shared" si="292"/>
        <v>0</v>
      </c>
      <c r="Q2543">
        <f>IF(C2543&lt;=Parameter!$G$13,SUM(N2543:P2543),99)</f>
        <v>99</v>
      </c>
    </row>
    <row r="2544" spans="1:17" x14ac:dyDescent="0.25">
      <c r="A2544" t="str">
        <f t="shared" ca="1" si="286"/>
        <v/>
      </c>
      <c r="B2544" t="str">
        <f t="shared" ca="1" si="287"/>
        <v/>
      </c>
      <c r="C2544">
        <f>IF(K2543=2,C2543+1,IF(D2543&lt;Parameter!$G$13,QtnSeed!C2543,QtnSeed!C2543+1))</f>
        <v>37</v>
      </c>
      <c r="D2544">
        <f t="shared" si="288"/>
        <v>4</v>
      </c>
      <c r="E2544">
        <f>IF(E2543+1&lt;=Parameter!$G$13,E2543+1,2)</f>
        <v>7</v>
      </c>
      <c r="I2544">
        <f>IF(D2544=Parameter!$G$13-1,1,0)</f>
        <v>0</v>
      </c>
      <c r="J2544">
        <f>IF(E2544=Parameter!$G$13,1,0)</f>
        <v>0</v>
      </c>
      <c r="K2544">
        <f t="shared" si="289"/>
        <v>0</v>
      </c>
      <c r="N2544">
        <f t="shared" si="290"/>
        <v>0</v>
      </c>
      <c r="O2544">
        <f t="shared" si="291"/>
        <v>0</v>
      </c>
      <c r="P2544">
        <f t="shared" si="292"/>
        <v>0</v>
      </c>
      <c r="Q2544">
        <f>IF(C2544&lt;=Parameter!$G$13,SUM(N2544:P2544),99)</f>
        <v>99</v>
      </c>
    </row>
    <row r="2545" spans="1:17" x14ac:dyDescent="0.25">
      <c r="A2545" t="str">
        <f t="shared" ca="1" si="286"/>
        <v/>
      </c>
      <c r="B2545" t="str">
        <f t="shared" ca="1" si="287"/>
        <v/>
      </c>
      <c r="C2545">
        <f>IF(K2544=2,C2544+1,IF(D2544&lt;Parameter!$G$13,QtnSeed!C2544,QtnSeed!C2544+1))</f>
        <v>37</v>
      </c>
      <c r="D2545">
        <f t="shared" si="288"/>
        <v>4</v>
      </c>
      <c r="E2545">
        <f>IF(E2544+1&lt;=Parameter!$G$13,E2544+1,2)</f>
        <v>8</v>
      </c>
      <c r="I2545">
        <f>IF(D2545=Parameter!$G$13-1,1,0)</f>
        <v>0</v>
      </c>
      <c r="J2545">
        <f>IF(E2545=Parameter!$G$13,1,0)</f>
        <v>0</v>
      </c>
      <c r="K2545">
        <f t="shared" si="289"/>
        <v>0</v>
      </c>
      <c r="N2545">
        <f t="shared" si="290"/>
        <v>0</v>
      </c>
      <c r="O2545">
        <f t="shared" si="291"/>
        <v>0</v>
      </c>
      <c r="P2545">
        <f t="shared" si="292"/>
        <v>0</v>
      </c>
      <c r="Q2545">
        <f>IF(C2545&lt;=Parameter!$G$13,SUM(N2545:P2545),99)</f>
        <v>99</v>
      </c>
    </row>
    <row r="2546" spans="1:17" x14ac:dyDescent="0.25">
      <c r="A2546" t="str">
        <f t="shared" ca="1" si="286"/>
        <v/>
      </c>
      <c r="B2546" t="str">
        <f t="shared" ca="1" si="287"/>
        <v/>
      </c>
      <c r="C2546">
        <f>IF(K2545=2,C2545+1,IF(D2545&lt;Parameter!$G$13,QtnSeed!C2545,QtnSeed!C2545+1))</f>
        <v>37</v>
      </c>
      <c r="D2546">
        <f t="shared" si="288"/>
        <v>4</v>
      </c>
      <c r="E2546">
        <f>IF(E2545+1&lt;=Parameter!$G$13,E2545+1,2)</f>
        <v>9</v>
      </c>
      <c r="I2546">
        <f>IF(D2546=Parameter!$G$13-1,1,0)</f>
        <v>0</v>
      </c>
      <c r="J2546">
        <f>IF(E2546=Parameter!$G$13,1,0)</f>
        <v>0</v>
      </c>
      <c r="K2546">
        <f t="shared" si="289"/>
        <v>0</v>
      </c>
      <c r="N2546">
        <f t="shared" si="290"/>
        <v>0</v>
      </c>
      <c r="O2546">
        <f t="shared" si="291"/>
        <v>0</v>
      </c>
      <c r="P2546">
        <f t="shared" si="292"/>
        <v>0</v>
      </c>
      <c r="Q2546">
        <f>IF(C2546&lt;=Parameter!$G$13,SUM(N2546:P2546),99)</f>
        <v>99</v>
      </c>
    </row>
    <row r="2547" spans="1:17" x14ac:dyDescent="0.25">
      <c r="A2547" t="str">
        <f t="shared" ca="1" si="286"/>
        <v/>
      </c>
      <c r="B2547" t="str">
        <f t="shared" ca="1" si="287"/>
        <v/>
      </c>
      <c r="C2547">
        <f>IF(K2546=2,C2546+1,IF(D2546&lt;Parameter!$G$13,QtnSeed!C2546,QtnSeed!C2546+1))</f>
        <v>37</v>
      </c>
      <c r="D2547">
        <f t="shared" si="288"/>
        <v>4</v>
      </c>
      <c r="E2547">
        <f>IF(E2546+1&lt;=Parameter!$G$13,E2546+1,2)</f>
        <v>10</v>
      </c>
      <c r="I2547">
        <f>IF(D2547=Parameter!$G$13-1,1,0)</f>
        <v>0</v>
      </c>
      <c r="J2547">
        <f>IF(E2547=Parameter!$G$13,1,0)</f>
        <v>1</v>
      </c>
      <c r="K2547">
        <f t="shared" si="289"/>
        <v>1</v>
      </c>
      <c r="N2547">
        <f t="shared" si="290"/>
        <v>0</v>
      </c>
      <c r="O2547">
        <f t="shared" si="291"/>
        <v>0</v>
      </c>
      <c r="P2547">
        <f t="shared" si="292"/>
        <v>0</v>
      </c>
      <c r="Q2547">
        <f>IF(C2547&lt;=Parameter!$G$13,SUM(N2547:P2547),99)</f>
        <v>99</v>
      </c>
    </row>
    <row r="2548" spans="1:17" x14ac:dyDescent="0.25">
      <c r="A2548" t="str">
        <f t="shared" ca="1" si="286"/>
        <v/>
      </c>
      <c r="B2548" t="str">
        <f t="shared" ca="1" si="287"/>
        <v/>
      </c>
      <c r="C2548">
        <f>IF(K2547=2,C2547+1,IF(D2547&lt;Parameter!$G$13,QtnSeed!C2547,QtnSeed!C2547+1))</f>
        <v>37</v>
      </c>
      <c r="D2548">
        <f t="shared" si="288"/>
        <v>5</v>
      </c>
      <c r="E2548">
        <f>IF(E2547+1&lt;=Parameter!$G$13,E2547+1,2)</f>
        <v>2</v>
      </c>
      <c r="I2548">
        <f>IF(D2548=Parameter!$G$13-1,1,0)</f>
        <v>0</v>
      </c>
      <c r="J2548">
        <f>IF(E2548=Parameter!$G$13,1,0)</f>
        <v>0</v>
      </c>
      <c r="K2548">
        <f t="shared" si="289"/>
        <v>0</v>
      </c>
      <c r="N2548">
        <f t="shared" si="290"/>
        <v>0</v>
      </c>
      <c r="O2548">
        <f t="shared" si="291"/>
        <v>0</v>
      </c>
      <c r="P2548">
        <f t="shared" si="292"/>
        <v>0</v>
      </c>
      <c r="Q2548">
        <f>IF(C2548&lt;=Parameter!$G$13,SUM(N2548:P2548),99)</f>
        <v>99</v>
      </c>
    </row>
    <row r="2549" spans="1:17" x14ac:dyDescent="0.25">
      <c r="A2549" t="str">
        <f t="shared" ca="1" si="286"/>
        <v/>
      </c>
      <c r="B2549" t="str">
        <f t="shared" ca="1" si="287"/>
        <v/>
      </c>
      <c r="C2549">
        <f>IF(K2548=2,C2548+1,IF(D2548&lt;Parameter!$G$13,QtnSeed!C2548,QtnSeed!C2548+1))</f>
        <v>37</v>
      </c>
      <c r="D2549">
        <f t="shared" si="288"/>
        <v>5</v>
      </c>
      <c r="E2549">
        <f>IF(E2548+1&lt;=Parameter!$G$13,E2548+1,2)</f>
        <v>3</v>
      </c>
      <c r="I2549">
        <f>IF(D2549=Parameter!$G$13-1,1,0)</f>
        <v>0</v>
      </c>
      <c r="J2549">
        <f>IF(E2549=Parameter!$G$13,1,0)</f>
        <v>0</v>
      </c>
      <c r="K2549">
        <f t="shared" si="289"/>
        <v>0</v>
      </c>
      <c r="N2549">
        <f t="shared" si="290"/>
        <v>0</v>
      </c>
      <c r="O2549">
        <f t="shared" si="291"/>
        <v>0</v>
      </c>
      <c r="P2549">
        <f t="shared" si="292"/>
        <v>0</v>
      </c>
      <c r="Q2549">
        <f>IF(C2549&lt;=Parameter!$G$13,SUM(N2549:P2549),99)</f>
        <v>99</v>
      </c>
    </row>
    <row r="2550" spans="1:17" x14ac:dyDescent="0.25">
      <c r="A2550" t="str">
        <f t="shared" ca="1" si="286"/>
        <v/>
      </c>
      <c r="B2550" t="str">
        <f t="shared" ca="1" si="287"/>
        <v/>
      </c>
      <c r="C2550">
        <f>IF(K2549=2,C2549+1,IF(D2549&lt;Parameter!$G$13,QtnSeed!C2549,QtnSeed!C2549+1))</f>
        <v>37</v>
      </c>
      <c r="D2550">
        <f t="shared" si="288"/>
        <v>5</v>
      </c>
      <c r="E2550">
        <f>IF(E2549+1&lt;=Parameter!$G$13,E2549+1,2)</f>
        <v>4</v>
      </c>
      <c r="I2550">
        <f>IF(D2550=Parameter!$G$13-1,1,0)</f>
        <v>0</v>
      </c>
      <c r="J2550">
        <f>IF(E2550=Parameter!$G$13,1,0)</f>
        <v>0</v>
      </c>
      <c r="K2550">
        <f t="shared" si="289"/>
        <v>0</v>
      </c>
      <c r="N2550">
        <f t="shared" si="290"/>
        <v>0</v>
      </c>
      <c r="O2550">
        <f t="shared" si="291"/>
        <v>0</v>
      </c>
      <c r="P2550">
        <f t="shared" si="292"/>
        <v>0</v>
      </c>
      <c r="Q2550">
        <f>IF(C2550&lt;=Parameter!$G$13,SUM(N2550:P2550),99)</f>
        <v>99</v>
      </c>
    </row>
    <row r="2551" spans="1:17" x14ac:dyDescent="0.25">
      <c r="A2551" t="str">
        <f t="shared" ca="1" si="286"/>
        <v/>
      </c>
      <c r="B2551" t="str">
        <f t="shared" ca="1" si="287"/>
        <v/>
      </c>
      <c r="C2551">
        <f>IF(K2550=2,C2550+1,IF(D2550&lt;Parameter!$G$13,QtnSeed!C2550,QtnSeed!C2550+1))</f>
        <v>37</v>
      </c>
      <c r="D2551">
        <f t="shared" si="288"/>
        <v>5</v>
      </c>
      <c r="E2551">
        <f>IF(E2550+1&lt;=Parameter!$G$13,E2550+1,2)</f>
        <v>5</v>
      </c>
      <c r="I2551">
        <f>IF(D2551=Parameter!$G$13-1,1,0)</f>
        <v>0</v>
      </c>
      <c r="J2551">
        <f>IF(E2551=Parameter!$G$13,1,0)</f>
        <v>0</v>
      </c>
      <c r="K2551">
        <f t="shared" si="289"/>
        <v>0</v>
      </c>
      <c r="N2551">
        <f t="shared" si="290"/>
        <v>0</v>
      </c>
      <c r="O2551">
        <f t="shared" si="291"/>
        <v>0</v>
      </c>
      <c r="P2551">
        <f t="shared" si="292"/>
        <v>1</v>
      </c>
      <c r="Q2551">
        <f>IF(C2551&lt;=Parameter!$G$13,SUM(N2551:P2551),99)</f>
        <v>99</v>
      </c>
    </row>
    <row r="2552" spans="1:17" x14ac:dyDescent="0.25">
      <c r="A2552" t="str">
        <f t="shared" ca="1" si="286"/>
        <v/>
      </c>
      <c r="B2552" t="str">
        <f t="shared" ca="1" si="287"/>
        <v/>
      </c>
      <c r="C2552">
        <f>IF(K2551=2,C2551+1,IF(D2551&lt;Parameter!$G$13,QtnSeed!C2551,QtnSeed!C2551+1))</f>
        <v>37</v>
      </c>
      <c r="D2552">
        <f t="shared" si="288"/>
        <v>5</v>
      </c>
      <c r="E2552">
        <f>IF(E2551+1&lt;=Parameter!$G$13,E2551+1,2)</f>
        <v>6</v>
      </c>
      <c r="I2552">
        <f>IF(D2552=Parameter!$G$13-1,1,0)</f>
        <v>0</v>
      </c>
      <c r="J2552">
        <f>IF(E2552=Parameter!$G$13,1,0)</f>
        <v>0</v>
      </c>
      <c r="K2552">
        <f t="shared" si="289"/>
        <v>0</v>
      </c>
      <c r="N2552">
        <f t="shared" si="290"/>
        <v>0</v>
      </c>
      <c r="O2552">
        <f t="shared" si="291"/>
        <v>0</v>
      </c>
      <c r="P2552">
        <f t="shared" si="292"/>
        <v>0</v>
      </c>
      <c r="Q2552">
        <f>IF(C2552&lt;=Parameter!$G$13,SUM(N2552:P2552),99)</f>
        <v>99</v>
      </c>
    </row>
    <row r="2553" spans="1:17" x14ac:dyDescent="0.25">
      <c r="A2553" t="str">
        <f t="shared" ca="1" si="286"/>
        <v/>
      </c>
      <c r="B2553" t="str">
        <f t="shared" ca="1" si="287"/>
        <v/>
      </c>
      <c r="C2553">
        <f>IF(K2552=2,C2552+1,IF(D2552&lt;Parameter!$G$13,QtnSeed!C2552,QtnSeed!C2552+1))</f>
        <v>37</v>
      </c>
      <c r="D2553">
        <f t="shared" si="288"/>
        <v>5</v>
      </c>
      <c r="E2553">
        <f>IF(E2552+1&lt;=Parameter!$G$13,E2552+1,2)</f>
        <v>7</v>
      </c>
      <c r="I2553">
        <f>IF(D2553=Parameter!$G$13-1,1,0)</f>
        <v>0</v>
      </c>
      <c r="J2553">
        <f>IF(E2553=Parameter!$G$13,1,0)</f>
        <v>0</v>
      </c>
      <c r="K2553">
        <f t="shared" si="289"/>
        <v>0</v>
      </c>
      <c r="N2553">
        <f t="shared" si="290"/>
        <v>0</v>
      </c>
      <c r="O2553">
        <f t="shared" si="291"/>
        <v>0</v>
      </c>
      <c r="P2553">
        <f t="shared" si="292"/>
        <v>0</v>
      </c>
      <c r="Q2553">
        <f>IF(C2553&lt;=Parameter!$G$13,SUM(N2553:P2553),99)</f>
        <v>99</v>
      </c>
    </row>
    <row r="2554" spans="1:17" x14ac:dyDescent="0.25">
      <c r="A2554" t="str">
        <f t="shared" ca="1" si="286"/>
        <v/>
      </c>
      <c r="B2554" t="str">
        <f t="shared" ca="1" si="287"/>
        <v/>
      </c>
      <c r="C2554">
        <f>IF(K2553=2,C2553+1,IF(D2553&lt;Parameter!$G$13,QtnSeed!C2553,QtnSeed!C2553+1))</f>
        <v>37</v>
      </c>
      <c r="D2554">
        <f t="shared" si="288"/>
        <v>5</v>
      </c>
      <c r="E2554">
        <f>IF(E2553+1&lt;=Parameter!$G$13,E2553+1,2)</f>
        <v>8</v>
      </c>
      <c r="I2554">
        <f>IF(D2554=Parameter!$G$13-1,1,0)</f>
        <v>0</v>
      </c>
      <c r="J2554">
        <f>IF(E2554=Parameter!$G$13,1,0)</f>
        <v>0</v>
      </c>
      <c r="K2554">
        <f t="shared" si="289"/>
        <v>0</v>
      </c>
      <c r="N2554">
        <f t="shared" si="290"/>
        <v>0</v>
      </c>
      <c r="O2554">
        <f t="shared" si="291"/>
        <v>0</v>
      </c>
      <c r="P2554">
        <f t="shared" si="292"/>
        <v>0</v>
      </c>
      <c r="Q2554">
        <f>IF(C2554&lt;=Parameter!$G$13,SUM(N2554:P2554),99)</f>
        <v>99</v>
      </c>
    </row>
    <row r="2555" spans="1:17" x14ac:dyDescent="0.25">
      <c r="A2555" t="str">
        <f t="shared" ca="1" si="286"/>
        <v/>
      </c>
      <c r="B2555" t="str">
        <f t="shared" ca="1" si="287"/>
        <v/>
      </c>
      <c r="C2555">
        <f>IF(K2554=2,C2554+1,IF(D2554&lt;Parameter!$G$13,QtnSeed!C2554,QtnSeed!C2554+1))</f>
        <v>37</v>
      </c>
      <c r="D2555">
        <f t="shared" si="288"/>
        <v>5</v>
      </c>
      <c r="E2555">
        <f>IF(E2554+1&lt;=Parameter!$G$13,E2554+1,2)</f>
        <v>9</v>
      </c>
      <c r="I2555">
        <f>IF(D2555=Parameter!$G$13-1,1,0)</f>
        <v>0</v>
      </c>
      <c r="J2555">
        <f>IF(E2555=Parameter!$G$13,1,0)</f>
        <v>0</v>
      </c>
      <c r="K2555">
        <f t="shared" si="289"/>
        <v>0</v>
      </c>
      <c r="N2555">
        <f t="shared" si="290"/>
        <v>0</v>
      </c>
      <c r="O2555">
        <f t="shared" si="291"/>
        <v>0</v>
      </c>
      <c r="P2555">
        <f t="shared" si="292"/>
        <v>0</v>
      </c>
      <c r="Q2555">
        <f>IF(C2555&lt;=Parameter!$G$13,SUM(N2555:P2555),99)</f>
        <v>99</v>
      </c>
    </row>
    <row r="2556" spans="1:17" x14ac:dyDescent="0.25">
      <c r="A2556" t="str">
        <f t="shared" ca="1" si="286"/>
        <v/>
      </c>
      <c r="B2556" t="str">
        <f t="shared" ca="1" si="287"/>
        <v/>
      </c>
      <c r="C2556">
        <f>IF(K2555=2,C2555+1,IF(D2555&lt;Parameter!$G$13,QtnSeed!C2555,QtnSeed!C2555+1))</f>
        <v>37</v>
      </c>
      <c r="D2556">
        <f t="shared" si="288"/>
        <v>5</v>
      </c>
      <c r="E2556">
        <f>IF(E2555+1&lt;=Parameter!$G$13,E2555+1,2)</f>
        <v>10</v>
      </c>
      <c r="I2556">
        <f>IF(D2556=Parameter!$G$13-1,1,0)</f>
        <v>0</v>
      </c>
      <c r="J2556">
        <f>IF(E2556=Parameter!$G$13,1,0)</f>
        <v>1</v>
      </c>
      <c r="K2556">
        <f t="shared" si="289"/>
        <v>1</v>
      </c>
      <c r="N2556">
        <f t="shared" si="290"/>
        <v>0</v>
      </c>
      <c r="O2556">
        <f t="shared" si="291"/>
        <v>0</v>
      </c>
      <c r="P2556">
        <f t="shared" si="292"/>
        <v>0</v>
      </c>
      <c r="Q2556">
        <f>IF(C2556&lt;=Parameter!$G$13,SUM(N2556:P2556),99)</f>
        <v>99</v>
      </c>
    </row>
    <row r="2557" spans="1:17" x14ac:dyDescent="0.25">
      <c r="A2557" t="str">
        <f t="shared" ca="1" si="286"/>
        <v/>
      </c>
      <c r="B2557" t="str">
        <f t="shared" ca="1" si="287"/>
        <v/>
      </c>
      <c r="C2557">
        <f>IF(K2556=2,C2556+1,IF(D2556&lt;Parameter!$G$13,QtnSeed!C2556,QtnSeed!C2556+1))</f>
        <v>37</v>
      </c>
      <c r="D2557">
        <f t="shared" si="288"/>
        <v>6</v>
      </c>
      <c r="E2557">
        <f>IF(E2556+1&lt;=Parameter!$G$13,E2556+1,2)</f>
        <v>2</v>
      </c>
      <c r="I2557">
        <f>IF(D2557=Parameter!$G$13-1,1,0)</f>
        <v>0</v>
      </c>
      <c r="J2557">
        <f>IF(E2557=Parameter!$G$13,1,0)</f>
        <v>0</v>
      </c>
      <c r="K2557">
        <f t="shared" si="289"/>
        <v>0</v>
      </c>
      <c r="N2557">
        <f t="shared" si="290"/>
        <v>0</v>
      </c>
      <c r="O2557">
        <f t="shared" si="291"/>
        <v>0</v>
      </c>
      <c r="P2557">
        <f t="shared" si="292"/>
        <v>0</v>
      </c>
      <c r="Q2557">
        <f>IF(C2557&lt;=Parameter!$G$13,SUM(N2557:P2557),99)</f>
        <v>99</v>
      </c>
    </row>
    <row r="2558" spans="1:17" x14ac:dyDescent="0.25">
      <c r="A2558" t="str">
        <f t="shared" ca="1" si="286"/>
        <v/>
      </c>
      <c r="B2558" t="str">
        <f t="shared" ca="1" si="287"/>
        <v/>
      </c>
      <c r="C2558">
        <f>IF(K2557=2,C2557+1,IF(D2557&lt;Parameter!$G$13,QtnSeed!C2557,QtnSeed!C2557+1))</f>
        <v>37</v>
      </c>
      <c r="D2558">
        <f t="shared" si="288"/>
        <v>6</v>
      </c>
      <c r="E2558">
        <f>IF(E2557+1&lt;=Parameter!$G$13,E2557+1,2)</f>
        <v>3</v>
      </c>
      <c r="I2558">
        <f>IF(D2558=Parameter!$G$13-1,1,0)</f>
        <v>0</v>
      </c>
      <c r="J2558">
        <f>IF(E2558=Parameter!$G$13,1,0)</f>
        <v>0</v>
      </c>
      <c r="K2558">
        <f t="shared" si="289"/>
        <v>0</v>
      </c>
      <c r="N2558">
        <f t="shared" si="290"/>
        <v>0</v>
      </c>
      <c r="O2558">
        <f t="shared" si="291"/>
        <v>0</v>
      </c>
      <c r="P2558">
        <f t="shared" si="292"/>
        <v>0</v>
      </c>
      <c r="Q2558">
        <f>IF(C2558&lt;=Parameter!$G$13,SUM(N2558:P2558),99)</f>
        <v>99</v>
      </c>
    </row>
    <row r="2559" spans="1:17" x14ac:dyDescent="0.25">
      <c r="A2559" t="str">
        <f t="shared" ca="1" si="286"/>
        <v/>
      </c>
      <c r="B2559" t="str">
        <f t="shared" ca="1" si="287"/>
        <v/>
      </c>
      <c r="C2559">
        <f>IF(K2558=2,C2558+1,IF(D2558&lt;Parameter!$G$13,QtnSeed!C2558,QtnSeed!C2558+1))</f>
        <v>37</v>
      </c>
      <c r="D2559">
        <f t="shared" si="288"/>
        <v>6</v>
      </c>
      <c r="E2559">
        <f>IF(E2558+1&lt;=Parameter!$G$13,E2558+1,2)</f>
        <v>4</v>
      </c>
      <c r="I2559">
        <f>IF(D2559=Parameter!$G$13-1,1,0)</f>
        <v>0</v>
      </c>
      <c r="J2559">
        <f>IF(E2559=Parameter!$G$13,1,0)</f>
        <v>0</v>
      </c>
      <c r="K2559">
        <f t="shared" si="289"/>
        <v>0</v>
      </c>
      <c r="N2559">
        <f t="shared" si="290"/>
        <v>0</v>
      </c>
      <c r="O2559">
        <f t="shared" si="291"/>
        <v>0</v>
      </c>
      <c r="P2559">
        <f t="shared" si="292"/>
        <v>0</v>
      </c>
      <c r="Q2559">
        <f>IF(C2559&lt;=Parameter!$G$13,SUM(N2559:P2559),99)</f>
        <v>99</v>
      </c>
    </row>
    <row r="2560" spans="1:17" x14ac:dyDescent="0.25">
      <c r="A2560" t="str">
        <f t="shared" ca="1" si="286"/>
        <v/>
      </c>
      <c r="B2560" t="str">
        <f t="shared" ca="1" si="287"/>
        <v/>
      </c>
      <c r="C2560">
        <f>IF(K2559=2,C2559+1,IF(D2559&lt;Parameter!$G$13,QtnSeed!C2559,QtnSeed!C2559+1))</f>
        <v>37</v>
      </c>
      <c r="D2560">
        <f t="shared" si="288"/>
        <v>6</v>
      </c>
      <c r="E2560">
        <f>IF(E2559+1&lt;=Parameter!$G$13,E2559+1,2)</f>
        <v>5</v>
      </c>
      <c r="I2560">
        <f>IF(D2560=Parameter!$G$13-1,1,0)</f>
        <v>0</v>
      </c>
      <c r="J2560">
        <f>IF(E2560=Parameter!$G$13,1,0)</f>
        <v>0</v>
      </c>
      <c r="K2560">
        <f t="shared" si="289"/>
        <v>0</v>
      </c>
      <c r="N2560">
        <f t="shared" si="290"/>
        <v>0</v>
      </c>
      <c r="O2560">
        <f t="shared" si="291"/>
        <v>0</v>
      </c>
      <c r="P2560">
        <f t="shared" si="292"/>
        <v>0</v>
      </c>
      <c r="Q2560">
        <f>IF(C2560&lt;=Parameter!$G$13,SUM(N2560:P2560),99)</f>
        <v>99</v>
      </c>
    </row>
    <row r="2561" spans="1:17" x14ac:dyDescent="0.25">
      <c r="A2561" t="str">
        <f t="shared" ca="1" si="286"/>
        <v/>
      </c>
      <c r="B2561" t="str">
        <f t="shared" ca="1" si="287"/>
        <v/>
      </c>
      <c r="C2561">
        <f>IF(K2560=2,C2560+1,IF(D2560&lt;Parameter!$G$13,QtnSeed!C2560,QtnSeed!C2560+1))</f>
        <v>37</v>
      </c>
      <c r="D2561">
        <f t="shared" si="288"/>
        <v>6</v>
      </c>
      <c r="E2561">
        <f>IF(E2560+1&lt;=Parameter!$G$13,E2560+1,2)</f>
        <v>6</v>
      </c>
      <c r="I2561">
        <f>IF(D2561=Parameter!$G$13-1,1,0)</f>
        <v>0</v>
      </c>
      <c r="J2561">
        <f>IF(E2561=Parameter!$G$13,1,0)</f>
        <v>0</v>
      </c>
      <c r="K2561">
        <f t="shared" si="289"/>
        <v>0</v>
      </c>
      <c r="N2561">
        <f t="shared" si="290"/>
        <v>0</v>
      </c>
      <c r="O2561">
        <f t="shared" si="291"/>
        <v>0</v>
      </c>
      <c r="P2561">
        <f t="shared" si="292"/>
        <v>1</v>
      </c>
      <c r="Q2561">
        <f>IF(C2561&lt;=Parameter!$G$13,SUM(N2561:P2561),99)</f>
        <v>99</v>
      </c>
    </row>
    <row r="2562" spans="1:17" x14ac:dyDescent="0.25">
      <c r="A2562" t="str">
        <f t="shared" ref="A2562:A2625" ca="1" si="293">IF(B2562&lt;&gt;"",RANK(B2562,B:B),"")</f>
        <v/>
      </c>
      <c r="B2562" t="str">
        <f t="shared" ca="1" si="287"/>
        <v/>
      </c>
      <c r="C2562">
        <f>IF(K2561=2,C2561+1,IF(D2561&lt;Parameter!$G$13,QtnSeed!C2561,QtnSeed!C2561+1))</f>
        <v>37</v>
      </c>
      <c r="D2562">
        <f t="shared" si="288"/>
        <v>6</v>
      </c>
      <c r="E2562">
        <f>IF(E2561+1&lt;=Parameter!$G$13,E2561+1,2)</f>
        <v>7</v>
      </c>
      <c r="I2562">
        <f>IF(D2562=Parameter!$G$13-1,1,0)</f>
        <v>0</v>
      </c>
      <c r="J2562">
        <f>IF(E2562=Parameter!$G$13,1,0)</f>
        <v>0</v>
      </c>
      <c r="K2562">
        <f t="shared" si="289"/>
        <v>0</v>
      </c>
      <c r="N2562">
        <f t="shared" si="290"/>
        <v>0</v>
      </c>
      <c r="O2562">
        <f t="shared" si="291"/>
        <v>0</v>
      </c>
      <c r="P2562">
        <f t="shared" si="292"/>
        <v>0</v>
      </c>
      <c r="Q2562">
        <f>IF(C2562&lt;=Parameter!$G$13,SUM(N2562:P2562),99)</f>
        <v>99</v>
      </c>
    </row>
    <row r="2563" spans="1:17" x14ac:dyDescent="0.25">
      <c r="A2563" t="str">
        <f t="shared" ca="1" si="293"/>
        <v/>
      </c>
      <c r="B2563" t="str">
        <f t="shared" ca="1" si="287"/>
        <v/>
      </c>
      <c r="C2563">
        <f>IF(K2562=2,C2562+1,IF(D2562&lt;Parameter!$G$13,QtnSeed!C2562,QtnSeed!C2562+1))</f>
        <v>37</v>
      </c>
      <c r="D2563">
        <f t="shared" si="288"/>
        <v>6</v>
      </c>
      <c r="E2563">
        <f>IF(E2562+1&lt;=Parameter!$G$13,E2562+1,2)</f>
        <v>8</v>
      </c>
      <c r="I2563">
        <f>IF(D2563=Parameter!$G$13-1,1,0)</f>
        <v>0</v>
      </c>
      <c r="J2563">
        <f>IF(E2563=Parameter!$G$13,1,0)</f>
        <v>0</v>
      </c>
      <c r="K2563">
        <f t="shared" si="289"/>
        <v>0</v>
      </c>
      <c r="N2563">
        <f t="shared" si="290"/>
        <v>0</v>
      </c>
      <c r="O2563">
        <f t="shared" si="291"/>
        <v>0</v>
      </c>
      <c r="P2563">
        <f t="shared" si="292"/>
        <v>0</v>
      </c>
      <c r="Q2563">
        <f>IF(C2563&lt;=Parameter!$G$13,SUM(N2563:P2563),99)</f>
        <v>99</v>
      </c>
    </row>
    <row r="2564" spans="1:17" x14ac:dyDescent="0.25">
      <c r="A2564" t="str">
        <f t="shared" ca="1" si="293"/>
        <v/>
      </c>
      <c r="B2564" t="str">
        <f t="shared" ca="1" si="287"/>
        <v/>
      </c>
      <c r="C2564">
        <f>IF(K2563=2,C2563+1,IF(D2563&lt;Parameter!$G$13,QtnSeed!C2563,QtnSeed!C2563+1))</f>
        <v>37</v>
      </c>
      <c r="D2564">
        <f t="shared" si="288"/>
        <v>6</v>
      </c>
      <c r="E2564">
        <f>IF(E2563+1&lt;=Parameter!$G$13,E2563+1,2)</f>
        <v>9</v>
      </c>
      <c r="I2564">
        <f>IF(D2564=Parameter!$G$13-1,1,0)</f>
        <v>0</v>
      </c>
      <c r="J2564">
        <f>IF(E2564=Parameter!$G$13,1,0)</f>
        <v>0</v>
      </c>
      <c r="K2564">
        <f t="shared" si="289"/>
        <v>0</v>
      </c>
      <c r="N2564">
        <f t="shared" si="290"/>
        <v>0</v>
      </c>
      <c r="O2564">
        <f t="shared" si="291"/>
        <v>0</v>
      </c>
      <c r="P2564">
        <f t="shared" si="292"/>
        <v>0</v>
      </c>
      <c r="Q2564">
        <f>IF(C2564&lt;=Parameter!$G$13,SUM(N2564:P2564),99)</f>
        <v>99</v>
      </c>
    </row>
    <row r="2565" spans="1:17" x14ac:dyDescent="0.25">
      <c r="A2565" t="str">
        <f t="shared" ca="1" si="293"/>
        <v/>
      </c>
      <c r="B2565" t="str">
        <f t="shared" ca="1" si="287"/>
        <v/>
      </c>
      <c r="C2565">
        <f>IF(K2564=2,C2564+1,IF(D2564&lt;Parameter!$G$13,QtnSeed!C2564,QtnSeed!C2564+1))</f>
        <v>37</v>
      </c>
      <c r="D2565">
        <f t="shared" si="288"/>
        <v>6</v>
      </c>
      <c r="E2565">
        <f>IF(E2564+1&lt;=Parameter!$G$13,E2564+1,2)</f>
        <v>10</v>
      </c>
      <c r="I2565">
        <f>IF(D2565=Parameter!$G$13-1,1,0)</f>
        <v>0</v>
      </c>
      <c r="J2565">
        <f>IF(E2565=Parameter!$G$13,1,0)</f>
        <v>1</v>
      </c>
      <c r="K2565">
        <f t="shared" si="289"/>
        <v>1</v>
      </c>
      <c r="N2565">
        <f t="shared" si="290"/>
        <v>0</v>
      </c>
      <c r="O2565">
        <f t="shared" si="291"/>
        <v>0</v>
      </c>
      <c r="P2565">
        <f t="shared" si="292"/>
        <v>0</v>
      </c>
      <c r="Q2565">
        <f>IF(C2565&lt;=Parameter!$G$13,SUM(N2565:P2565),99)</f>
        <v>99</v>
      </c>
    </row>
    <row r="2566" spans="1:17" x14ac:dyDescent="0.25">
      <c r="A2566" t="str">
        <f t="shared" ca="1" si="293"/>
        <v/>
      </c>
      <c r="B2566" t="str">
        <f t="shared" ca="1" si="287"/>
        <v/>
      </c>
      <c r="C2566">
        <f>IF(K2565=2,C2565+1,IF(D2565&lt;Parameter!$G$13,QtnSeed!C2565,QtnSeed!C2565+1))</f>
        <v>37</v>
      </c>
      <c r="D2566">
        <f t="shared" si="288"/>
        <v>7</v>
      </c>
      <c r="E2566">
        <f>IF(E2565+1&lt;=Parameter!$G$13,E2565+1,2)</f>
        <v>2</v>
      </c>
      <c r="I2566">
        <f>IF(D2566=Parameter!$G$13-1,1,0)</f>
        <v>0</v>
      </c>
      <c r="J2566">
        <f>IF(E2566=Parameter!$G$13,1,0)</f>
        <v>0</v>
      </c>
      <c r="K2566">
        <f t="shared" si="289"/>
        <v>0</v>
      </c>
      <c r="N2566">
        <f t="shared" si="290"/>
        <v>0</v>
      </c>
      <c r="O2566">
        <f t="shared" si="291"/>
        <v>0</v>
      </c>
      <c r="P2566">
        <f t="shared" si="292"/>
        <v>0</v>
      </c>
      <c r="Q2566">
        <f>IF(C2566&lt;=Parameter!$G$13,SUM(N2566:P2566),99)</f>
        <v>99</v>
      </c>
    </row>
    <row r="2567" spans="1:17" x14ac:dyDescent="0.25">
      <c r="A2567" t="str">
        <f t="shared" ca="1" si="293"/>
        <v/>
      </c>
      <c r="B2567" t="str">
        <f t="shared" ca="1" si="287"/>
        <v/>
      </c>
      <c r="C2567">
        <f>IF(K2566=2,C2566+1,IF(D2566&lt;Parameter!$G$13,QtnSeed!C2566,QtnSeed!C2566+1))</f>
        <v>37</v>
      </c>
      <c r="D2567">
        <f t="shared" si="288"/>
        <v>7</v>
      </c>
      <c r="E2567">
        <f>IF(E2566+1&lt;=Parameter!$G$13,E2566+1,2)</f>
        <v>3</v>
      </c>
      <c r="I2567">
        <f>IF(D2567=Parameter!$G$13-1,1,0)</f>
        <v>0</v>
      </c>
      <c r="J2567">
        <f>IF(E2567=Parameter!$G$13,1,0)</f>
        <v>0</v>
      </c>
      <c r="K2567">
        <f t="shared" si="289"/>
        <v>0</v>
      </c>
      <c r="N2567">
        <f t="shared" si="290"/>
        <v>0</v>
      </c>
      <c r="O2567">
        <f t="shared" si="291"/>
        <v>0</v>
      </c>
      <c r="P2567">
        <f t="shared" si="292"/>
        <v>0</v>
      </c>
      <c r="Q2567">
        <f>IF(C2567&lt;=Parameter!$G$13,SUM(N2567:P2567),99)</f>
        <v>99</v>
      </c>
    </row>
    <row r="2568" spans="1:17" x14ac:dyDescent="0.25">
      <c r="A2568" t="str">
        <f t="shared" ca="1" si="293"/>
        <v/>
      </c>
      <c r="B2568" t="str">
        <f t="shared" ca="1" si="287"/>
        <v/>
      </c>
      <c r="C2568">
        <f>IF(K2567=2,C2567+1,IF(D2567&lt;Parameter!$G$13,QtnSeed!C2567,QtnSeed!C2567+1))</f>
        <v>37</v>
      </c>
      <c r="D2568">
        <f t="shared" si="288"/>
        <v>7</v>
      </c>
      <c r="E2568">
        <f>IF(E2567+1&lt;=Parameter!$G$13,E2567+1,2)</f>
        <v>4</v>
      </c>
      <c r="I2568">
        <f>IF(D2568=Parameter!$G$13-1,1,0)</f>
        <v>0</v>
      </c>
      <c r="J2568">
        <f>IF(E2568=Parameter!$G$13,1,0)</f>
        <v>0</v>
      </c>
      <c r="K2568">
        <f t="shared" si="289"/>
        <v>0</v>
      </c>
      <c r="N2568">
        <f t="shared" si="290"/>
        <v>0</v>
      </c>
      <c r="O2568">
        <f t="shared" si="291"/>
        <v>0</v>
      </c>
      <c r="P2568">
        <f t="shared" si="292"/>
        <v>0</v>
      </c>
      <c r="Q2568">
        <f>IF(C2568&lt;=Parameter!$G$13,SUM(N2568:P2568),99)</f>
        <v>99</v>
      </c>
    </row>
    <row r="2569" spans="1:17" x14ac:dyDescent="0.25">
      <c r="A2569" t="str">
        <f t="shared" ca="1" si="293"/>
        <v/>
      </c>
      <c r="B2569" t="str">
        <f t="shared" ca="1" si="287"/>
        <v/>
      </c>
      <c r="C2569">
        <f>IF(K2568=2,C2568+1,IF(D2568&lt;Parameter!$G$13,QtnSeed!C2568,QtnSeed!C2568+1))</f>
        <v>37</v>
      </c>
      <c r="D2569">
        <f t="shared" si="288"/>
        <v>7</v>
      </c>
      <c r="E2569">
        <f>IF(E2568+1&lt;=Parameter!$G$13,E2568+1,2)</f>
        <v>5</v>
      </c>
      <c r="I2569">
        <f>IF(D2569=Parameter!$G$13-1,1,0)</f>
        <v>0</v>
      </c>
      <c r="J2569">
        <f>IF(E2569=Parameter!$G$13,1,0)</f>
        <v>0</v>
      </c>
      <c r="K2569">
        <f t="shared" si="289"/>
        <v>0</v>
      </c>
      <c r="N2569">
        <f t="shared" si="290"/>
        <v>0</v>
      </c>
      <c r="O2569">
        <f t="shared" si="291"/>
        <v>0</v>
      </c>
      <c r="P2569">
        <f t="shared" si="292"/>
        <v>0</v>
      </c>
      <c r="Q2569">
        <f>IF(C2569&lt;=Parameter!$G$13,SUM(N2569:P2569),99)</f>
        <v>99</v>
      </c>
    </row>
    <row r="2570" spans="1:17" x14ac:dyDescent="0.25">
      <c r="A2570" t="str">
        <f t="shared" ca="1" si="293"/>
        <v/>
      </c>
      <c r="B2570" t="str">
        <f t="shared" ca="1" si="287"/>
        <v/>
      </c>
      <c r="C2570">
        <f>IF(K2569=2,C2569+1,IF(D2569&lt;Parameter!$G$13,QtnSeed!C2569,QtnSeed!C2569+1))</f>
        <v>37</v>
      </c>
      <c r="D2570">
        <f t="shared" si="288"/>
        <v>7</v>
      </c>
      <c r="E2570">
        <f>IF(E2569+1&lt;=Parameter!$G$13,E2569+1,2)</f>
        <v>6</v>
      </c>
      <c r="I2570">
        <f>IF(D2570=Parameter!$G$13-1,1,0)</f>
        <v>0</v>
      </c>
      <c r="J2570">
        <f>IF(E2570=Parameter!$G$13,1,0)</f>
        <v>0</v>
      </c>
      <c r="K2570">
        <f t="shared" si="289"/>
        <v>0</v>
      </c>
      <c r="N2570">
        <f t="shared" si="290"/>
        <v>0</v>
      </c>
      <c r="O2570">
        <f t="shared" si="291"/>
        <v>0</v>
      </c>
      <c r="P2570">
        <f t="shared" si="292"/>
        <v>0</v>
      </c>
      <c r="Q2570">
        <f>IF(C2570&lt;=Parameter!$G$13,SUM(N2570:P2570),99)</f>
        <v>99</v>
      </c>
    </row>
    <row r="2571" spans="1:17" x14ac:dyDescent="0.25">
      <c r="A2571" t="str">
        <f t="shared" ca="1" si="293"/>
        <v/>
      </c>
      <c r="B2571" t="str">
        <f t="shared" ca="1" si="287"/>
        <v/>
      </c>
      <c r="C2571">
        <f>IF(K2570=2,C2570+1,IF(D2570&lt;Parameter!$G$13,QtnSeed!C2570,QtnSeed!C2570+1))</f>
        <v>37</v>
      </c>
      <c r="D2571">
        <f t="shared" si="288"/>
        <v>7</v>
      </c>
      <c r="E2571">
        <f>IF(E2570+1&lt;=Parameter!$G$13,E2570+1,2)</f>
        <v>7</v>
      </c>
      <c r="I2571">
        <f>IF(D2571=Parameter!$G$13-1,1,0)</f>
        <v>0</v>
      </c>
      <c r="J2571">
        <f>IF(E2571=Parameter!$G$13,1,0)</f>
        <v>0</v>
      </c>
      <c r="K2571">
        <f t="shared" si="289"/>
        <v>0</v>
      </c>
      <c r="N2571">
        <f t="shared" si="290"/>
        <v>0</v>
      </c>
      <c r="O2571">
        <f t="shared" si="291"/>
        <v>0</v>
      </c>
      <c r="P2571">
        <f t="shared" si="292"/>
        <v>1</v>
      </c>
      <c r="Q2571">
        <f>IF(C2571&lt;=Parameter!$G$13,SUM(N2571:P2571),99)</f>
        <v>99</v>
      </c>
    </row>
    <row r="2572" spans="1:17" x14ac:dyDescent="0.25">
      <c r="A2572" t="str">
        <f t="shared" ca="1" si="293"/>
        <v/>
      </c>
      <c r="B2572" t="str">
        <f t="shared" ca="1" si="287"/>
        <v/>
      </c>
      <c r="C2572">
        <f>IF(K2571=2,C2571+1,IF(D2571&lt;Parameter!$G$13,QtnSeed!C2571,QtnSeed!C2571+1))</f>
        <v>37</v>
      </c>
      <c r="D2572">
        <f t="shared" si="288"/>
        <v>7</v>
      </c>
      <c r="E2572">
        <f>IF(E2571+1&lt;=Parameter!$G$13,E2571+1,2)</f>
        <v>8</v>
      </c>
      <c r="I2572">
        <f>IF(D2572=Parameter!$G$13-1,1,0)</f>
        <v>0</v>
      </c>
      <c r="J2572">
        <f>IF(E2572=Parameter!$G$13,1,0)</f>
        <v>0</v>
      </c>
      <c r="K2572">
        <f t="shared" si="289"/>
        <v>0</v>
      </c>
      <c r="N2572">
        <f t="shared" si="290"/>
        <v>0</v>
      </c>
      <c r="O2572">
        <f t="shared" si="291"/>
        <v>0</v>
      </c>
      <c r="P2572">
        <f t="shared" si="292"/>
        <v>0</v>
      </c>
      <c r="Q2572">
        <f>IF(C2572&lt;=Parameter!$G$13,SUM(N2572:P2572),99)</f>
        <v>99</v>
      </c>
    </row>
    <row r="2573" spans="1:17" x14ac:dyDescent="0.25">
      <c r="A2573" t="str">
        <f t="shared" ca="1" si="293"/>
        <v/>
      </c>
      <c r="B2573" t="str">
        <f t="shared" ca="1" si="287"/>
        <v/>
      </c>
      <c r="C2573">
        <f>IF(K2572=2,C2572+1,IF(D2572&lt;Parameter!$G$13,QtnSeed!C2572,QtnSeed!C2572+1))</f>
        <v>37</v>
      </c>
      <c r="D2573">
        <f t="shared" si="288"/>
        <v>7</v>
      </c>
      <c r="E2573">
        <f>IF(E2572+1&lt;=Parameter!$G$13,E2572+1,2)</f>
        <v>9</v>
      </c>
      <c r="I2573">
        <f>IF(D2573=Parameter!$G$13-1,1,0)</f>
        <v>0</v>
      </c>
      <c r="J2573">
        <f>IF(E2573=Parameter!$G$13,1,0)</f>
        <v>0</v>
      </c>
      <c r="K2573">
        <f t="shared" si="289"/>
        <v>0</v>
      </c>
      <c r="N2573">
        <f t="shared" si="290"/>
        <v>0</v>
      </c>
      <c r="O2573">
        <f t="shared" si="291"/>
        <v>0</v>
      </c>
      <c r="P2573">
        <f t="shared" si="292"/>
        <v>0</v>
      </c>
      <c r="Q2573">
        <f>IF(C2573&lt;=Parameter!$G$13,SUM(N2573:P2573),99)</f>
        <v>99</v>
      </c>
    </row>
    <row r="2574" spans="1:17" x14ac:dyDescent="0.25">
      <c r="A2574" t="str">
        <f t="shared" ca="1" si="293"/>
        <v/>
      </c>
      <c r="B2574" t="str">
        <f t="shared" ca="1" si="287"/>
        <v/>
      </c>
      <c r="C2574">
        <f>IF(K2573=2,C2573+1,IF(D2573&lt;Parameter!$G$13,QtnSeed!C2573,QtnSeed!C2573+1))</f>
        <v>37</v>
      </c>
      <c r="D2574">
        <f t="shared" si="288"/>
        <v>7</v>
      </c>
      <c r="E2574">
        <f>IF(E2573+1&lt;=Parameter!$G$13,E2573+1,2)</f>
        <v>10</v>
      </c>
      <c r="I2574">
        <f>IF(D2574=Parameter!$G$13-1,1,0)</f>
        <v>0</v>
      </c>
      <c r="J2574">
        <f>IF(E2574=Parameter!$G$13,1,0)</f>
        <v>1</v>
      </c>
      <c r="K2574">
        <f t="shared" si="289"/>
        <v>1</v>
      </c>
      <c r="N2574">
        <f t="shared" si="290"/>
        <v>0</v>
      </c>
      <c r="O2574">
        <f t="shared" si="291"/>
        <v>0</v>
      </c>
      <c r="P2574">
        <f t="shared" si="292"/>
        <v>0</v>
      </c>
      <c r="Q2574">
        <f>IF(C2574&lt;=Parameter!$G$13,SUM(N2574:P2574),99)</f>
        <v>99</v>
      </c>
    </row>
    <row r="2575" spans="1:17" x14ac:dyDescent="0.25">
      <c r="A2575" t="str">
        <f t="shared" ca="1" si="293"/>
        <v/>
      </c>
      <c r="B2575" t="str">
        <f t="shared" ca="1" si="287"/>
        <v/>
      </c>
      <c r="C2575">
        <f>IF(K2574=2,C2574+1,IF(D2574&lt;Parameter!$G$13,QtnSeed!C2574,QtnSeed!C2574+1))</f>
        <v>37</v>
      </c>
      <c r="D2575">
        <f t="shared" si="288"/>
        <v>8</v>
      </c>
      <c r="E2575">
        <f>IF(E2574+1&lt;=Parameter!$G$13,E2574+1,2)</f>
        <v>2</v>
      </c>
      <c r="I2575">
        <f>IF(D2575=Parameter!$G$13-1,1,0)</f>
        <v>0</v>
      </c>
      <c r="J2575">
        <f>IF(E2575=Parameter!$G$13,1,0)</f>
        <v>0</v>
      </c>
      <c r="K2575">
        <f t="shared" si="289"/>
        <v>0</v>
      </c>
      <c r="N2575">
        <f t="shared" si="290"/>
        <v>0</v>
      </c>
      <c r="O2575">
        <f t="shared" si="291"/>
        <v>0</v>
      </c>
      <c r="P2575">
        <f t="shared" si="292"/>
        <v>0</v>
      </c>
      <c r="Q2575">
        <f>IF(C2575&lt;=Parameter!$G$13,SUM(N2575:P2575),99)</f>
        <v>99</v>
      </c>
    </row>
    <row r="2576" spans="1:17" x14ac:dyDescent="0.25">
      <c r="A2576" t="str">
        <f t="shared" ca="1" si="293"/>
        <v/>
      </c>
      <c r="B2576" t="str">
        <f t="shared" ca="1" si="287"/>
        <v/>
      </c>
      <c r="C2576">
        <f>IF(K2575=2,C2575+1,IF(D2575&lt;Parameter!$G$13,QtnSeed!C2575,QtnSeed!C2575+1))</f>
        <v>37</v>
      </c>
      <c r="D2576">
        <f t="shared" si="288"/>
        <v>8</v>
      </c>
      <c r="E2576">
        <f>IF(E2575+1&lt;=Parameter!$G$13,E2575+1,2)</f>
        <v>3</v>
      </c>
      <c r="I2576">
        <f>IF(D2576=Parameter!$G$13-1,1,0)</f>
        <v>0</v>
      </c>
      <c r="J2576">
        <f>IF(E2576=Parameter!$G$13,1,0)</f>
        <v>0</v>
      </c>
      <c r="K2576">
        <f t="shared" si="289"/>
        <v>0</v>
      </c>
      <c r="N2576">
        <f t="shared" si="290"/>
        <v>0</v>
      </c>
      <c r="O2576">
        <f t="shared" si="291"/>
        <v>0</v>
      </c>
      <c r="P2576">
        <f t="shared" si="292"/>
        <v>0</v>
      </c>
      <c r="Q2576">
        <f>IF(C2576&lt;=Parameter!$G$13,SUM(N2576:P2576),99)</f>
        <v>99</v>
      </c>
    </row>
    <row r="2577" spans="1:17" x14ac:dyDescent="0.25">
      <c r="A2577" t="str">
        <f t="shared" ca="1" si="293"/>
        <v/>
      </c>
      <c r="B2577" t="str">
        <f t="shared" ca="1" si="287"/>
        <v/>
      </c>
      <c r="C2577">
        <f>IF(K2576=2,C2576+1,IF(D2576&lt;Parameter!$G$13,QtnSeed!C2576,QtnSeed!C2576+1))</f>
        <v>37</v>
      </c>
      <c r="D2577">
        <f t="shared" si="288"/>
        <v>8</v>
      </c>
      <c r="E2577">
        <f>IF(E2576+1&lt;=Parameter!$G$13,E2576+1,2)</f>
        <v>4</v>
      </c>
      <c r="I2577">
        <f>IF(D2577=Parameter!$G$13-1,1,0)</f>
        <v>0</v>
      </c>
      <c r="J2577">
        <f>IF(E2577=Parameter!$G$13,1,0)</f>
        <v>0</v>
      </c>
      <c r="K2577">
        <f t="shared" si="289"/>
        <v>0</v>
      </c>
      <c r="N2577">
        <f t="shared" si="290"/>
        <v>0</v>
      </c>
      <c r="O2577">
        <f t="shared" si="291"/>
        <v>0</v>
      </c>
      <c r="P2577">
        <f t="shared" si="292"/>
        <v>0</v>
      </c>
      <c r="Q2577">
        <f>IF(C2577&lt;=Parameter!$G$13,SUM(N2577:P2577),99)</f>
        <v>99</v>
      </c>
    </row>
    <row r="2578" spans="1:17" x14ac:dyDescent="0.25">
      <c r="A2578" t="str">
        <f t="shared" ca="1" si="293"/>
        <v/>
      </c>
      <c r="B2578" t="str">
        <f t="shared" ca="1" si="287"/>
        <v/>
      </c>
      <c r="C2578">
        <f>IF(K2577=2,C2577+1,IF(D2577&lt;Parameter!$G$13,QtnSeed!C2577,QtnSeed!C2577+1))</f>
        <v>37</v>
      </c>
      <c r="D2578">
        <f t="shared" si="288"/>
        <v>8</v>
      </c>
      <c r="E2578">
        <f>IF(E2577+1&lt;=Parameter!$G$13,E2577+1,2)</f>
        <v>5</v>
      </c>
      <c r="I2578">
        <f>IF(D2578=Parameter!$G$13-1,1,0)</f>
        <v>0</v>
      </c>
      <c r="J2578">
        <f>IF(E2578=Parameter!$G$13,1,0)</f>
        <v>0</v>
      </c>
      <c r="K2578">
        <f t="shared" si="289"/>
        <v>0</v>
      </c>
      <c r="N2578">
        <f t="shared" si="290"/>
        <v>0</v>
      </c>
      <c r="O2578">
        <f t="shared" si="291"/>
        <v>0</v>
      </c>
      <c r="P2578">
        <f t="shared" si="292"/>
        <v>0</v>
      </c>
      <c r="Q2578">
        <f>IF(C2578&lt;=Parameter!$G$13,SUM(N2578:P2578),99)</f>
        <v>99</v>
      </c>
    </row>
    <row r="2579" spans="1:17" x14ac:dyDescent="0.25">
      <c r="A2579" t="str">
        <f t="shared" ca="1" si="293"/>
        <v/>
      </c>
      <c r="B2579" t="str">
        <f t="shared" ca="1" si="287"/>
        <v/>
      </c>
      <c r="C2579">
        <f>IF(K2578=2,C2578+1,IF(D2578&lt;Parameter!$G$13,QtnSeed!C2578,QtnSeed!C2578+1))</f>
        <v>37</v>
      </c>
      <c r="D2579">
        <f t="shared" si="288"/>
        <v>8</v>
      </c>
      <c r="E2579">
        <f>IF(E2578+1&lt;=Parameter!$G$13,E2578+1,2)</f>
        <v>6</v>
      </c>
      <c r="I2579">
        <f>IF(D2579=Parameter!$G$13-1,1,0)</f>
        <v>0</v>
      </c>
      <c r="J2579">
        <f>IF(E2579=Parameter!$G$13,1,0)</f>
        <v>0</v>
      </c>
      <c r="K2579">
        <f t="shared" si="289"/>
        <v>0</v>
      </c>
      <c r="N2579">
        <f t="shared" si="290"/>
        <v>0</v>
      </c>
      <c r="O2579">
        <f t="shared" si="291"/>
        <v>0</v>
      </c>
      <c r="P2579">
        <f t="shared" si="292"/>
        <v>0</v>
      </c>
      <c r="Q2579">
        <f>IF(C2579&lt;=Parameter!$G$13,SUM(N2579:P2579),99)</f>
        <v>99</v>
      </c>
    </row>
    <row r="2580" spans="1:17" x14ac:dyDescent="0.25">
      <c r="A2580" t="str">
        <f t="shared" ca="1" si="293"/>
        <v/>
      </c>
      <c r="B2580" t="str">
        <f t="shared" ca="1" si="287"/>
        <v/>
      </c>
      <c r="C2580">
        <f>IF(K2579=2,C2579+1,IF(D2579&lt;Parameter!$G$13,QtnSeed!C2579,QtnSeed!C2579+1))</f>
        <v>37</v>
      </c>
      <c r="D2580">
        <f t="shared" si="288"/>
        <v>8</v>
      </c>
      <c r="E2580">
        <f>IF(E2579+1&lt;=Parameter!$G$13,E2579+1,2)</f>
        <v>7</v>
      </c>
      <c r="I2580">
        <f>IF(D2580=Parameter!$G$13-1,1,0)</f>
        <v>0</v>
      </c>
      <c r="J2580">
        <f>IF(E2580=Parameter!$G$13,1,0)</f>
        <v>0</v>
      </c>
      <c r="K2580">
        <f t="shared" si="289"/>
        <v>0</v>
      </c>
      <c r="N2580">
        <f t="shared" si="290"/>
        <v>0</v>
      </c>
      <c r="O2580">
        <f t="shared" si="291"/>
        <v>0</v>
      </c>
      <c r="P2580">
        <f t="shared" si="292"/>
        <v>0</v>
      </c>
      <c r="Q2580">
        <f>IF(C2580&lt;=Parameter!$G$13,SUM(N2580:P2580),99)</f>
        <v>99</v>
      </c>
    </row>
    <row r="2581" spans="1:17" x14ac:dyDescent="0.25">
      <c r="A2581" t="str">
        <f t="shared" ca="1" si="293"/>
        <v/>
      </c>
      <c r="B2581" t="str">
        <f t="shared" ca="1" si="287"/>
        <v/>
      </c>
      <c r="C2581">
        <f>IF(K2580=2,C2580+1,IF(D2580&lt;Parameter!$G$13,QtnSeed!C2580,QtnSeed!C2580+1))</f>
        <v>37</v>
      </c>
      <c r="D2581">
        <f t="shared" si="288"/>
        <v>8</v>
      </c>
      <c r="E2581">
        <f>IF(E2580+1&lt;=Parameter!$G$13,E2580+1,2)</f>
        <v>8</v>
      </c>
      <c r="I2581">
        <f>IF(D2581=Parameter!$G$13-1,1,0)</f>
        <v>0</v>
      </c>
      <c r="J2581">
        <f>IF(E2581=Parameter!$G$13,1,0)</f>
        <v>0</v>
      </c>
      <c r="K2581">
        <f t="shared" si="289"/>
        <v>0</v>
      </c>
      <c r="N2581">
        <f t="shared" si="290"/>
        <v>0</v>
      </c>
      <c r="O2581">
        <f t="shared" si="291"/>
        <v>0</v>
      </c>
      <c r="P2581">
        <f t="shared" si="292"/>
        <v>1</v>
      </c>
      <c r="Q2581">
        <f>IF(C2581&lt;=Parameter!$G$13,SUM(N2581:P2581),99)</f>
        <v>99</v>
      </c>
    </row>
    <row r="2582" spans="1:17" x14ac:dyDescent="0.25">
      <c r="A2582" t="str">
        <f t="shared" ca="1" si="293"/>
        <v/>
      </c>
      <c r="B2582" t="str">
        <f t="shared" ref="B2582:B2645" ca="1" si="294">IF(Q2582=0,RAND(),"")</f>
        <v/>
      </c>
      <c r="C2582">
        <f>IF(K2581=2,C2581+1,IF(D2581&lt;Parameter!$G$13,QtnSeed!C2581,QtnSeed!C2581+1))</f>
        <v>37</v>
      </c>
      <c r="D2582">
        <f t="shared" ref="D2582:D2645" si="295">IF(K2581=2,2,IF(J2581=1,D2581+1,D2581))</f>
        <v>8</v>
      </c>
      <c r="E2582">
        <f>IF(E2581+1&lt;=Parameter!$G$13,E2581+1,2)</f>
        <v>9</v>
      </c>
      <c r="I2582">
        <f>IF(D2582=Parameter!$G$13-1,1,0)</f>
        <v>0</v>
      </c>
      <c r="J2582">
        <f>IF(E2582=Parameter!$G$13,1,0)</f>
        <v>0</v>
      </c>
      <c r="K2582">
        <f t="shared" ref="K2582:K2645" si="296">SUM(I2582:J2582)</f>
        <v>0</v>
      </c>
      <c r="N2582">
        <f t="shared" ref="N2582:N2645" si="297">IF(C2582=D2582,1,0)</f>
        <v>0</v>
      </c>
      <c r="O2582">
        <f t="shared" ref="O2582:O2645" si="298">IF(C2582=E2582,1,0)</f>
        <v>0</v>
      </c>
      <c r="P2582">
        <f t="shared" ref="P2582:P2645" si="299">IF(D2582=E2582,1,0)</f>
        <v>0</v>
      </c>
      <c r="Q2582">
        <f>IF(C2582&lt;=Parameter!$G$13,SUM(N2582:P2582),99)</f>
        <v>99</v>
      </c>
    </row>
    <row r="2583" spans="1:17" x14ac:dyDescent="0.25">
      <c r="A2583" t="str">
        <f t="shared" ca="1" si="293"/>
        <v/>
      </c>
      <c r="B2583" t="str">
        <f t="shared" ca="1" si="294"/>
        <v/>
      </c>
      <c r="C2583">
        <f>IF(K2582=2,C2582+1,IF(D2582&lt;Parameter!$G$13,QtnSeed!C2582,QtnSeed!C2582+1))</f>
        <v>37</v>
      </c>
      <c r="D2583">
        <f t="shared" si="295"/>
        <v>8</v>
      </c>
      <c r="E2583">
        <f>IF(E2582+1&lt;=Parameter!$G$13,E2582+1,2)</f>
        <v>10</v>
      </c>
      <c r="I2583">
        <f>IF(D2583=Parameter!$G$13-1,1,0)</f>
        <v>0</v>
      </c>
      <c r="J2583">
        <f>IF(E2583=Parameter!$G$13,1,0)</f>
        <v>1</v>
      </c>
      <c r="K2583">
        <f t="shared" si="296"/>
        <v>1</v>
      </c>
      <c r="N2583">
        <f t="shared" si="297"/>
        <v>0</v>
      </c>
      <c r="O2583">
        <f t="shared" si="298"/>
        <v>0</v>
      </c>
      <c r="P2583">
        <f t="shared" si="299"/>
        <v>0</v>
      </c>
      <c r="Q2583">
        <f>IF(C2583&lt;=Parameter!$G$13,SUM(N2583:P2583),99)</f>
        <v>99</v>
      </c>
    </row>
    <row r="2584" spans="1:17" x14ac:dyDescent="0.25">
      <c r="A2584" t="str">
        <f t="shared" ca="1" si="293"/>
        <v/>
      </c>
      <c r="B2584" t="str">
        <f t="shared" ca="1" si="294"/>
        <v/>
      </c>
      <c r="C2584">
        <f>IF(K2583=2,C2583+1,IF(D2583&lt;Parameter!$G$13,QtnSeed!C2583,QtnSeed!C2583+1))</f>
        <v>37</v>
      </c>
      <c r="D2584">
        <f t="shared" si="295"/>
        <v>9</v>
      </c>
      <c r="E2584">
        <f>IF(E2583+1&lt;=Parameter!$G$13,E2583+1,2)</f>
        <v>2</v>
      </c>
      <c r="I2584">
        <f>IF(D2584=Parameter!$G$13-1,1,0)</f>
        <v>1</v>
      </c>
      <c r="J2584">
        <f>IF(E2584=Parameter!$G$13,1,0)</f>
        <v>0</v>
      </c>
      <c r="K2584">
        <f t="shared" si="296"/>
        <v>1</v>
      </c>
      <c r="N2584">
        <f t="shared" si="297"/>
        <v>0</v>
      </c>
      <c r="O2584">
        <f t="shared" si="298"/>
        <v>0</v>
      </c>
      <c r="P2584">
        <f t="shared" si="299"/>
        <v>0</v>
      </c>
      <c r="Q2584">
        <f>IF(C2584&lt;=Parameter!$G$13,SUM(N2584:P2584),99)</f>
        <v>99</v>
      </c>
    </row>
    <row r="2585" spans="1:17" x14ac:dyDescent="0.25">
      <c r="A2585" t="str">
        <f t="shared" ca="1" si="293"/>
        <v/>
      </c>
      <c r="B2585" t="str">
        <f t="shared" ca="1" si="294"/>
        <v/>
      </c>
      <c r="C2585">
        <f>IF(K2584=2,C2584+1,IF(D2584&lt;Parameter!$G$13,QtnSeed!C2584,QtnSeed!C2584+1))</f>
        <v>37</v>
      </c>
      <c r="D2585">
        <f t="shared" si="295"/>
        <v>9</v>
      </c>
      <c r="E2585">
        <f>IF(E2584+1&lt;=Parameter!$G$13,E2584+1,2)</f>
        <v>3</v>
      </c>
      <c r="I2585">
        <f>IF(D2585=Parameter!$G$13-1,1,0)</f>
        <v>1</v>
      </c>
      <c r="J2585">
        <f>IF(E2585=Parameter!$G$13,1,0)</f>
        <v>0</v>
      </c>
      <c r="K2585">
        <f t="shared" si="296"/>
        <v>1</v>
      </c>
      <c r="N2585">
        <f t="shared" si="297"/>
        <v>0</v>
      </c>
      <c r="O2585">
        <f t="shared" si="298"/>
        <v>0</v>
      </c>
      <c r="P2585">
        <f t="shared" si="299"/>
        <v>0</v>
      </c>
      <c r="Q2585">
        <f>IF(C2585&lt;=Parameter!$G$13,SUM(N2585:P2585),99)</f>
        <v>99</v>
      </c>
    </row>
    <row r="2586" spans="1:17" x14ac:dyDescent="0.25">
      <c r="A2586" t="str">
        <f t="shared" ca="1" si="293"/>
        <v/>
      </c>
      <c r="B2586" t="str">
        <f t="shared" ca="1" si="294"/>
        <v/>
      </c>
      <c r="C2586">
        <f>IF(K2585=2,C2585+1,IF(D2585&lt;Parameter!$G$13,QtnSeed!C2585,QtnSeed!C2585+1))</f>
        <v>37</v>
      </c>
      <c r="D2586">
        <f t="shared" si="295"/>
        <v>9</v>
      </c>
      <c r="E2586">
        <f>IF(E2585+1&lt;=Parameter!$G$13,E2585+1,2)</f>
        <v>4</v>
      </c>
      <c r="I2586">
        <f>IF(D2586=Parameter!$G$13-1,1,0)</f>
        <v>1</v>
      </c>
      <c r="J2586">
        <f>IF(E2586=Parameter!$G$13,1,0)</f>
        <v>0</v>
      </c>
      <c r="K2586">
        <f t="shared" si="296"/>
        <v>1</v>
      </c>
      <c r="N2586">
        <f t="shared" si="297"/>
        <v>0</v>
      </c>
      <c r="O2586">
        <f t="shared" si="298"/>
        <v>0</v>
      </c>
      <c r="P2586">
        <f t="shared" si="299"/>
        <v>0</v>
      </c>
      <c r="Q2586">
        <f>IF(C2586&lt;=Parameter!$G$13,SUM(N2586:P2586),99)</f>
        <v>99</v>
      </c>
    </row>
    <row r="2587" spans="1:17" x14ac:dyDescent="0.25">
      <c r="A2587" t="str">
        <f t="shared" ca="1" si="293"/>
        <v/>
      </c>
      <c r="B2587" t="str">
        <f t="shared" ca="1" si="294"/>
        <v/>
      </c>
      <c r="C2587">
        <f>IF(K2586=2,C2586+1,IF(D2586&lt;Parameter!$G$13,QtnSeed!C2586,QtnSeed!C2586+1))</f>
        <v>37</v>
      </c>
      <c r="D2587">
        <f t="shared" si="295"/>
        <v>9</v>
      </c>
      <c r="E2587">
        <f>IF(E2586+1&lt;=Parameter!$G$13,E2586+1,2)</f>
        <v>5</v>
      </c>
      <c r="I2587">
        <f>IF(D2587=Parameter!$G$13-1,1,0)</f>
        <v>1</v>
      </c>
      <c r="J2587">
        <f>IF(E2587=Parameter!$G$13,1,0)</f>
        <v>0</v>
      </c>
      <c r="K2587">
        <f t="shared" si="296"/>
        <v>1</v>
      </c>
      <c r="N2587">
        <f t="shared" si="297"/>
        <v>0</v>
      </c>
      <c r="O2587">
        <f t="shared" si="298"/>
        <v>0</v>
      </c>
      <c r="P2587">
        <f t="shared" si="299"/>
        <v>0</v>
      </c>
      <c r="Q2587">
        <f>IF(C2587&lt;=Parameter!$G$13,SUM(N2587:P2587),99)</f>
        <v>99</v>
      </c>
    </row>
    <row r="2588" spans="1:17" x14ac:dyDescent="0.25">
      <c r="A2588" t="str">
        <f t="shared" ca="1" si="293"/>
        <v/>
      </c>
      <c r="B2588" t="str">
        <f t="shared" ca="1" si="294"/>
        <v/>
      </c>
      <c r="C2588">
        <f>IF(K2587=2,C2587+1,IF(D2587&lt;Parameter!$G$13,QtnSeed!C2587,QtnSeed!C2587+1))</f>
        <v>37</v>
      </c>
      <c r="D2588">
        <f t="shared" si="295"/>
        <v>9</v>
      </c>
      <c r="E2588">
        <f>IF(E2587+1&lt;=Parameter!$G$13,E2587+1,2)</f>
        <v>6</v>
      </c>
      <c r="I2588">
        <f>IF(D2588=Parameter!$G$13-1,1,0)</f>
        <v>1</v>
      </c>
      <c r="J2588">
        <f>IF(E2588=Parameter!$G$13,1,0)</f>
        <v>0</v>
      </c>
      <c r="K2588">
        <f t="shared" si="296"/>
        <v>1</v>
      </c>
      <c r="N2588">
        <f t="shared" si="297"/>
        <v>0</v>
      </c>
      <c r="O2588">
        <f t="shared" si="298"/>
        <v>0</v>
      </c>
      <c r="P2588">
        <f t="shared" si="299"/>
        <v>0</v>
      </c>
      <c r="Q2588">
        <f>IF(C2588&lt;=Parameter!$G$13,SUM(N2588:P2588),99)</f>
        <v>99</v>
      </c>
    </row>
    <row r="2589" spans="1:17" x14ac:dyDescent="0.25">
      <c r="A2589" t="str">
        <f t="shared" ca="1" si="293"/>
        <v/>
      </c>
      <c r="B2589" t="str">
        <f t="shared" ca="1" si="294"/>
        <v/>
      </c>
      <c r="C2589">
        <f>IF(K2588=2,C2588+1,IF(D2588&lt;Parameter!$G$13,QtnSeed!C2588,QtnSeed!C2588+1))</f>
        <v>37</v>
      </c>
      <c r="D2589">
        <f t="shared" si="295"/>
        <v>9</v>
      </c>
      <c r="E2589">
        <f>IF(E2588+1&lt;=Parameter!$G$13,E2588+1,2)</f>
        <v>7</v>
      </c>
      <c r="I2589">
        <f>IF(D2589=Parameter!$G$13-1,1,0)</f>
        <v>1</v>
      </c>
      <c r="J2589">
        <f>IF(E2589=Parameter!$G$13,1,0)</f>
        <v>0</v>
      </c>
      <c r="K2589">
        <f t="shared" si="296"/>
        <v>1</v>
      </c>
      <c r="N2589">
        <f t="shared" si="297"/>
        <v>0</v>
      </c>
      <c r="O2589">
        <f t="shared" si="298"/>
        <v>0</v>
      </c>
      <c r="P2589">
        <f t="shared" si="299"/>
        <v>0</v>
      </c>
      <c r="Q2589">
        <f>IF(C2589&lt;=Parameter!$G$13,SUM(N2589:P2589),99)</f>
        <v>99</v>
      </c>
    </row>
    <row r="2590" spans="1:17" x14ac:dyDescent="0.25">
      <c r="A2590" t="str">
        <f t="shared" ca="1" si="293"/>
        <v/>
      </c>
      <c r="B2590" t="str">
        <f t="shared" ca="1" si="294"/>
        <v/>
      </c>
      <c r="C2590">
        <f>IF(K2589=2,C2589+1,IF(D2589&lt;Parameter!$G$13,QtnSeed!C2589,QtnSeed!C2589+1))</f>
        <v>37</v>
      </c>
      <c r="D2590">
        <f t="shared" si="295"/>
        <v>9</v>
      </c>
      <c r="E2590">
        <f>IF(E2589+1&lt;=Parameter!$G$13,E2589+1,2)</f>
        <v>8</v>
      </c>
      <c r="I2590">
        <f>IF(D2590=Parameter!$G$13-1,1,0)</f>
        <v>1</v>
      </c>
      <c r="J2590">
        <f>IF(E2590=Parameter!$G$13,1,0)</f>
        <v>0</v>
      </c>
      <c r="K2590">
        <f t="shared" si="296"/>
        <v>1</v>
      </c>
      <c r="N2590">
        <f t="shared" si="297"/>
        <v>0</v>
      </c>
      <c r="O2590">
        <f t="shared" si="298"/>
        <v>0</v>
      </c>
      <c r="P2590">
        <f t="shared" si="299"/>
        <v>0</v>
      </c>
      <c r="Q2590">
        <f>IF(C2590&lt;=Parameter!$G$13,SUM(N2590:P2590),99)</f>
        <v>99</v>
      </c>
    </row>
    <row r="2591" spans="1:17" x14ac:dyDescent="0.25">
      <c r="A2591" t="str">
        <f t="shared" ca="1" si="293"/>
        <v/>
      </c>
      <c r="B2591" t="str">
        <f t="shared" ca="1" si="294"/>
        <v/>
      </c>
      <c r="C2591">
        <f>IF(K2590=2,C2590+1,IF(D2590&lt;Parameter!$G$13,QtnSeed!C2590,QtnSeed!C2590+1))</f>
        <v>37</v>
      </c>
      <c r="D2591">
        <f t="shared" si="295"/>
        <v>9</v>
      </c>
      <c r="E2591">
        <f>IF(E2590+1&lt;=Parameter!$G$13,E2590+1,2)</f>
        <v>9</v>
      </c>
      <c r="I2591">
        <f>IF(D2591=Parameter!$G$13-1,1,0)</f>
        <v>1</v>
      </c>
      <c r="J2591">
        <f>IF(E2591=Parameter!$G$13,1,0)</f>
        <v>0</v>
      </c>
      <c r="K2591">
        <f t="shared" si="296"/>
        <v>1</v>
      </c>
      <c r="N2591">
        <f t="shared" si="297"/>
        <v>0</v>
      </c>
      <c r="O2591">
        <f t="shared" si="298"/>
        <v>0</v>
      </c>
      <c r="P2591">
        <f t="shared" si="299"/>
        <v>1</v>
      </c>
      <c r="Q2591">
        <f>IF(C2591&lt;=Parameter!$G$13,SUM(N2591:P2591),99)</f>
        <v>99</v>
      </c>
    </row>
    <row r="2592" spans="1:17" x14ac:dyDescent="0.25">
      <c r="A2592" t="str">
        <f t="shared" ca="1" si="293"/>
        <v/>
      </c>
      <c r="B2592" t="str">
        <f t="shared" ca="1" si="294"/>
        <v/>
      </c>
      <c r="C2592">
        <f>IF(K2591=2,C2591+1,IF(D2591&lt;Parameter!$G$13,QtnSeed!C2591,QtnSeed!C2591+1))</f>
        <v>37</v>
      </c>
      <c r="D2592">
        <f t="shared" si="295"/>
        <v>9</v>
      </c>
      <c r="E2592">
        <f>IF(E2591+1&lt;=Parameter!$G$13,E2591+1,2)</f>
        <v>10</v>
      </c>
      <c r="I2592">
        <f>IF(D2592=Parameter!$G$13-1,1,0)</f>
        <v>1</v>
      </c>
      <c r="J2592">
        <f>IF(E2592=Parameter!$G$13,1,0)</f>
        <v>1</v>
      </c>
      <c r="K2592">
        <f t="shared" si="296"/>
        <v>2</v>
      </c>
      <c r="N2592">
        <f t="shared" si="297"/>
        <v>0</v>
      </c>
      <c r="O2592">
        <f t="shared" si="298"/>
        <v>0</v>
      </c>
      <c r="P2592">
        <f t="shared" si="299"/>
        <v>0</v>
      </c>
      <c r="Q2592">
        <f>IF(C2592&lt;=Parameter!$G$13,SUM(N2592:P2592),99)</f>
        <v>99</v>
      </c>
    </row>
    <row r="2593" spans="1:17" x14ac:dyDescent="0.25">
      <c r="A2593" t="str">
        <f t="shared" ca="1" si="293"/>
        <v/>
      </c>
      <c r="B2593" t="str">
        <f t="shared" ca="1" si="294"/>
        <v/>
      </c>
      <c r="C2593">
        <f>IF(K2592=2,C2592+1,IF(D2592&lt;Parameter!$G$13,QtnSeed!C2592,QtnSeed!C2592+1))</f>
        <v>38</v>
      </c>
      <c r="D2593">
        <f t="shared" si="295"/>
        <v>2</v>
      </c>
      <c r="E2593">
        <f>IF(E2592+1&lt;=Parameter!$G$13,E2592+1,2)</f>
        <v>2</v>
      </c>
      <c r="I2593">
        <f>IF(D2593=Parameter!$G$13-1,1,0)</f>
        <v>0</v>
      </c>
      <c r="J2593">
        <f>IF(E2593=Parameter!$G$13,1,0)</f>
        <v>0</v>
      </c>
      <c r="K2593">
        <f t="shared" si="296"/>
        <v>0</v>
      </c>
      <c r="N2593">
        <f t="shared" si="297"/>
        <v>0</v>
      </c>
      <c r="O2593">
        <f t="shared" si="298"/>
        <v>0</v>
      </c>
      <c r="P2593">
        <f t="shared" si="299"/>
        <v>1</v>
      </c>
      <c r="Q2593">
        <f>IF(C2593&lt;=Parameter!$G$13,SUM(N2593:P2593),99)</f>
        <v>99</v>
      </c>
    </row>
    <row r="2594" spans="1:17" x14ac:dyDescent="0.25">
      <c r="A2594" t="str">
        <f t="shared" ca="1" si="293"/>
        <v/>
      </c>
      <c r="B2594" t="str">
        <f t="shared" ca="1" si="294"/>
        <v/>
      </c>
      <c r="C2594">
        <f>IF(K2593=2,C2593+1,IF(D2593&lt;Parameter!$G$13,QtnSeed!C2593,QtnSeed!C2593+1))</f>
        <v>38</v>
      </c>
      <c r="D2594">
        <f t="shared" si="295"/>
        <v>2</v>
      </c>
      <c r="E2594">
        <f>IF(E2593+1&lt;=Parameter!$G$13,E2593+1,2)</f>
        <v>3</v>
      </c>
      <c r="I2594">
        <f>IF(D2594=Parameter!$G$13-1,1,0)</f>
        <v>0</v>
      </c>
      <c r="J2594">
        <f>IF(E2594=Parameter!$G$13,1,0)</f>
        <v>0</v>
      </c>
      <c r="K2594">
        <f t="shared" si="296"/>
        <v>0</v>
      </c>
      <c r="N2594">
        <f t="shared" si="297"/>
        <v>0</v>
      </c>
      <c r="O2594">
        <f t="shared" si="298"/>
        <v>0</v>
      </c>
      <c r="P2594">
        <f t="shared" si="299"/>
        <v>0</v>
      </c>
      <c r="Q2594">
        <f>IF(C2594&lt;=Parameter!$G$13,SUM(N2594:P2594),99)</f>
        <v>99</v>
      </c>
    </row>
    <row r="2595" spans="1:17" x14ac:dyDescent="0.25">
      <c r="A2595" t="str">
        <f t="shared" ca="1" si="293"/>
        <v/>
      </c>
      <c r="B2595" t="str">
        <f t="shared" ca="1" si="294"/>
        <v/>
      </c>
      <c r="C2595">
        <f>IF(K2594=2,C2594+1,IF(D2594&lt;Parameter!$G$13,QtnSeed!C2594,QtnSeed!C2594+1))</f>
        <v>38</v>
      </c>
      <c r="D2595">
        <f t="shared" si="295"/>
        <v>2</v>
      </c>
      <c r="E2595">
        <f>IF(E2594+1&lt;=Parameter!$G$13,E2594+1,2)</f>
        <v>4</v>
      </c>
      <c r="I2595">
        <f>IF(D2595=Parameter!$G$13-1,1,0)</f>
        <v>0</v>
      </c>
      <c r="J2595">
        <f>IF(E2595=Parameter!$G$13,1,0)</f>
        <v>0</v>
      </c>
      <c r="K2595">
        <f t="shared" si="296"/>
        <v>0</v>
      </c>
      <c r="N2595">
        <f t="shared" si="297"/>
        <v>0</v>
      </c>
      <c r="O2595">
        <f t="shared" si="298"/>
        <v>0</v>
      </c>
      <c r="P2595">
        <f t="shared" si="299"/>
        <v>0</v>
      </c>
      <c r="Q2595">
        <f>IF(C2595&lt;=Parameter!$G$13,SUM(N2595:P2595),99)</f>
        <v>99</v>
      </c>
    </row>
    <row r="2596" spans="1:17" x14ac:dyDescent="0.25">
      <c r="A2596" t="str">
        <f t="shared" ca="1" si="293"/>
        <v/>
      </c>
      <c r="B2596" t="str">
        <f t="shared" ca="1" si="294"/>
        <v/>
      </c>
      <c r="C2596">
        <f>IF(K2595=2,C2595+1,IF(D2595&lt;Parameter!$G$13,QtnSeed!C2595,QtnSeed!C2595+1))</f>
        <v>38</v>
      </c>
      <c r="D2596">
        <f t="shared" si="295"/>
        <v>2</v>
      </c>
      <c r="E2596">
        <f>IF(E2595+1&lt;=Parameter!$G$13,E2595+1,2)</f>
        <v>5</v>
      </c>
      <c r="I2596">
        <f>IF(D2596=Parameter!$G$13-1,1,0)</f>
        <v>0</v>
      </c>
      <c r="J2596">
        <f>IF(E2596=Parameter!$G$13,1,0)</f>
        <v>0</v>
      </c>
      <c r="K2596">
        <f t="shared" si="296"/>
        <v>0</v>
      </c>
      <c r="N2596">
        <f t="shared" si="297"/>
        <v>0</v>
      </c>
      <c r="O2596">
        <f t="shared" si="298"/>
        <v>0</v>
      </c>
      <c r="P2596">
        <f t="shared" si="299"/>
        <v>0</v>
      </c>
      <c r="Q2596">
        <f>IF(C2596&lt;=Parameter!$G$13,SUM(N2596:P2596),99)</f>
        <v>99</v>
      </c>
    </row>
    <row r="2597" spans="1:17" x14ac:dyDescent="0.25">
      <c r="A2597" t="str">
        <f t="shared" ca="1" si="293"/>
        <v/>
      </c>
      <c r="B2597" t="str">
        <f t="shared" ca="1" si="294"/>
        <v/>
      </c>
      <c r="C2597">
        <f>IF(K2596=2,C2596+1,IF(D2596&lt;Parameter!$G$13,QtnSeed!C2596,QtnSeed!C2596+1))</f>
        <v>38</v>
      </c>
      <c r="D2597">
        <f t="shared" si="295"/>
        <v>2</v>
      </c>
      <c r="E2597">
        <f>IF(E2596+1&lt;=Parameter!$G$13,E2596+1,2)</f>
        <v>6</v>
      </c>
      <c r="I2597">
        <f>IF(D2597=Parameter!$G$13-1,1,0)</f>
        <v>0</v>
      </c>
      <c r="J2597">
        <f>IF(E2597=Parameter!$G$13,1,0)</f>
        <v>0</v>
      </c>
      <c r="K2597">
        <f t="shared" si="296"/>
        <v>0</v>
      </c>
      <c r="N2597">
        <f t="shared" si="297"/>
        <v>0</v>
      </c>
      <c r="O2597">
        <f t="shared" si="298"/>
        <v>0</v>
      </c>
      <c r="P2597">
        <f t="shared" si="299"/>
        <v>0</v>
      </c>
      <c r="Q2597">
        <f>IF(C2597&lt;=Parameter!$G$13,SUM(N2597:P2597),99)</f>
        <v>99</v>
      </c>
    </row>
    <row r="2598" spans="1:17" x14ac:dyDescent="0.25">
      <c r="A2598" t="str">
        <f t="shared" ca="1" si="293"/>
        <v/>
      </c>
      <c r="B2598" t="str">
        <f t="shared" ca="1" si="294"/>
        <v/>
      </c>
      <c r="C2598">
        <f>IF(K2597=2,C2597+1,IF(D2597&lt;Parameter!$G$13,QtnSeed!C2597,QtnSeed!C2597+1))</f>
        <v>38</v>
      </c>
      <c r="D2598">
        <f t="shared" si="295"/>
        <v>2</v>
      </c>
      <c r="E2598">
        <f>IF(E2597+1&lt;=Parameter!$G$13,E2597+1,2)</f>
        <v>7</v>
      </c>
      <c r="I2598">
        <f>IF(D2598=Parameter!$G$13-1,1,0)</f>
        <v>0</v>
      </c>
      <c r="J2598">
        <f>IF(E2598=Parameter!$G$13,1,0)</f>
        <v>0</v>
      </c>
      <c r="K2598">
        <f t="shared" si="296"/>
        <v>0</v>
      </c>
      <c r="N2598">
        <f t="shared" si="297"/>
        <v>0</v>
      </c>
      <c r="O2598">
        <f t="shared" si="298"/>
        <v>0</v>
      </c>
      <c r="P2598">
        <f t="shared" si="299"/>
        <v>0</v>
      </c>
      <c r="Q2598">
        <f>IF(C2598&lt;=Parameter!$G$13,SUM(N2598:P2598),99)</f>
        <v>99</v>
      </c>
    </row>
    <row r="2599" spans="1:17" x14ac:dyDescent="0.25">
      <c r="A2599" t="str">
        <f t="shared" ca="1" si="293"/>
        <v/>
      </c>
      <c r="B2599" t="str">
        <f t="shared" ca="1" si="294"/>
        <v/>
      </c>
      <c r="C2599">
        <f>IF(K2598=2,C2598+1,IF(D2598&lt;Parameter!$G$13,QtnSeed!C2598,QtnSeed!C2598+1))</f>
        <v>38</v>
      </c>
      <c r="D2599">
        <f t="shared" si="295"/>
        <v>2</v>
      </c>
      <c r="E2599">
        <f>IF(E2598+1&lt;=Parameter!$G$13,E2598+1,2)</f>
        <v>8</v>
      </c>
      <c r="I2599">
        <f>IF(D2599=Parameter!$G$13-1,1,0)</f>
        <v>0</v>
      </c>
      <c r="J2599">
        <f>IF(E2599=Parameter!$G$13,1,0)</f>
        <v>0</v>
      </c>
      <c r="K2599">
        <f t="shared" si="296"/>
        <v>0</v>
      </c>
      <c r="N2599">
        <f t="shared" si="297"/>
        <v>0</v>
      </c>
      <c r="O2599">
        <f t="shared" si="298"/>
        <v>0</v>
      </c>
      <c r="P2599">
        <f t="shared" si="299"/>
        <v>0</v>
      </c>
      <c r="Q2599">
        <f>IF(C2599&lt;=Parameter!$G$13,SUM(N2599:P2599),99)</f>
        <v>99</v>
      </c>
    </row>
    <row r="2600" spans="1:17" x14ac:dyDescent="0.25">
      <c r="A2600" t="str">
        <f t="shared" ca="1" si="293"/>
        <v/>
      </c>
      <c r="B2600" t="str">
        <f t="shared" ca="1" si="294"/>
        <v/>
      </c>
      <c r="C2600">
        <f>IF(K2599=2,C2599+1,IF(D2599&lt;Parameter!$G$13,QtnSeed!C2599,QtnSeed!C2599+1))</f>
        <v>38</v>
      </c>
      <c r="D2600">
        <f t="shared" si="295"/>
        <v>2</v>
      </c>
      <c r="E2600">
        <f>IF(E2599+1&lt;=Parameter!$G$13,E2599+1,2)</f>
        <v>9</v>
      </c>
      <c r="I2600">
        <f>IF(D2600=Parameter!$G$13-1,1,0)</f>
        <v>0</v>
      </c>
      <c r="J2600">
        <f>IF(E2600=Parameter!$G$13,1,0)</f>
        <v>0</v>
      </c>
      <c r="K2600">
        <f t="shared" si="296"/>
        <v>0</v>
      </c>
      <c r="N2600">
        <f t="shared" si="297"/>
        <v>0</v>
      </c>
      <c r="O2600">
        <f t="shared" si="298"/>
        <v>0</v>
      </c>
      <c r="P2600">
        <f t="shared" si="299"/>
        <v>0</v>
      </c>
      <c r="Q2600">
        <f>IF(C2600&lt;=Parameter!$G$13,SUM(N2600:P2600),99)</f>
        <v>99</v>
      </c>
    </row>
    <row r="2601" spans="1:17" x14ac:dyDescent="0.25">
      <c r="A2601" t="str">
        <f t="shared" ca="1" si="293"/>
        <v/>
      </c>
      <c r="B2601" t="str">
        <f t="shared" ca="1" si="294"/>
        <v/>
      </c>
      <c r="C2601">
        <f>IF(K2600=2,C2600+1,IF(D2600&lt;Parameter!$G$13,QtnSeed!C2600,QtnSeed!C2600+1))</f>
        <v>38</v>
      </c>
      <c r="D2601">
        <f t="shared" si="295"/>
        <v>2</v>
      </c>
      <c r="E2601">
        <f>IF(E2600+1&lt;=Parameter!$G$13,E2600+1,2)</f>
        <v>10</v>
      </c>
      <c r="I2601">
        <f>IF(D2601=Parameter!$G$13-1,1,0)</f>
        <v>0</v>
      </c>
      <c r="J2601">
        <f>IF(E2601=Parameter!$G$13,1,0)</f>
        <v>1</v>
      </c>
      <c r="K2601">
        <f t="shared" si="296"/>
        <v>1</v>
      </c>
      <c r="N2601">
        <f t="shared" si="297"/>
        <v>0</v>
      </c>
      <c r="O2601">
        <f t="shared" si="298"/>
        <v>0</v>
      </c>
      <c r="P2601">
        <f t="shared" si="299"/>
        <v>0</v>
      </c>
      <c r="Q2601">
        <f>IF(C2601&lt;=Parameter!$G$13,SUM(N2601:P2601),99)</f>
        <v>99</v>
      </c>
    </row>
    <row r="2602" spans="1:17" x14ac:dyDescent="0.25">
      <c r="A2602" t="str">
        <f t="shared" ca="1" si="293"/>
        <v/>
      </c>
      <c r="B2602" t="str">
        <f t="shared" ca="1" si="294"/>
        <v/>
      </c>
      <c r="C2602">
        <f>IF(K2601=2,C2601+1,IF(D2601&lt;Parameter!$G$13,QtnSeed!C2601,QtnSeed!C2601+1))</f>
        <v>38</v>
      </c>
      <c r="D2602">
        <f t="shared" si="295"/>
        <v>3</v>
      </c>
      <c r="E2602">
        <f>IF(E2601+1&lt;=Parameter!$G$13,E2601+1,2)</f>
        <v>2</v>
      </c>
      <c r="I2602">
        <f>IF(D2602=Parameter!$G$13-1,1,0)</f>
        <v>0</v>
      </c>
      <c r="J2602">
        <f>IF(E2602=Parameter!$G$13,1,0)</f>
        <v>0</v>
      </c>
      <c r="K2602">
        <f t="shared" si="296"/>
        <v>0</v>
      </c>
      <c r="N2602">
        <f t="shared" si="297"/>
        <v>0</v>
      </c>
      <c r="O2602">
        <f t="shared" si="298"/>
        <v>0</v>
      </c>
      <c r="P2602">
        <f t="shared" si="299"/>
        <v>0</v>
      </c>
      <c r="Q2602">
        <f>IF(C2602&lt;=Parameter!$G$13,SUM(N2602:P2602),99)</f>
        <v>99</v>
      </c>
    </row>
    <row r="2603" spans="1:17" x14ac:dyDescent="0.25">
      <c r="A2603" t="str">
        <f t="shared" ca="1" si="293"/>
        <v/>
      </c>
      <c r="B2603" t="str">
        <f t="shared" ca="1" si="294"/>
        <v/>
      </c>
      <c r="C2603">
        <f>IF(K2602=2,C2602+1,IF(D2602&lt;Parameter!$G$13,QtnSeed!C2602,QtnSeed!C2602+1))</f>
        <v>38</v>
      </c>
      <c r="D2603">
        <f t="shared" si="295"/>
        <v>3</v>
      </c>
      <c r="E2603">
        <f>IF(E2602+1&lt;=Parameter!$G$13,E2602+1,2)</f>
        <v>3</v>
      </c>
      <c r="I2603">
        <f>IF(D2603=Parameter!$G$13-1,1,0)</f>
        <v>0</v>
      </c>
      <c r="J2603">
        <f>IF(E2603=Parameter!$G$13,1,0)</f>
        <v>0</v>
      </c>
      <c r="K2603">
        <f t="shared" si="296"/>
        <v>0</v>
      </c>
      <c r="N2603">
        <f t="shared" si="297"/>
        <v>0</v>
      </c>
      <c r="O2603">
        <f t="shared" si="298"/>
        <v>0</v>
      </c>
      <c r="P2603">
        <f t="shared" si="299"/>
        <v>1</v>
      </c>
      <c r="Q2603">
        <f>IF(C2603&lt;=Parameter!$G$13,SUM(N2603:P2603),99)</f>
        <v>99</v>
      </c>
    </row>
    <row r="2604" spans="1:17" x14ac:dyDescent="0.25">
      <c r="A2604" t="str">
        <f t="shared" ca="1" si="293"/>
        <v/>
      </c>
      <c r="B2604" t="str">
        <f t="shared" ca="1" si="294"/>
        <v/>
      </c>
      <c r="C2604">
        <f>IF(K2603=2,C2603+1,IF(D2603&lt;Parameter!$G$13,QtnSeed!C2603,QtnSeed!C2603+1))</f>
        <v>38</v>
      </c>
      <c r="D2604">
        <f t="shared" si="295"/>
        <v>3</v>
      </c>
      <c r="E2604">
        <f>IF(E2603+1&lt;=Parameter!$G$13,E2603+1,2)</f>
        <v>4</v>
      </c>
      <c r="I2604">
        <f>IF(D2604=Parameter!$G$13-1,1,0)</f>
        <v>0</v>
      </c>
      <c r="J2604">
        <f>IF(E2604=Parameter!$G$13,1,0)</f>
        <v>0</v>
      </c>
      <c r="K2604">
        <f t="shared" si="296"/>
        <v>0</v>
      </c>
      <c r="N2604">
        <f t="shared" si="297"/>
        <v>0</v>
      </c>
      <c r="O2604">
        <f t="shared" si="298"/>
        <v>0</v>
      </c>
      <c r="P2604">
        <f t="shared" si="299"/>
        <v>0</v>
      </c>
      <c r="Q2604">
        <f>IF(C2604&lt;=Parameter!$G$13,SUM(N2604:P2604),99)</f>
        <v>99</v>
      </c>
    </row>
    <row r="2605" spans="1:17" x14ac:dyDescent="0.25">
      <c r="A2605" t="str">
        <f t="shared" ca="1" si="293"/>
        <v/>
      </c>
      <c r="B2605" t="str">
        <f t="shared" ca="1" si="294"/>
        <v/>
      </c>
      <c r="C2605">
        <f>IF(K2604=2,C2604+1,IF(D2604&lt;Parameter!$G$13,QtnSeed!C2604,QtnSeed!C2604+1))</f>
        <v>38</v>
      </c>
      <c r="D2605">
        <f t="shared" si="295"/>
        <v>3</v>
      </c>
      <c r="E2605">
        <f>IF(E2604+1&lt;=Parameter!$G$13,E2604+1,2)</f>
        <v>5</v>
      </c>
      <c r="I2605">
        <f>IF(D2605=Parameter!$G$13-1,1,0)</f>
        <v>0</v>
      </c>
      <c r="J2605">
        <f>IF(E2605=Parameter!$G$13,1,0)</f>
        <v>0</v>
      </c>
      <c r="K2605">
        <f t="shared" si="296"/>
        <v>0</v>
      </c>
      <c r="N2605">
        <f t="shared" si="297"/>
        <v>0</v>
      </c>
      <c r="O2605">
        <f t="shared" si="298"/>
        <v>0</v>
      </c>
      <c r="P2605">
        <f t="shared" si="299"/>
        <v>0</v>
      </c>
      <c r="Q2605">
        <f>IF(C2605&lt;=Parameter!$G$13,SUM(N2605:P2605),99)</f>
        <v>99</v>
      </c>
    </row>
    <row r="2606" spans="1:17" x14ac:dyDescent="0.25">
      <c r="A2606" t="str">
        <f t="shared" ca="1" si="293"/>
        <v/>
      </c>
      <c r="B2606" t="str">
        <f t="shared" ca="1" si="294"/>
        <v/>
      </c>
      <c r="C2606">
        <f>IF(K2605=2,C2605+1,IF(D2605&lt;Parameter!$G$13,QtnSeed!C2605,QtnSeed!C2605+1))</f>
        <v>38</v>
      </c>
      <c r="D2606">
        <f t="shared" si="295"/>
        <v>3</v>
      </c>
      <c r="E2606">
        <f>IF(E2605+1&lt;=Parameter!$G$13,E2605+1,2)</f>
        <v>6</v>
      </c>
      <c r="I2606">
        <f>IF(D2606=Parameter!$G$13-1,1,0)</f>
        <v>0</v>
      </c>
      <c r="J2606">
        <f>IF(E2606=Parameter!$G$13,1,0)</f>
        <v>0</v>
      </c>
      <c r="K2606">
        <f t="shared" si="296"/>
        <v>0</v>
      </c>
      <c r="N2606">
        <f t="shared" si="297"/>
        <v>0</v>
      </c>
      <c r="O2606">
        <f t="shared" si="298"/>
        <v>0</v>
      </c>
      <c r="P2606">
        <f t="shared" si="299"/>
        <v>0</v>
      </c>
      <c r="Q2606">
        <f>IF(C2606&lt;=Parameter!$G$13,SUM(N2606:P2606),99)</f>
        <v>99</v>
      </c>
    </row>
    <row r="2607" spans="1:17" x14ac:dyDescent="0.25">
      <c r="A2607" t="str">
        <f t="shared" ca="1" si="293"/>
        <v/>
      </c>
      <c r="B2607" t="str">
        <f t="shared" ca="1" si="294"/>
        <v/>
      </c>
      <c r="C2607">
        <f>IF(K2606=2,C2606+1,IF(D2606&lt;Parameter!$G$13,QtnSeed!C2606,QtnSeed!C2606+1))</f>
        <v>38</v>
      </c>
      <c r="D2607">
        <f t="shared" si="295"/>
        <v>3</v>
      </c>
      <c r="E2607">
        <f>IF(E2606+1&lt;=Parameter!$G$13,E2606+1,2)</f>
        <v>7</v>
      </c>
      <c r="I2607">
        <f>IF(D2607=Parameter!$G$13-1,1,0)</f>
        <v>0</v>
      </c>
      <c r="J2607">
        <f>IF(E2607=Parameter!$G$13,1,0)</f>
        <v>0</v>
      </c>
      <c r="K2607">
        <f t="shared" si="296"/>
        <v>0</v>
      </c>
      <c r="N2607">
        <f t="shared" si="297"/>
        <v>0</v>
      </c>
      <c r="O2607">
        <f t="shared" si="298"/>
        <v>0</v>
      </c>
      <c r="P2607">
        <f t="shared" si="299"/>
        <v>0</v>
      </c>
      <c r="Q2607">
        <f>IF(C2607&lt;=Parameter!$G$13,SUM(N2607:P2607),99)</f>
        <v>99</v>
      </c>
    </row>
    <row r="2608" spans="1:17" x14ac:dyDescent="0.25">
      <c r="A2608" t="str">
        <f t="shared" ca="1" si="293"/>
        <v/>
      </c>
      <c r="B2608" t="str">
        <f t="shared" ca="1" si="294"/>
        <v/>
      </c>
      <c r="C2608">
        <f>IF(K2607=2,C2607+1,IF(D2607&lt;Parameter!$G$13,QtnSeed!C2607,QtnSeed!C2607+1))</f>
        <v>38</v>
      </c>
      <c r="D2608">
        <f t="shared" si="295"/>
        <v>3</v>
      </c>
      <c r="E2608">
        <f>IF(E2607+1&lt;=Parameter!$G$13,E2607+1,2)</f>
        <v>8</v>
      </c>
      <c r="I2608">
        <f>IF(D2608=Parameter!$G$13-1,1,0)</f>
        <v>0</v>
      </c>
      <c r="J2608">
        <f>IF(E2608=Parameter!$G$13,1,0)</f>
        <v>0</v>
      </c>
      <c r="K2608">
        <f t="shared" si="296"/>
        <v>0</v>
      </c>
      <c r="N2608">
        <f t="shared" si="297"/>
        <v>0</v>
      </c>
      <c r="O2608">
        <f t="shared" si="298"/>
        <v>0</v>
      </c>
      <c r="P2608">
        <f t="shared" si="299"/>
        <v>0</v>
      </c>
      <c r="Q2608">
        <f>IF(C2608&lt;=Parameter!$G$13,SUM(N2608:P2608),99)</f>
        <v>99</v>
      </c>
    </row>
    <row r="2609" spans="1:17" x14ac:dyDescent="0.25">
      <c r="A2609" t="str">
        <f t="shared" ca="1" si="293"/>
        <v/>
      </c>
      <c r="B2609" t="str">
        <f t="shared" ca="1" si="294"/>
        <v/>
      </c>
      <c r="C2609">
        <f>IF(K2608=2,C2608+1,IF(D2608&lt;Parameter!$G$13,QtnSeed!C2608,QtnSeed!C2608+1))</f>
        <v>38</v>
      </c>
      <c r="D2609">
        <f t="shared" si="295"/>
        <v>3</v>
      </c>
      <c r="E2609">
        <f>IF(E2608+1&lt;=Parameter!$G$13,E2608+1,2)</f>
        <v>9</v>
      </c>
      <c r="I2609">
        <f>IF(D2609=Parameter!$G$13-1,1,0)</f>
        <v>0</v>
      </c>
      <c r="J2609">
        <f>IF(E2609=Parameter!$G$13,1,0)</f>
        <v>0</v>
      </c>
      <c r="K2609">
        <f t="shared" si="296"/>
        <v>0</v>
      </c>
      <c r="N2609">
        <f t="shared" si="297"/>
        <v>0</v>
      </c>
      <c r="O2609">
        <f t="shared" si="298"/>
        <v>0</v>
      </c>
      <c r="P2609">
        <f t="shared" si="299"/>
        <v>0</v>
      </c>
      <c r="Q2609">
        <f>IF(C2609&lt;=Parameter!$G$13,SUM(N2609:P2609),99)</f>
        <v>99</v>
      </c>
    </row>
    <row r="2610" spans="1:17" x14ac:dyDescent="0.25">
      <c r="A2610" t="str">
        <f t="shared" ca="1" si="293"/>
        <v/>
      </c>
      <c r="B2610" t="str">
        <f t="shared" ca="1" si="294"/>
        <v/>
      </c>
      <c r="C2610">
        <f>IF(K2609=2,C2609+1,IF(D2609&lt;Parameter!$G$13,QtnSeed!C2609,QtnSeed!C2609+1))</f>
        <v>38</v>
      </c>
      <c r="D2610">
        <f t="shared" si="295"/>
        <v>3</v>
      </c>
      <c r="E2610">
        <f>IF(E2609+1&lt;=Parameter!$G$13,E2609+1,2)</f>
        <v>10</v>
      </c>
      <c r="I2610">
        <f>IF(D2610=Parameter!$G$13-1,1,0)</f>
        <v>0</v>
      </c>
      <c r="J2610">
        <f>IF(E2610=Parameter!$G$13,1,0)</f>
        <v>1</v>
      </c>
      <c r="K2610">
        <f t="shared" si="296"/>
        <v>1</v>
      </c>
      <c r="N2610">
        <f t="shared" si="297"/>
        <v>0</v>
      </c>
      <c r="O2610">
        <f t="shared" si="298"/>
        <v>0</v>
      </c>
      <c r="P2610">
        <f t="shared" si="299"/>
        <v>0</v>
      </c>
      <c r="Q2610">
        <f>IF(C2610&lt;=Parameter!$G$13,SUM(N2610:P2610),99)</f>
        <v>99</v>
      </c>
    </row>
    <row r="2611" spans="1:17" x14ac:dyDescent="0.25">
      <c r="A2611" t="str">
        <f t="shared" ca="1" si="293"/>
        <v/>
      </c>
      <c r="B2611" t="str">
        <f t="shared" ca="1" si="294"/>
        <v/>
      </c>
      <c r="C2611">
        <f>IF(K2610=2,C2610+1,IF(D2610&lt;Parameter!$G$13,QtnSeed!C2610,QtnSeed!C2610+1))</f>
        <v>38</v>
      </c>
      <c r="D2611">
        <f t="shared" si="295"/>
        <v>4</v>
      </c>
      <c r="E2611">
        <f>IF(E2610+1&lt;=Parameter!$G$13,E2610+1,2)</f>
        <v>2</v>
      </c>
      <c r="I2611">
        <f>IF(D2611=Parameter!$G$13-1,1,0)</f>
        <v>0</v>
      </c>
      <c r="J2611">
        <f>IF(E2611=Parameter!$G$13,1,0)</f>
        <v>0</v>
      </c>
      <c r="K2611">
        <f t="shared" si="296"/>
        <v>0</v>
      </c>
      <c r="N2611">
        <f t="shared" si="297"/>
        <v>0</v>
      </c>
      <c r="O2611">
        <f t="shared" si="298"/>
        <v>0</v>
      </c>
      <c r="P2611">
        <f t="shared" si="299"/>
        <v>0</v>
      </c>
      <c r="Q2611">
        <f>IF(C2611&lt;=Parameter!$G$13,SUM(N2611:P2611),99)</f>
        <v>99</v>
      </c>
    </row>
    <row r="2612" spans="1:17" x14ac:dyDescent="0.25">
      <c r="A2612" t="str">
        <f t="shared" ca="1" si="293"/>
        <v/>
      </c>
      <c r="B2612" t="str">
        <f t="shared" ca="1" si="294"/>
        <v/>
      </c>
      <c r="C2612">
        <f>IF(K2611=2,C2611+1,IF(D2611&lt;Parameter!$G$13,QtnSeed!C2611,QtnSeed!C2611+1))</f>
        <v>38</v>
      </c>
      <c r="D2612">
        <f t="shared" si="295"/>
        <v>4</v>
      </c>
      <c r="E2612">
        <f>IF(E2611+1&lt;=Parameter!$G$13,E2611+1,2)</f>
        <v>3</v>
      </c>
      <c r="I2612">
        <f>IF(D2612=Parameter!$G$13-1,1,0)</f>
        <v>0</v>
      </c>
      <c r="J2612">
        <f>IF(E2612=Parameter!$G$13,1,0)</f>
        <v>0</v>
      </c>
      <c r="K2612">
        <f t="shared" si="296"/>
        <v>0</v>
      </c>
      <c r="N2612">
        <f t="shared" si="297"/>
        <v>0</v>
      </c>
      <c r="O2612">
        <f t="shared" si="298"/>
        <v>0</v>
      </c>
      <c r="P2612">
        <f t="shared" si="299"/>
        <v>0</v>
      </c>
      <c r="Q2612">
        <f>IF(C2612&lt;=Parameter!$G$13,SUM(N2612:P2612),99)</f>
        <v>99</v>
      </c>
    </row>
    <row r="2613" spans="1:17" x14ac:dyDescent="0.25">
      <c r="A2613" t="str">
        <f t="shared" ca="1" si="293"/>
        <v/>
      </c>
      <c r="B2613" t="str">
        <f t="shared" ca="1" si="294"/>
        <v/>
      </c>
      <c r="C2613">
        <f>IF(K2612=2,C2612+1,IF(D2612&lt;Parameter!$G$13,QtnSeed!C2612,QtnSeed!C2612+1))</f>
        <v>38</v>
      </c>
      <c r="D2613">
        <f t="shared" si="295"/>
        <v>4</v>
      </c>
      <c r="E2613">
        <f>IF(E2612+1&lt;=Parameter!$G$13,E2612+1,2)</f>
        <v>4</v>
      </c>
      <c r="I2613">
        <f>IF(D2613=Parameter!$G$13-1,1,0)</f>
        <v>0</v>
      </c>
      <c r="J2613">
        <f>IF(E2613=Parameter!$G$13,1,0)</f>
        <v>0</v>
      </c>
      <c r="K2613">
        <f t="shared" si="296"/>
        <v>0</v>
      </c>
      <c r="N2613">
        <f t="shared" si="297"/>
        <v>0</v>
      </c>
      <c r="O2613">
        <f t="shared" si="298"/>
        <v>0</v>
      </c>
      <c r="P2613">
        <f t="shared" si="299"/>
        <v>1</v>
      </c>
      <c r="Q2613">
        <f>IF(C2613&lt;=Parameter!$G$13,SUM(N2613:P2613),99)</f>
        <v>99</v>
      </c>
    </row>
    <row r="2614" spans="1:17" x14ac:dyDescent="0.25">
      <c r="A2614" t="str">
        <f t="shared" ca="1" si="293"/>
        <v/>
      </c>
      <c r="B2614" t="str">
        <f t="shared" ca="1" si="294"/>
        <v/>
      </c>
      <c r="C2614">
        <f>IF(K2613=2,C2613+1,IF(D2613&lt;Parameter!$G$13,QtnSeed!C2613,QtnSeed!C2613+1))</f>
        <v>38</v>
      </c>
      <c r="D2614">
        <f t="shared" si="295"/>
        <v>4</v>
      </c>
      <c r="E2614">
        <f>IF(E2613+1&lt;=Parameter!$G$13,E2613+1,2)</f>
        <v>5</v>
      </c>
      <c r="I2614">
        <f>IF(D2614=Parameter!$G$13-1,1,0)</f>
        <v>0</v>
      </c>
      <c r="J2614">
        <f>IF(E2614=Parameter!$G$13,1,0)</f>
        <v>0</v>
      </c>
      <c r="K2614">
        <f t="shared" si="296"/>
        <v>0</v>
      </c>
      <c r="N2614">
        <f t="shared" si="297"/>
        <v>0</v>
      </c>
      <c r="O2614">
        <f t="shared" si="298"/>
        <v>0</v>
      </c>
      <c r="P2614">
        <f t="shared" si="299"/>
        <v>0</v>
      </c>
      <c r="Q2614">
        <f>IF(C2614&lt;=Parameter!$G$13,SUM(N2614:P2614),99)</f>
        <v>99</v>
      </c>
    </row>
    <row r="2615" spans="1:17" x14ac:dyDescent="0.25">
      <c r="A2615" t="str">
        <f t="shared" ca="1" si="293"/>
        <v/>
      </c>
      <c r="B2615" t="str">
        <f t="shared" ca="1" si="294"/>
        <v/>
      </c>
      <c r="C2615">
        <f>IF(K2614=2,C2614+1,IF(D2614&lt;Parameter!$G$13,QtnSeed!C2614,QtnSeed!C2614+1))</f>
        <v>38</v>
      </c>
      <c r="D2615">
        <f t="shared" si="295"/>
        <v>4</v>
      </c>
      <c r="E2615">
        <f>IF(E2614+1&lt;=Parameter!$G$13,E2614+1,2)</f>
        <v>6</v>
      </c>
      <c r="I2615">
        <f>IF(D2615=Parameter!$G$13-1,1,0)</f>
        <v>0</v>
      </c>
      <c r="J2615">
        <f>IF(E2615=Parameter!$G$13,1,0)</f>
        <v>0</v>
      </c>
      <c r="K2615">
        <f t="shared" si="296"/>
        <v>0</v>
      </c>
      <c r="N2615">
        <f t="shared" si="297"/>
        <v>0</v>
      </c>
      <c r="O2615">
        <f t="shared" si="298"/>
        <v>0</v>
      </c>
      <c r="P2615">
        <f t="shared" si="299"/>
        <v>0</v>
      </c>
      <c r="Q2615">
        <f>IF(C2615&lt;=Parameter!$G$13,SUM(N2615:P2615),99)</f>
        <v>99</v>
      </c>
    </row>
    <row r="2616" spans="1:17" x14ac:dyDescent="0.25">
      <c r="A2616" t="str">
        <f t="shared" ca="1" si="293"/>
        <v/>
      </c>
      <c r="B2616" t="str">
        <f t="shared" ca="1" si="294"/>
        <v/>
      </c>
      <c r="C2616">
        <f>IF(K2615=2,C2615+1,IF(D2615&lt;Parameter!$G$13,QtnSeed!C2615,QtnSeed!C2615+1))</f>
        <v>38</v>
      </c>
      <c r="D2616">
        <f t="shared" si="295"/>
        <v>4</v>
      </c>
      <c r="E2616">
        <f>IF(E2615+1&lt;=Parameter!$G$13,E2615+1,2)</f>
        <v>7</v>
      </c>
      <c r="I2616">
        <f>IF(D2616=Parameter!$G$13-1,1,0)</f>
        <v>0</v>
      </c>
      <c r="J2616">
        <f>IF(E2616=Parameter!$G$13,1,0)</f>
        <v>0</v>
      </c>
      <c r="K2616">
        <f t="shared" si="296"/>
        <v>0</v>
      </c>
      <c r="N2616">
        <f t="shared" si="297"/>
        <v>0</v>
      </c>
      <c r="O2616">
        <f t="shared" si="298"/>
        <v>0</v>
      </c>
      <c r="P2616">
        <f t="shared" si="299"/>
        <v>0</v>
      </c>
      <c r="Q2616">
        <f>IF(C2616&lt;=Parameter!$G$13,SUM(N2616:P2616),99)</f>
        <v>99</v>
      </c>
    </row>
    <row r="2617" spans="1:17" x14ac:dyDescent="0.25">
      <c r="A2617" t="str">
        <f t="shared" ca="1" si="293"/>
        <v/>
      </c>
      <c r="B2617" t="str">
        <f t="shared" ca="1" si="294"/>
        <v/>
      </c>
      <c r="C2617">
        <f>IF(K2616=2,C2616+1,IF(D2616&lt;Parameter!$G$13,QtnSeed!C2616,QtnSeed!C2616+1))</f>
        <v>38</v>
      </c>
      <c r="D2617">
        <f t="shared" si="295"/>
        <v>4</v>
      </c>
      <c r="E2617">
        <f>IF(E2616+1&lt;=Parameter!$G$13,E2616+1,2)</f>
        <v>8</v>
      </c>
      <c r="I2617">
        <f>IF(D2617=Parameter!$G$13-1,1,0)</f>
        <v>0</v>
      </c>
      <c r="J2617">
        <f>IF(E2617=Parameter!$G$13,1,0)</f>
        <v>0</v>
      </c>
      <c r="K2617">
        <f t="shared" si="296"/>
        <v>0</v>
      </c>
      <c r="N2617">
        <f t="shared" si="297"/>
        <v>0</v>
      </c>
      <c r="O2617">
        <f t="shared" si="298"/>
        <v>0</v>
      </c>
      <c r="P2617">
        <f t="shared" si="299"/>
        <v>0</v>
      </c>
      <c r="Q2617">
        <f>IF(C2617&lt;=Parameter!$G$13,SUM(N2617:P2617),99)</f>
        <v>99</v>
      </c>
    </row>
    <row r="2618" spans="1:17" x14ac:dyDescent="0.25">
      <c r="A2618" t="str">
        <f t="shared" ca="1" si="293"/>
        <v/>
      </c>
      <c r="B2618" t="str">
        <f t="shared" ca="1" si="294"/>
        <v/>
      </c>
      <c r="C2618">
        <f>IF(K2617=2,C2617+1,IF(D2617&lt;Parameter!$G$13,QtnSeed!C2617,QtnSeed!C2617+1))</f>
        <v>38</v>
      </c>
      <c r="D2618">
        <f t="shared" si="295"/>
        <v>4</v>
      </c>
      <c r="E2618">
        <f>IF(E2617+1&lt;=Parameter!$G$13,E2617+1,2)</f>
        <v>9</v>
      </c>
      <c r="I2618">
        <f>IF(D2618=Parameter!$G$13-1,1,0)</f>
        <v>0</v>
      </c>
      <c r="J2618">
        <f>IF(E2618=Parameter!$G$13,1,0)</f>
        <v>0</v>
      </c>
      <c r="K2618">
        <f t="shared" si="296"/>
        <v>0</v>
      </c>
      <c r="N2618">
        <f t="shared" si="297"/>
        <v>0</v>
      </c>
      <c r="O2618">
        <f t="shared" si="298"/>
        <v>0</v>
      </c>
      <c r="P2618">
        <f t="shared" si="299"/>
        <v>0</v>
      </c>
      <c r="Q2618">
        <f>IF(C2618&lt;=Parameter!$G$13,SUM(N2618:P2618),99)</f>
        <v>99</v>
      </c>
    </row>
    <row r="2619" spans="1:17" x14ac:dyDescent="0.25">
      <c r="A2619" t="str">
        <f t="shared" ca="1" si="293"/>
        <v/>
      </c>
      <c r="B2619" t="str">
        <f t="shared" ca="1" si="294"/>
        <v/>
      </c>
      <c r="C2619">
        <f>IF(K2618=2,C2618+1,IF(D2618&lt;Parameter!$G$13,QtnSeed!C2618,QtnSeed!C2618+1))</f>
        <v>38</v>
      </c>
      <c r="D2619">
        <f t="shared" si="295"/>
        <v>4</v>
      </c>
      <c r="E2619">
        <f>IF(E2618+1&lt;=Parameter!$G$13,E2618+1,2)</f>
        <v>10</v>
      </c>
      <c r="I2619">
        <f>IF(D2619=Parameter!$G$13-1,1,0)</f>
        <v>0</v>
      </c>
      <c r="J2619">
        <f>IF(E2619=Parameter!$G$13,1,0)</f>
        <v>1</v>
      </c>
      <c r="K2619">
        <f t="shared" si="296"/>
        <v>1</v>
      </c>
      <c r="N2619">
        <f t="shared" si="297"/>
        <v>0</v>
      </c>
      <c r="O2619">
        <f t="shared" si="298"/>
        <v>0</v>
      </c>
      <c r="P2619">
        <f t="shared" si="299"/>
        <v>0</v>
      </c>
      <c r="Q2619">
        <f>IF(C2619&lt;=Parameter!$G$13,SUM(N2619:P2619),99)</f>
        <v>99</v>
      </c>
    </row>
    <row r="2620" spans="1:17" x14ac:dyDescent="0.25">
      <c r="A2620" t="str">
        <f t="shared" ca="1" si="293"/>
        <v/>
      </c>
      <c r="B2620" t="str">
        <f t="shared" ca="1" si="294"/>
        <v/>
      </c>
      <c r="C2620">
        <f>IF(K2619=2,C2619+1,IF(D2619&lt;Parameter!$G$13,QtnSeed!C2619,QtnSeed!C2619+1))</f>
        <v>38</v>
      </c>
      <c r="D2620">
        <f t="shared" si="295"/>
        <v>5</v>
      </c>
      <c r="E2620">
        <f>IF(E2619+1&lt;=Parameter!$G$13,E2619+1,2)</f>
        <v>2</v>
      </c>
      <c r="I2620">
        <f>IF(D2620=Parameter!$G$13-1,1,0)</f>
        <v>0</v>
      </c>
      <c r="J2620">
        <f>IF(E2620=Parameter!$G$13,1,0)</f>
        <v>0</v>
      </c>
      <c r="K2620">
        <f t="shared" si="296"/>
        <v>0</v>
      </c>
      <c r="N2620">
        <f t="shared" si="297"/>
        <v>0</v>
      </c>
      <c r="O2620">
        <f t="shared" si="298"/>
        <v>0</v>
      </c>
      <c r="P2620">
        <f t="shared" si="299"/>
        <v>0</v>
      </c>
      <c r="Q2620">
        <f>IF(C2620&lt;=Parameter!$G$13,SUM(N2620:P2620),99)</f>
        <v>99</v>
      </c>
    </row>
    <row r="2621" spans="1:17" x14ac:dyDescent="0.25">
      <c r="A2621" t="str">
        <f t="shared" ca="1" si="293"/>
        <v/>
      </c>
      <c r="B2621" t="str">
        <f t="shared" ca="1" si="294"/>
        <v/>
      </c>
      <c r="C2621">
        <f>IF(K2620=2,C2620+1,IF(D2620&lt;Parameter!$G$13,QtnSeed!C2620,QtnSeed!C2620+1))</f>
        <v>38</v>
      </c>
      <c r="D2621">
        <f t="shared" si="295"/>
        <v>5</v>
      </c>
      <c r="E2621">
        <f>IF(E2620+1&lt;=Parameter!$G$13,E2620+1,2)</f>
        <v>3</v>
      </c>
      <c r="I2621">
        <f>IF(D2621=Parameter!$G$13-1,1,0)</f>
        <v>0</v>
      </c>
      <c r="J2621">
        <f>IF(E2621=Parameter!$G$13,1,0)</f>
        <v>0</v>
      </c>
      <c r="K2621">
        <f t="shared" si="296"/>
        <v>0</v>
      </c>
      <c r="N2621">
        <f t="shared" si="297"/>
        <v>0</v>
      </c>
      <c r="O2621">
        <f t="shared" si="298"/>
        <v>0</v>
      </c>
      <c r="P2621">
        <f t="shared" si="299"/>
        <v>0</v>
      </c>
      <c r="Q2621">
        <f>IF(C2621&lt;=Parameter!$G$13,SUM(N2621:P2621),99)</f>
        <v>99</v>
      </c>
    </row>
    <row r="2622" spans="1:17" x14ac:dyDescent="0.25">
      <c r="A2622" t="str">
        <f t="shared" ca="1" si="293"/>
        <v/>
      </c>
      <c r="B2622" t="str">
        <f t="shared" ca="1" si="294"/>
        <v/>
      </c>
      <c r="C2622">
        <f>IF(K2621=2,C2621+1,IF(D2621&lt;Parameter!$G$13,QtnSeed!C2621,QtnSeed!C2621+1))</f>
        <v>38</v>
      </c>
      <c r="D2622">
        <f t="shared" si="295"/>
        <v>5</v>
      </c>
      <c r="E2622">
        <f>IF(E2621+1&lt;=Parameter!$G$13,E2621+1,2)</f>
        <v>4</v>
      </c>
      <c r="I2622">
        <f>IF(D2622=Parameter!$G$13-1,1,0)</f>
        <v>0</v>
      </c>
      <c r="J2622">
        <f>IF(E2622=Parameter!$G$13,1,0)</f>
        <v>0</v>
      </c>
      <c r="K2622">
        <f t="shared" si="296"/>
        <v>0</v>
      </c>
      <c r="N2622">
        <f t="shared" si="297"/>
        <v>0</v>
      </c>
      <c r="O2622">
        <f t="shared" si="298"/>
        <v>0</v>
      </c>
      <c r="P2622">
        <f t="shared" si="299"/>
        <v>0</v>
      </c>
      <c r="Q2622">
        <f>IF(C2622&lt;=Parameter!$G$13,SUM(N2622:P2622),99)</f>
        <v>99</v>
      </c>
    </row>
    <row r="2623" spans="1:17" x14ac:dyDescent="0.25">
      <c r="A2623" t="str">
        <f t="shared" ca="1" si="293"/>
        <v/>
      </c>
      <c r="B2623" t="str">
        <f t="shared" ca="1" si="294"/>
        <v/>
      </c>
      <c r="C2623">
        <f>IF(K2622=2,C2622+1,IF(D2622&lt;Parameter!$G$13,QtnSeed!C2622,QtnSeed!C2622+1))</f>
        <v>38</v>
      </c>
      <c r="D2623">
        <f t="shared" si="295"/>
        <v>5</v>
      </c>
      <c r="E2623">
        <f>IF(E2622+1&lt;=Parameter!$G$13,E2622+1,2)</f>
        <v>5</v>
      </c>
      <c r="I2623">
        <f>IF(D2623=Parameter!$G$13-1,1,0)</f>
        <v>0</v>
      </c>
      <c r="J2623">
        <f>IF(E2623=Parameter!$G$13,1,0)</f>
        <v>0</v>
      </c>
      <c r="K2623">
        <f t="shared" si="296"/>
        <v>0</v>
      </c>
      <c r="N2623">
        <f t="shared" si="297"/>
        <v>0</v>
      </c>
      <c r="O2623">
        <f t="shared" si="298"/>
        <v>0</v>
      </c>
      <c r="P2623">
        <f t="shared" si="299"/>
        <v>1</v>
      </c>
      <c r="Q2623">
        <f>IF(C2623&lt;=Parameter!$G$13,SUM(N2623:P2623),99)</f>
        <v>99</v>
      </c>
    </row>
    <row r="2624" spans="1:17" x14ac:dyDescent="0.25">
      <c r="A2624" t="str">
        <f t="shared" ca="1" si="293"/>
        <v/>
      </c>
      <c r="B2624" t="str">
        <f t="shared" ca="1" si="294"/>
        <v/>
      </c>
      <c r="C2624">
        <f>IF(K2623=2,C2623+1,IF(D2623&lt;Parameter!$G$13,QtnSeed!C2623,QtnSeed!C2623+1))</f>
        <v>38</v>
      </c>
      <c r="D2624">
        <f t="shared" si="295"/>
        <v>5</v>
      </c>
      <c r="E2624">
        <f>IF(E2623+1&lt;=Parameter!$G$13,E2623+1,2)</f>
        <v>6</v>
      </c>
      <c r="I2624">
        <f>IF(D2624=Parameter!$G$13-1,1,0)</f>
        <v>0</v>
      </c>
      <c r="J2624">
        <f>IF(E2624=Parameter!$G$13,1,0)</f>
        <v>0</v>
      </c>
      <c r="K2624">
        <f t="shared" si="296"/>
        <v>0</v>
      </c>
      <c r="N2624">
        <f t="shared" si="297"/>
        <v>0</v>
      </c>
      <c r="O2624">
        <f t="shared" si="298"/>
        <v>0</v>
      </c>
      <c r="P2624">
        <f t="shared" si="299"/>
        <v>0</v>
      </c>
      <c r="Q2624">
        <f>IF(C2624&lt;=Parameter!$G$13,SUM(N2624:P2624),99)</f>
        <v>99</v>
      </c>
    </row>
    <row r="2625" spans="1:17" x14ac:dyDescent="0.25">
      <c r="A2625" t="str">
        <f t="shared" ca="1" si="293"/>
        <v/>
      </c>
      <c r="B2625" t="str">
        <f t="shared" ca="1" si="294"/>
        <v/>
      </c>
      <c r="C2625">
        <f>IF(K2624=2,C2624+1,IF(D2624&lt;Parameter!$G$13,QtnSeed!C2624,QtnSeed!C2624+1))</f>
        <v>38</v>
      </c>
      <c r="D2625">
        <f t="shared" si="295"/>
        <v>5</v>
      </c>
      <c r="E2625">
        <f>IF(E2624+1&lt;=Parameter!$G$13,E2624+1,2)</f>
        <v>7</v>
      </c>
      <c r="I2625">
        <f>IF(D2625=Parameter!$G$13-1,1,0)</f>
        <v>0</v>
      </c>
      <c r="J2625">
        <f>IF(E2625=Parameter!$G$13,1,0)</f>
        <v>0</v>
      </c>
      <c r="K2625">
        <f t="shared" si="296"/>
        <v>0</v>
      </c>
      <c r="N2625">
        <f t="shared" si="297"/>
        <v>0</v>
      </c>
      <c r="O2625">
        <f t="shared" si="298"/>
        <v>0</v>
      </c>
      <c r="P2625">
        <f t="shared" si="299"/>
        <v>0</v>
      </c>
      <c r="Q2625">
        <f>IF(C2625&lt;=Parameter!$G$13,SUM(N2625:P2625),99)</f>
        <v>99</v>
      </c>
    </row>
    <row r="2626" spans="1:17" x14ac:dyDescent="0.25">
      <c r="A2626" t="str">
        <f t="shared" ref="A2626:A2689" ca="1" si="300">IF(B2626&lt;&gt;"",RANK(B2626,B:B),"")</f>
        <v/>
      </c>
      <c r="B2626" t="str">
        <f t="shared" ca="1" si="294"/>
        <v/>
      </c>
      <c r="C2626">
        <f>IF(K2625=2,C2625+1,IF(D2625&lt;Parameter!$G$13,QtnSeed!C2625,QtnSeed!C2625+1))</f>
        <v>38</v>
      </c>
      <c r="D2626">
        <f t="shared" si="295"/>
        <v>5</v>
      </c>
      <c r="E2626">
        <f>IF(E2625+1&lt;=Parameter!$G$13,E2625+1,2)</f>
        <v>8</v>
      </c>
      <c r="I2626">
        <f>IF(D2626=Parameter!$G$13-1,1,0)</f>
        <v>0</v>
      </c>
      <c r="J2626">
        <f>IF(E2626=Parameter!$G$13,1,0)</f>
        <v>0</v>
      </c>
      <c r="K2626">
        <f t="shared" si="296"/>
        <v>0</v>
      </c>
      <c r="N2626">
        <f t="shared" si="297"/>
        <v>0</v>
      </c>
      <c r="O2626">
        <f t="shared" si="298"/>
        <v>0</v>
      </c>
      <c r="P2626">
        <f t="shared" si="299"/>
        <v>0</v>
      </c>
      <c r="Q2626">
        <f>IF(C2626&lt;=Parameter!$G$13,SUM(N2626:P2626),99)</f>
        <v>99</v>
      </c>
    </row>
    <row r="2627" spans="1:17" x14ac:dyDescent="0.25">
      <c r="A2627" t="str">
        <f t="shared" ca="1" si="300"/>
        <v/>
      </c>
      <c r="B2627" t="str">
        <f t="shared" ca="1" si="294"/>
        <v/>
      </c>
      <c r="C2627">
        <f>IF(K2626=2,C2626+1,IF(D2626&lt;Parameter!$G$13,QtnSeed!C2626,QtnSeed!C2626+1))</f>
        <v>38</v>
      </c>
      <c r="D2627">
        <f t="shared" si="295"/>
        <v>5</v>
      </c>
      <c r="E2627">
        <f>IF(E2626+1&lt;=Parameter!$G$13,E2626+1,2)</f>
        <v>9</v>
      </c>
      <c r="I2627">
        <f>IF(D2627=Parameter!$G$13-1,1,0)</f>
        <v>0</v>
      </c>
      <c r="J2627">
        <f>IF(E2627=Parameter!$G$13,1,0)</f>
        <v>0</v>
      </c>
      <c r="K2627">
        <f t="shared" si="296"/>
        <v>0</v>
      </c>
      <c r="N2627">
        <f t="shared" si="297"/>
        <v>0</v>
      </c>
      <c r="O2627">
        <f t="shared" si="298"/>
        <v>0</v>
      </c>
      <c r="P2627">
        <f t="shared" si="299"/>
        <v>0</v>
      </c>
      <c r="Q2627">
        <f>IF(C2627&lt;=Parameter!$G$13,SUM(N2627:P2627),99)</f>
        <v>99</v>
      </c>
    </row>
    <row r="2628" spans="1:17" x14ac:dyDescent="0.25">
      <c r="A2628" t="str">
        <f t="shared" ca="1" si="300"/>
        <v/>
      </c>
      <c r="B2628" t="str">
        <f t="shared" ca="1" si="294"/>
        <v/>
      </c>
      <c r="C2628">
        <f>IF(K2627=2,C2627+1,IF(D2627&lt;Parameter!$G$13,QtnSeed!C2627,QtnSeed!C2627+1))</f>
        <v>38</v>
      </c>
      <c r="D2628">
        <f t="shared" si="295"/>
        <v>5</v>
      </c>
      <c r="E2628">
        <f>IF(E2627+1&lt;=Parameter!$G$13,E2627+1,2)</f>
        <v>10</v>
      </c>
      <c r="I2628">
        <f>IF(D2628=Parameter!$G$13-1,1,0)</f>
        <v>0</v>
      </c>
      <c r="J2628">
        <f>IF(E2628=Parameter!$G$13,1,0)</f>
        <v>1</v>
      </c>
      <c r="K2628">
        <f t="shared" si="296"/>
        <v>1</v>
      </c>
      <c r="N2628">
        <f t="shared" si="297"/>
        <v>0</v>
      </c>
      <c r="O2628">
        <f t="shared" si="298"/>
        <v>0</v>
      </c>
      <c r="P2628">
        <f t="shared" si="299"/>
        <v>0</v>
      </c>
      <c r="Q2628">
        <f>IF(C2628&lt;=Parameter!$G$13,SUM(N2628:P2628),99)</f>
        <v>99</v>
      </c>
    </row>
    <row r="2629" spans="1:17" x14ac:dyDescent="0.25">
      <c r="A2629" t="str">
        <f t="shared" ca="1" si="300"/>
        <v/>
      </c>
      <c r="B2629" t="str">
        <f t="shared" ca="1" si="294"/>
        <v/>
      </c>
      <c r="C2629">
        <f>IF(K2628=2,C2628+1,IF(D2628&lt;Parameter!$G$13,QtnSeed!C2628,QtnSeed!C2628+1))</f>
        <v>38</v>
      </c>
      <c r="D2629">
        <f t="shared" si="295"/>
        <v>6</v>
      </c>
      <c r="E2629">
        <f>IF(E2628+1&lt;=Parameter!$G$13,E2628+1,2)</f>
        <v>2</v>
      </c>
      <c r="I2629">
        <f>IF(D2629=Parameter!$G$13-1,1,0)</f>
        <v>0</v>
      </c>
      <c r="J2629">
        <f>IF(E2629=Parameter!$G$13,1,0)</f>
        <v>0</v>
      </c>
      <c r="K2629">
        <f t="shared" si="296"/>
        <v>0</v>
      </c>
      <c r="N2629">
        <f t="shared" si="297"/>
        <v>0</v>
      </c>
      <c r="O2629">
        <f t="shared" si="298"/>
        <v>0</v>
      </c>
      <c r="P2629">
        <f t="shared" si="299"/>
        <v>0</v>
      </c>
      <c r="Q2629">
        <f>IF(C2629&lt;=Parameter!$G$13,SUM(N2629:P2629),99)</f>
        <v>99</v>
      </c>
    </row>
    <row r="2630" spans="1:17" x14ac:dyDescent="0.25">
      <c r="A2630" t="str">
        <f t="shared" ca="1" si="300"/>
        <v/>
      </c>
      <c r="B2630" t="str">
        <f t="shared" ca="1" si="294"/>
        <v/>
      </c>
      <c r="C2630">
        <f>IF(K2629=2,C2629+1,IF(D2629&lt;Parameter!$G$13,QtnSeed!C2629,QtnSeed!C2629+1))</f>
        <v>38</v>
      </c>
      <c r="D2630">
        <f t="shared" si="295"/>
        <v>6</v>
      </c>
      <c r="E2630">
        <f>IF(E2629+1&lt;=Parameter!$G$13,E2629+1,2)</f>
        <v>3</v>
      </c>
      <c r="I2630">
        <f>IF(D2630=Parameter!$G$13-1,1,0)</f>
        <v>0</v>
      </c>
      <c r="J2630">
        <f>IF(E2630=Parameter!$G$13,1,0)</f>
        <v>0</v>
      </c>
      <c r="K2630">
        <f t="shared" si="296"/>
        <v>0</v>
      </c>
      <c r="N2630">
        <f t="shared" si="297"/>
        <v>0</v>
      </c>
      <c r="O2630">
        <f t="shared" si="298"/>
        <v>0</v>
      </c>
      <c r="P2630">
        <f t="shared" si="299"/>
        <v>0</v>
      </c>
      <c r="Q2630">
        <f>IF(C2630&lt;=Parameter!$G$13,SUM(N2630:P2630),99)</f>
        <v>99</v>
      </c>
    </row>
    <row r="2631" spans="1:17" x14ac:dyDescent="0.25">
      <c r="A2631" t="str">
        <f t="shared" ca="1" si="300"/>
        <v/>
      </c>
      <c r="B2631" t="str">
        <f t="shared" ca="1" si="294"/>
        <v/>
      </c>
      <c r="C2631">
        <f>IF(K2630=2,C2630+1,IF(D2630&lt;Parameter!$G$13,QtnSeed!C2630,QtnSeed!C2630+1))</f>
        <v>38</v>
      </c>
      <c r="D2631">
        <f t="shared" si="295"/>
        <v>6</v>
      </c>
      <c r="E2631">
        <f>IF(E2630+1&lt;=Parameter!$G$13,E2630+1,2)</f>
        <v>4</v>
      </c>
      <c r="I2631">
        <f>IF(D2631=Parameter!$G$13-1,1,0)</f>
        <v>0</v>
      </c>
      <c r="J2631">
        <f>IF(E2631=Parameter!$G$13,1,0)</f>
        <v>0</v>
      </c>
      <c r="K2631">
        <f t="shared" si="296"/>
        <v>0</v>
      </c>
      <c r="N2631">
        <f t="shared" si="297"/>
        <v>0</v>
      </c>
      <c r="O2631">
        <f t="shared" si="298"/>
        <v>0</v>
      </c>
      <c r="P2631">
        <f t="shared" si="299"/>
        <v>0</v>
      </c>
      <c r="Q2631">
        <f>IF(C2631&lt;=Parameter!$G$13,SUM(N2631:P2631),99)</f>
        <v>99</v>
      </c>
    </row>
    <row r="2632" spans="1:17" x14ac:dyDescent="0.25">
      <c r="A2632" t="str">
        <f t="shared" ca="1" si="300"/>
        <v/>
      </c>
      <c r="B2632" t="str">
        <f t="shared" ca="1" si="294"/>
        <v/>
      </c>
      <c r="C2632">
        <f>IF(K2631=2,C2631+1,IF(D2631&lt;Parameter!$G$13,QtnSeed!C2631,QtnSeed!C2631+1))</f>
        <v>38</v>
      </c>
      <c r="D2632">
        <f t="shared" si="295"/>
        <v>6</v>
      </c>
      <c r="E2632">
        <f>IF(E2631+1&lt;=Parameter!$G$13,E2631+1,2)</f>
        <v>5</v>
      </c>
      <c r="I2632">
        <f>IF(D2632=Parameter!$G$13-1,1,0)</f>
        <v>0</v>
      </c>
      <c r="J2632">
        <f>IF(E2632=Parameter!$G$13,1,0)</f>
        <v>0</v>
      </c>
      <c r="K2632">
        <f t="shared" si="296"/>
        <v>0</v>
      </c>
      <c r="N2632">
        <f t="shared" si="297"/>
        <v>0</v>
      </c>
      <c r="O2632">
        <f t="shared" si="298"/>
        <v>0</v>
      </c>
      <c r="P2632">
        <f t="shared" si="299"/>
        <v>0</v>
      </c>
      <c r="Q2632">
        <f>IF(C2632&lt;=Parameter!$G$13,SUM(N2632:P2632),99)</f>
        <v>99</v>
      </c>
    </row>
    <row r="2633" spans="1:17" x14ac:dyDescent="0.25">
      <c r="A2633" t="str">
        <f t="shared" ca="1" si="300"/>
        <v/>
      </c>
      <c r="B2633" t="str">
        <f t="shared" ca="1" si="294"/>
        <v/>
      </c>
      <c r="C2633">
        <f>IF(K2632=2,C2632+1,IF(D2632&lt;Parameter!$G$13,QtnSeed!C2632,QtnSeed!C2632+1))</f>
        <v>38</v>
      </c>
      <c r="D2633">
        <f t="shared" si="295"/>
        <v>6</v>
      </c>
      <c r="E2633">
        <f>IF(E2632+1&lt;=Parameter!$G$13,E2632+1,2)</f>
        <v>6</v>
      </c>
      <c r="I2633">
        <f>IF(D2633=Parameter!$G$13-1,1,0)</f>
        <v>0</v>
      </c>
      <c r="J2633">
        <f>IF(E2633=Parameter!$G$13,1,0)</f>
        <v>0</v>
      </c>
      <c r="K2633">
        <f t="shared" si="296"/>
        <v>0</v>
      </c>
      <c r="N2633">
        <f t="shared" si="297"/>
        <v>0</v>
      </c>
      <c r="O2633">
        <f t="shared" si="298"/>
        <v>0</v>
      </c>
      <c r="P2633">
        <f t="shared" si="299"/>
        <v>1</v>
      </c>
      <c r="Q2633">
        <f>IF(C2633&lt;=Parameter!$G$13,SUM(N2633:P2633),99)</f>
        <v>99</v>
      </c>
    </row>
    <row r="2634" spans="1:17" x14ac:dyDescent="0.25">
      <c r="A2634" t="str">
        <f t="shared" ca="1" si="300"/>
        <v/>
      </c>
      <c r="B2634" t="str">
        <f t="shared" ca="1" si="294"/>
        <v/>
      </c>
      <c r="C2634">
        <f>IF(K2633=2,C2633+1,IF(D2633&lt;Parameter!$G$13,QtnSeed!C2633,QtnSeed!C2633+1))</f>
        <v>38</v>
      </c>
      <c r="D2634">
        <f t="shared" si="295"/>
        <v>6</v>
      </c>
      <c r="E2634">
        <f>IF(E2633+1&lt;=Parameter!$G$13,E2633+1,2)</f>
        <v>7</v>
      </c>
      <c r="I2634">
        <f>IF(D2634=Parameter!$G$13-1,1,0)</f>
        <v>0</v>
      </c>
      <c r="J2634">
        <f>IF(E2634=Parameter!$G$13,1,0)</f>
        <v>0</v>
      </c>
      <c r="K2634">
        <f t="shared" si="296"/>
        <v>0</v>
      </c>
      <c r="N2634">
        <f t="shared" si="297"/>
        <v>0</v>
      </c>
      <c r="O2634">
        <f t="shared" si="298"/>
        <v>0</v>
      </c>
      <c r="P2634">
        <f t="shared" si="299"/>
        <v>0</v>
      </c>
      <c r="Q2634">
        <f>IF(C2634&lt;=Parameter!$G$13,SUM(N2634:P2634),99)</f>
        <v>99</v>
      </c>
    </row>
    <row r="2635" spans="1:17" x14ac:dyDescent="0.25">
      <c r="A2635" t="str">
        <f t="shared" ca="1" si="300"/>
        <v/>
      </c>
      <c r="B2635" t="str">
        <f t="shared" ca="1" si="294"/>
        <v/>
      </c>
      <c r="C2635">
        <f>IF(K2634=2,C2634+1,IF(D2634&lt;Parameter!$G$13,QtnSeed!C2634,QtnSeed!C2634+1))</f>
        <v>38</v>
      </c>
      <c r="D2635">
        <f t="shared" si="295"/>
        <v>6</v>
      </c>
      <c r="E2635">
        <f>IF(E2634+1&lt;=Parameter!$G$13,E2634+1,2)</f>
        <v>8</v>
      </c>
      <c r="I2635">
        <f>IF(D2635=Parameter!$G$13-1,1,0)</f>
        <v>0</v>
      </c>
      <c r="J2635">
        <f>IF(E2635=Parameter!$G$13,1,0)</f>
        <v>0</v>
      </c>
      <c r="K2635">
        <f t="shared" si="296"/>
        <v>0</v>
      </c>
      <c r="N2635">
        <f t="shared" si="297"/>
        <v>0</v>
      </c>
      <c r="O2635">
        <f t="shared" si="298"/>
        <v>0</v>
      </c>
      <c r="P2635">
        <f t="shared" si="299"/>
        <v>0</v>
      </c>
      <c r="Q2635">
        <f>IF(C2635&lt;=Parameter!$G$13,SUM(N2635:P2635),99)</f>
        <v>99</v>
      </c>
    </row>
    <row r="2636" spans="1:17" x14ac:dyDescent="0.25">
      <c r="A2636" t="str">
        <f t="shared" ca="1" si="300"/>
        <v/>
      </c>
      <c r="B2636" t="str">
        <f t="shared" ca="1" si="294"/>
        <v/>
      </c>
      <c r="C2636">
        <f>IF(K2635=2,C2635+1,IF(D2635&lt;Parameter!$G$13,QtnSeed!C2635,QtnSeed!C2635+1))</f>
        <v>38</v>
      </c>
      <c r="D2636">
        <f t="shared" si="295"/>
        <v>6</v>
      </c>
      <c r="E2636">
        <f>IF(E2635+1&lt;=Parameter!$G$13,E2635+1,2)</f>
        <v>9</v>
      </c>
      <c r="I2636">
        <f>IF(D2636=Parameter!$G$13-1,1,0)</f>
        <v>0</v>
      </c>
      <c r="J2636">
        <f>IF(E2636=Parameter!$G$13,1,0)</f>
        <v>0</v>
      </c>
      <c r="K2636">
        <f t="shared" si="296"/>
        <v>0</v>
      </c>
      <c r="N2636">
        <f t="shared" si="297"/>
        <v>0</v>
      </c>
      <c r="O2636">
        <f t="shared" si="298"/>
        <v>0</v>
      </c>
      <c r="P2636">
        <f t="shared" si="299"/>
        <v>0</v>
      </c>
      <c r="Q2636">
        <f>IF(C2636&lt;=Parameter!$G$13,SUM(N2636:P2636),99)</f>
        <v>99</v>
      </c>
    </row>
    <row r="2637" spans="1:17" x14ac:dyDescent="0.25">
      <c r="A2637" t="str">
        <f t="shared" ca="1" si="300"/>
        <v/>
      </c>
      <c r="B2637" t="str">
        <f t="shared" ca="1" si="294"/>
        <v/>
      </c>
      <c r="C2637">
        <f>IF(K2636=2,C2636+1,IF(D2636&lt;Parameter!$G$13,QtnSeed!C2636,QtnSeed!C2636+1))</f>
        <v>38</v>
      </c>
      <c r="D2637">
        <f t="shared" si="295"/>
        <v>6</v>
      </c>
      <c r="E2637">
        <f>IF(E2636+1&lt;=Parameter!$G$13,E2636+1,2)</f>
        <v>10</v>
      </c>
      <c r="I2637">
        <f>IF(D2637=Parameter!$G$13-1,1,0)</f>
        <v>0</v>
      </c>
      <c r="J2637">
        <f>IF(E2637=Parameter!$G$13,1,0)</f>
        <v>1</v>
      </c>
      <c r="K2637">
        <f t="shared" si="296"/>
        <v>1</v>
      </c>
      <c r="N2637">
        <f t="shared" si="297"/>
        <v>0</v>
      </c>
      <c r="O2637">
        <f t="shared" si="298"/>
        <v>0</v>
      </c>
      <c r="P2637">
        <f t="shared" si="299"/>
        <v>0</v>
      </c>
      <c r="Q2637">
        <f>IF(C2637&lt;=Parameter!$G$13,SUM(N2637:P2637),99)</f>
        <v>99</v>
      </c>
    </row>
    <row r="2638" spans="1:17" x14ac:dyDescent="0.25">
      <c r="A2638" t="str">
        <f t="shared" ca="1" si="300"/>
        <v/>
      </c>
      <c r="B2638" t="str">
        <f t="shared" ca="1" si="294"/>
        <v/>
      </c>
      <c r="C2638">
        <f>IF(K2637=2,C2637+1,IF(D2637&lt;Parameter!$G$13,QtnSeed!C2637,QtnSeed!C2637+1))</f>
        <v>38</v>
      </c>
      <c r="D2638">
        <f t="shared" si="295"/>
        <v>7</v>
      </c>
      <c r="E2638">
        <f>IF(E2637+1&lt;=Parameter!$G$13,E2637+1,2)</f>
        <v>2</v>
      </c>
      <c r="I2638">
        <f>IF(D2638=Parameter!$G$13-1,1,0)</f>
        <v>0</v>
      </c>
      <c r="J2638">
        <f>IF(E2638=Parameter!$G$13,1,0)</f>
        <v>0</v>
      </c>
      <c r="K2638">
        <f t="shared" si="296"/>
        <v>0</v>
      </c>
      <c r="N2638">
        <f t="shared" si="297"/>
        <v>0</v>
      </c>
      <c r="O2638">
        <f t="shared" si="298"/>
        <v>0</v>
      </c>
      <c r="P2638">
        <f t="shared" si="299"/>
        <v>0</v>
      </c>
      <c r="Q2638">
        <f>IF(C2638&lt;=Parameter!$G$13,SUM(N2638:P2638),99)</f>
        <v>99</v>
      </c>
    </row>
    <row r="2639" spans="1:17" x14ac:dyDescent="0.25">
      <c r="A2639" t="str">
        <f t="shared" ca="1" si="300"/>
        <v/>
      </c>
      <c r="B2639" t="str">
        <f t="shared" ca="1" si="294"/>
        <v/>
      </c>
      <c r="C2639">
        <f>IF(K2638=2,C2638+1,IF(D2638&lt;Parameter!$G$13,QtnSeed!C2638,QtnSeed!C2638+1))</f>
        <v>38</v>
      </c>
      <c r="D2639">
        <f t="shared" si="295"/>
        <v>7</v>
      </c>
      <c r="E2639">
        <f>IF(E2638+1&lt;=Parameter!$G$13,E2638+1,2)</f>
        <v>3</v>
      </c>
      <c r="I2639">
        <f>IF(D2639=Parameter!$G$13-1,1,0)</f>
        <v>0</v>
      </c>
      <c r="J2639">
        <f>IF(E2639=Parameter!$G$13,1,0)</f>
        <v>0</v>
      </c>
      <c r="K2639">
        <f t="shared" si="296"/>
        <v>0</v>
      </c>
      <c r="N2639">
        <f t="shared" si="297"/>
        <v>0</v>
      </c>
      <c r="O2639">
        <f t="shared" si="298"/>
        <v>0</v>
      </c>
      <c r="P2639">
        <f t="shared" si="299"/>
        <v>0</v>
      </c>
      <c r="Q2639">
        <f>IF(C2639&lt;=Parameter!$G$13,SUM(N2639:P2639),99)</f>
        <v>99</v>
      </c>
    </row>
    <row r="2640" spans="1:17" x14ac:dyDescent="0.25">
      <c r="A2640" t="str">
        <f t="shared" ca="1" si="300"/>
        <v/>
      </c>
      <c r="B2640" t="str">
        <f t="shared" ca="1" si="294"/>
        <v/>
      </c>
      <c r="C2640">
        <f>IF(K2639=2,C2639+1,IF(D2639&lt;Parameter!$G$13,QtnSeed!C2639,QtnSeed!C2639+1))</f>
        <v>38</v>
      </c>
      <c r="D2640">
        <f t="shared" si="295"/>
        <v>7</v>
      </c>
      <c r="E2640">
        <f>IF(E2639+1&lt;=Parameter!$G$13,E2639+1,2)</f>
        <v>4</v>
      </c>
      <c r="I2640">
        <f>IF(D2640=Parameter!$G$13-1,1,0)</f>
        <v>0</v>
      </c>
      <c r="J2640">
        <f>IF(E2640=Parameter!$G$13,1,0)</f>
        <v>0</v>
      </c>
      <c r="K2640">
        <f t="shared" si="296"/>
        <v>0</v>
      </c>
      <c r="N2640">
        <f t="shared" si="297"/>
        <v>0</v>
      </c>
      <c r="O2640">
        <f t="shared" si="298"/>
        <v>0</v>
      </c>
      <c r="P2640">
        <f t="shared" si="299"/>
        <v>0</v>
      </c>
      <c r="Q2640">
        <f>IF(C2640&lt;=Parameter!$G$13,SUM(N2640:P2640),99)</f>
        <v>99</v>
      </c>
    </row>
    <row r="2641" spans="1:17" x14ac:dyDescent="0.25">
      <c r="A2641" t="str">
        <f t="shared" ca="1" si="300"/>
        <v/>
      </c>
      <c r="B2641" t="str">
        <f t="shared" ca="1" si="294"/>
        <v/>
      </c>
      <c r="C2641">
        <f>IF(K2640=2,C2640+1,IF(D2640&lt;Parameter!$G$13,QtnSeed!C2640,QtnSeed!C2640+1))</f>
        <v>38</v>
      </c>
      <c r="D2641">
        <f t="shared" si="295"/>
        <v>7</v>
      </c>
      <c r="E2641">
        <f>IF(E2640+1&lt;=Parameter!$G$13,E2640+1,2)</f>
        <v>5</v>
      </c>
      <c r="I2641">
        <f>IF(D2641=Parameter!$G$13-1,1,0)</f>
        <v>0</v>
      </c>
      <c r="J2641">
        <f>IF(E2641=Parameter!$G$13,1,0)</f>
        <v>0</v>
      </c>
      <c r="K2641">
        <f t="shared" si="296"/>
        <v>0</v>
      </c>
      <c r="N2641">
        <f t="shared" si="297"/>
        <v>0</v>
      </c>
      <c r="O2641">
        <f t="shared" si="298"/>
        <v>0</v>
      </c>
      <c r="P2641">
        <f t="shared" si="299"/>
        <v>0</v>
      </c>
      <c r="Q2641">
        <f>IF(C2641&lt;=Parameter!$G$13,SUM(N2641:P2641),99)</f>
        <v>99</v>
      </c>
    </row>
    <row r="2642" spans="1:17" x14ac:dyDescent="0.25">
      <c r="A2642" t="str">
        <f t="shared" ca="1" si="300"/>
        <v/>
      </c>
      <c r="B2642" t="str">
        <f t="shared" ca="1" si="294"/>
        <v/>
      </c>
      <c r="C2642">
        <f>IF(K2641=2,C2641+1,IF(D2641&lt;Parameter!$G$13,QtnSeed!C2641,QtnSeed!C2641+1))</f>
        <v>38</v>
      </c>
      <c r="D2642">
        <f t="shared" si="295"/>
        <v>7</v>
      </c>
      <c r="E2642">
        <f>IF(E2641+1&lt;=Parameter!$G$13,E2641+1,2)</f>
        <v>6</v>
      </c>
      <c r="I2642">
        <f>IF(D2642=Parameter!$G$13-1,1,0)</f>
        <v>0</v>
      </c>
      <c r="J2642">
        <f>IF(E2642=Parameter!$G$13,1,0)</f>
        <v>0</v>
      </c>
      <c r="K2642">
        <f t="shared" si="296"/>
        <v>0</v>
      </c>
      <c r="N2642">
        <f t="shared" si="297"/>
        <v>0</v>
      </c>
      <c r="O2642">
        <f t="shared" si="298"/>
        <v>0</v>
      </c>
      <c r="P2642">
        <f t="shared" si="299"/>
        <v>0</v>
      </c>
      <c r="Q2642">
        <f>IF(C2642&lt;=Parameter!$G$13,SUM(N2642:P2642),99)</f>
        <v>99</v>
      </c>
    </row>
    <row r="2643" spans="1:17" x14ac:dyDescent="0.25">
      <c r="A2643" t="str">
        <f t="shared" ca="1" si="300"/>
        <v/>
      </c>
      <c r="B2643" t="str">
        <f t="shared" ca="1" si="294"/>
        <v/>
      </c>
      <c r="C2643">
        <f>IF(K2642=2,C2642+1,IF(D2642&lt;Parameter!$G$13,QtnSeed!C2642,QtnSeed!C2642+1))</f>
        <v>38</v>
      </c>
      <c r="D2643">
        <f t="shared" si="295"/>
        <v>7</v>
      </c>
      <c r="E2643">
        <f>IF(E2642+1&lt;=Parameter!$G$13,E2642+1,2)</f>
        <v>7</v>
      </c>
      <c r="I2643">
        <f>IF(D2643=Parameter!$G$13-1,1,0)</f>
        <v>0</v>
      </c>
      <c r="J2643">
        <f>IF(E2643=Parameter!$G$13,1,0)</f>
        <v>0</v>
      </c>
      <c r="K2643">
        <f t="shared" si="296"/>
        <v>0</v>
      </c>
      <c r="N2643">
        <f t="shared" si="297"/>
        <v>0</v>
      </c>
      <c r="O2643">
        <f t="shared" si="298"/>
        <v>0</v>
      </c>
      <c r="P2643">
        <f t="shared" si="299"/>
        <v>1</v>
      </c>
      <c r="Q2643">
        <f>IF(C2643&lt;=Parameter!$G$13,SUM(N2643:P2643),99)</f>
        <v>99</v>
      </c>
    </row>
    <row r="2644" spans="1:17" x14ac:dyDescent="0.25">
      <c r="A2644" t="str">
        <f t="shared" ca="1" si="300"/>
        <v/>
      </c>
      <c r="B2644" t="str">
        <f t="shared" ca="1" si="294"/>
        <v/>
      </c>
      <c r="C2644">
        <f>IF(K2643=2,C2643+1,IF(D2643&lt;Parameter!$G$13,QtnSeed!C2643,QtnSeed!C2643+1))</f>
        <v>38</v>
      </c>
      <c r="D2644">
        <f t="shared" si="295"/>
        <v>7</v>
      </c>
      <c r="E2644">
        <f>IF(E2643+1&lt;=Parameter!$G$13,E2643+1,2)</f>
        <v>8</v>
      </c>
      <c r="I2644">
        <f>IF(D2644=Parameter!$G$13-1,1,0)</f>
        <v>0</v>
      </c>
      <c r="J2644">
        <f>IF(E2644=Parameter!$G$13,1,0)</f>
        <v>0</v>
      </c>
      <c r="K2644">
        <f t="shared" si="296"/>
        <v>0</v>
      </c>
      <c r="N2644">
        <f t="shared" si="297"/>
        <v>0</v>
      </c>
      <c r="O2644">
        <f t="shared" si="298"/>
        <v>0</v>
      </c>
      <c r="P2644">
        <f t="shared" si="299"/>
        <v>0</v>
      </c>
      <c r="Q2644">
        <f>IF(C2644&lt;=Parameter!$G$13,SUM(N2644:P2644),99)</f>
        <v>99</v>
      </c>
    </row>
    <row r="2645" spans="1:17" x14ac:dyDescent="0.25">
      <c r="A2645" t="str">
        <f t="shared" ca="1" si="300"/>
        <v/>
      </c>
      <c r="B2645" t="str">
        <f t="shared" ca="1" si="294"/>
        <v/>
      </c>
      <c r="C2645">
        <f>IF(K2644=2,C2644+1,IF(D2644&lt;Parameter!$G$13,QtnSeed!C2644,QtnSeed!C2644+1))</f>
        <v>38</v>
      </c>
      <c r="D2645">
        <f t="shared" si="295"/>
        <v>7</v>
      </c>
      <c r="E2645">
        <f>IF(E2644+1&lt;=Parameter!$G$13,E2644+1,2)</f>
        <v>9</v>
      </c>
      <c r="I2645">
        <f>IF(D2645=Parameter!$G$13-1,1,0)</f>
        <v>0</v>
      </c>
      <c r="J2645">
        <f>IF(E2645=Parameter!$G$13,1,0)</f>
        <v>0</v>
      </c>
      <c r="K2645">
        <f t="shared" si="296"/>
        <v>0</v>
      </c>
      <c r="N2645">
        <f t="shared" si="297"/>
        <v>0</v>
      </c>
      <c r="O2645">
        <f t="shared" si="298"/>
        <v>0</v>
      </c>
      <c r="P2645">
        <f t="shared" si="299"/>
        <v>0</v>
      </c>
      <c r="Q2645">
        <f>IF(C2645&lt;=Parameter!$G$13,SUM(N2645:P2645),99)</f>
        <v>99</v>
      </c>
    </row>
    <row r="2646" spans="1:17" x14ac:dyDescent="0.25">
      <c r="A2646" t="str">
        <f t="shared" ca="1" si="300"/>
        <v/>
      </c>
      <c r="B2646" t="str">
        <f t="shared" ref="B2646:B2709" ca="1" si="301">IF(Q2646=0,RAND(),"")</f>
        <v/>
      </c>
      <c r="C2646">
        <f>IF(K2645=2,C2645+1,IF(D2645&lt;Parameter!$G$13,QtnSeed!C2645,QtnSeed!C2645+1))</f>
        <v>38</v>
      </c>
      <c r="D2646">
        <f t="shared" ref="D2646:D2709" si="302">IF(K2645=2,2,IF(J2645=1,D2645+1,D2645))</f>
        <v>7</v>
      </c>
      <c r="E2646">
        <f>IF(E2645+1&lt;=Parameter!$G$13,E2645+1,2)</f>
        <v>10</v>
      </c>
      <c r="I2646">
        <f>IF(D2646=Parameter!$G$13-1,1,0)</f>
        <v>0</v>
      </c>
      <c r="J2646">
        <f>IF(E2646=Parameter!$G$13,1,0)</f>
        <v>1</v>
      </c>
      <c r="K2646">
        <f t="shared" ref="K2646:K2709" si="303">SUM(I2646:J2646)</f>
        <v>1</v>
      </c>
      <c r="N2646">
        <f t="shared" ref="N2646:N2709" si="304">IF(C2646=D2646,1,0)</f>
        <v>0</v>
      </c>
      <c r="O2646">
        <f t="shared" ref="O2646:O2709" si="305">IF(C2646=E2646,1,0)</f>
        <v>0</v>
      </c>
      <c r="P2646">
        <f t="shared" ref="P2646:P2709" si="306">IF(D2646=E2646,1,0)</f>
        <v>0</v>
      </c>
      <c r="Q2646">
        <f>IF(C2646&lt;=Parameter!$G$13,SUM(N2646:P2646),99)</f>
        <v>99</v>
      </c>
    </row>
    <row r="2647" spans="1:17" x14ac:dyDescent="0.25">
      <c r="A2647" t="str">
        <f t="shared" ca="1" si="300"/>
        <v/>
      </c>
      <c r="B2647" t="str">
        <f t="shared" ca="1" si="301"/>
        <v/>
      </c>
      <c r="C2647">
        <f>IF(K2646=2,C2646+1,IF(D2646&lt;Parameter!$G$13,QtnSeed!C2646,QtnSeed!C2646+1))</f>
        <v>38</v>
      </c>
      <c r="D2647">
        <f t="shared" si="302"/>
        <v>8</v>
      </c>
      <c r="E2647">
        <f>IF(E2646+1&lt;=Parameter!$G$13,E2646+1,2)</f>
        <v>2</v>
      </c>
      <c r="I2647">
        <f>IF(D2647=Parameter!$G$13-1,1,0)</f>
        <v>0</v>
      </c>
      <c r="J2647">
        <f>IF(E2647=Parameter!$G$13,1,0)</f>
        <v>0</v>
      </c>
      <c r="K2647">
        <f t="shared" si="303"/>
        <v>0</v>
      </c>
      <c r="N2647">
        <f t="shared" si="304"/>
        <v>0</v>
      </c>
      <c r="O2647">
        <f t="shared" si="305"/>
        <v>0</v>
      </c>
      <c r="P2647">
        <f t="shared" si="306"/>
        <v>0</v>
      </c>
      <c r="Q2647">
        <f>IF(C2647&lt;=Parameter!$G$13,SUM(N2647:P2647),99)</f>
        <v>99</v>
      </c>
    </row>
    <row r="2648" spans="1:17" x14ac:dyDescent="0.25">
      <c r="A2648" t="str">
        <f t="shared" ca="1" si="300"/>
        <v/>
      </c>
      <c r="B2648" t="str">
        <f t="shared" ca="1" si="301"/>
        <v/>
      </c>
      <c r="C2648">
        <f>IF(K2647=2,C2647+1,IF(D2647&lt;Parameter!$G$13,QtnSeed!C2647,QtnSeed!C2647+1))</f>
        <v>38</v>
      </c>
      <c r="D2648">
        <f t="shared" si="302"/>
        <v>8</v>
      </c>
      <c r="E2648">
        <f>IF(E2647+1&lt;=Parameter!$G$13,E2647+1,2)</f>
        <v>3</v>
      </c>
      <c r="I2648">
        <f>IF(D2648=Parameter!$G$13-1,1,0)</f>
        <v>0</v>
      </c>
      <c r="J2648">
        <f>IF(E2648=Parameter!$G$13,1,0)</f>
        <v>0</v>
      </c>
      <c r="K2648">
        <f t="shared" si="303"/>
        <v>0</v>
      </c>
      <c r="N2648">
        <f t="shared" si="304"/>
        <v>0</v>
      </c>
      <c r="O2648">
        <f t="shared" si="305"/>
        <v>0</v>
      </c>
      <c r="P2648">
        <f t="shared" si="306"/>
        <v>0</v>
      </c>
      <c r="Q2648">
        <f>IF(C2648&lt;=Parameter!$G$13,SUM(N2648:P2648),99)</f>
        <v>99</v>
      </c>
    </row>
    <row r="2649" spans="1:17" x14ac:dyDescent="0.25">
      <c r="A2649" t="str">
        <f t="shared" ca="1" si="300"/>
        <v/>
      </c>
      <c r="B2649" t="str">
        <f t="shared" ca="1" si="301"/>
        <v/>
      </c>
      <c r="C2649">
        <f>IF(K2648=2,C2648+1,IF(D2648&lt;Parameter!$G$13,QtnSeed!C2648,QtnSeed!C2648+1))</f>
        <v>38</v>
      </c>
      <c r="D2649">
        <f t="shared" si="302"/>
        <v>8</v>
      </c>
      <c r="E2649">
        <f>IF(E2648+1&lt;=Parameter!$G$13,E2648+1,2)</f>
        <v>4</v>
      </c>
      <c r="I2649">
        <f>IF(D2649=Parameter!$G$13-1,1,0)</f>
        <v>0</v>
      </c>
      <c r="J2649">
        <f>IF(E2649=Parameter!$G$13,1,0)</f>
        <v>0</v>
      </c>
      <c r="K2649">
        <f t="shared" si="303"/>
        <v>0</v>
      </c>
      <c r="N2649">
        <f t="shared" si="304"/>
        <v>0</v>
      </c>
      <c r="O2649">
        <f t="shared" si="305"/>
        <v>0</v>
      </c>
      <c r="P2649">
        <f t="shared" si="306"/>
        <v>0</v>
      </c>
      <c r="Q2649">
        <f>IF(C2649&lt;=Parameter!$G$13,SUM(N2649:P2649),99)</f>
        <v>99</v>
      </c>
    </row>
    <row r="2650" spans="1:17" x14ac:dyDescent="0.25">
      <c r="A2650" t="str">
        <f t="shared" ca="1" si="300"/>
        <v/>
      </c>
      <c r="B2650" t="str">
        <f t="shared" ca="1" si="301"/>
        <v/>
      </c>
      <c r="C2650">
        <f>IF(K2649=2,C2649+1,IF(D2649&lt;Parameter!$G$13,QtnSeed!C2649,QtnSeed!C2649+1))</f>
        <v>38</v>
      </c>
      <c r="D2650">
        <f t="shared" si="302"/>
        <v>8</v>
      </c>
      <c r="E2650">
        <f>IF(E2649+1&lt;=Parameter!$G$13,E2649+1,2)</f>
        <v>5</v>
      </c>
      <c r="I2650">
        <f>IF(D2650=Parameter!$G$13-1,1,0)</f>
        <v>0</v>
      </c>
      <c r="J2650">
        <f>IF(E2650=Parameter!$G$13,1,0)</f>
        <v>0</v>
      </c>
      <c r="K2650">
        <f t="shared" si="303"/>
        <v>0</v>
      </c>
      <c r="N2650">
        <f t="shared" si="304"/>
        <v>0</v>
      </c>
      <c r="O2650">
        <f t="shared" si="305"/>
        <v>0</v>
      </c>
      <c r="P2650">
        <f t="shared" si="306"/>
        <v>0</v>
      </c>
      <c r="Q2650">
        <f>IF(C2650&lt;=Parameter!$G$13,SUM(N2650:P2650),99)</f>
        <v>99</v>
      </c>
    </row>
    <row r="2651" spans="1:17" x14ac:dyDescent="0.25">
      <c r="A2651" t="str">
        <f t="shared" ca="1" si="300"/>
        <v/>
      </c>
      <c r="B2651" t="str">
        <f t="shared" ca="1" si="301"/>
        <v/>
      </c>
      <c r="C2651">
        <f>IF(K2650=2,C2650+1,IF(D2650&lt;Parameter!$G$13,QtnSeed!C2650,QtnSeed!C2650+1))</f>
        <v>38</v>
      </c>
      <c r="D2651">
        <f t="shared" si="302"/>
        <v>8</v>
      </c>
      <c r="E2651">
        <f>IF(E2650+1&lt;=Parameter!$G$13,E2650+1,2)</f>
        <v>6</v>
      </c>
      <c r="I2651">
        <f>IF(D2651=Parameter!$G$13-1,1,0)</f>
        <v>0</v>
      </c>
      <c r="J2651">
        <f>IF(E2651=Parameter!$G$13,1,0)</f>
        <v>0</v>
      </c>
      <c r="K2651">
        <f t="shared" si="303"/>
        <v>0</v>
      </c>
      <c r="N2651">
        <f t="shared" si="304"/>
        <v>0</v>
      </c>
      <c r="O2651">
        <f t="shared" si="305"/>
        <v>0</v>
      </c>
      <c r="P2651">
        <f t="shared" si="306"/>
        <v>0</v>
      </c>
      <c r="Q2651">
        <f>IF(C2651&lt;=Parameter!$G$13,SUM(N2651:P2651),99)</f>
        <v>99</v>
      </c>
    </row>
    <row r="2652" spans="1:17" x14ac:dyDescent="0.25">
      <c r="A2652" t="str">
        <f t="shared" ca="1" si="300"/>
        <v/>
      </c>
      <c r="B2652" t="str">
        <f t="shared" ca="1" si="301"/>
        <v/>
      </c>
      <c r="C2652">
        <f>IF(K2651=2,C2651+1,IF(D2651&lt;Parameter!$G$13,QtnSeed!C2651,QtnSeed!C2651+1))</f>
        <v>38</v>
      </c>
      <c r="D2652">
        <f t="shared" si="302"/>
        <v>8</v>
      </c>
      <c r="E2652">
        <f>IF(E2651+1&lt;=Parameter!$G$13,E2651+1,2)</f>
        <v>7</v>
      </c>
      <c r="I2652">
        <f>IF(D2652=Parameter!$G$13-1,1,0)</f>
        <v>0</v>
      </c>
      <c r="J2652">
        <f>IF(E2652=Parameter!$G$13,1,0)</f>
        <v>0</v>
      </c>
      <c r="K2652">
        <f t="shared" si="303"/>
        <v>0</v>
      </c>
      <c r="N2652">
        <f t="shared" si="304"/>
        <v>0</v>
      </c>
      <c r="O2652">
        <f t="shared" si="305"/>
        <v>0</v>
      </c>
      <c r="P2652">
        <f t="shared" si="306"/>
        <v>0</v>
      </c>
      <c r="Q2652">
        <f>IF(C2652&lt;=Parameter!$G$13,SUM(N2652:P2652),99)</f>
        <v>99</v>
      </c>
    </row>
    <row r="2653" spans="1:17" x14ac:dyDescent="0.25">
      <c r="A2653" t="str">
        <f t="shared" ca="1" si="300"/>
        <v/>
      </c>
      <c r="B2653" t="str">
        <f t="shared" ca="1" si="301"/>
        <v/>
      </c>
      <c r="C2653">
        <f>IF(K2652=2,C2652+1,IF(D2652&lt;Parameter!$G$13,QtnSeed!C2652,QtnSeed!C2652+1))</f>
        <v>38</v>
      </c>
      <c r="D2653">
        <f t="shared" si="302"/>
        <v>8</v>
      </c>
      <c r="E2653">
        <f>IF(E2652+1&lt;=Parameter!$G$13,E2652+1,2)</f>
        <v>8</v>
      </c>
      <c r="I2653">
        <f>IF(D2653=Parameter!$G$13-1,1,0)</f>
        <v>0</v>
      </c>
      <c r="J2653">
        <f>IF(E2653=Parameter!$G$13,1,0)</f>
        <v>0</v>
      </c>
      <c r="K2653">
        <f t="shared" si="303"/>
        <v>0</v>
      </c>
      <c r="N2653">
        <f t="shared" si="304"/>
        <v>0</v>
      </c>
      <c r="O2653">
        <f t="shared" si="305"/>
        <v>0</v>
      </c>
      <c r="P2653">
        <f t="shared" si="306"/>
        <v>1</v>
      </c>
      <c r="Q2653">
        <f>IF(C2653&lt;=Parameter!$G$13,SUM(N2653:P2653),99)</f>
        <v>99</v>
      </c>
    </row>
    <row r="2654" spans="1:17" x14ac:dyDescent="0.25">
      <c r="A2654" t="str">
        <f t="shared" ca="1" si="300"/>
        <v/>
      </c>
      <c r="B2654" t="str">
        <f t="shared" ca="1" si="301"/>
        <v/>
      </c>
      <c r="C2654">
        <f>IF(K2653=2,C2653+1,IF(D2653&lt;Parameter!$G$13,QtnSeed!C2653,QtnSeed!C2653+1))</f>
        <v>38</v>
      </c>
      <c r="D2654">
        <f t="shared" si="302"/>
        <v>8</v>
      </c>
      <c r="E2654">
        <f>IF(E2653+1&lt;=Parameter!$G$13,E2653+1,2)</f>
        <v>9</v>
      </c>
      <c r="I2654">
        <f>IF(D2654=Parameter!$G$13-1,1,0)</f>
        <v>0</v>
      </c>
      <c r="J2654">
        <f>IF(E2654=Parameter!$G$13,1,0)</f>
        <v>0</v>
      </c>
      <c r="K2654">
        <f t="shared" si="303"/>
        <v>0</v>
      </c>
      <c r="N2654">
        <f t="shared" si="304"/>
        <v>0</v>
      </c>
      <c r="O2654">
        <f t="shared" si="305"/>
        <v>0</v>
      </c>
      <c r="P2654">
        <f t="shared" si="306"/>
        <v>0</v>
      </c>
      <c r="Q2654">
        <f>IF(C2654&lt;=Parameter!$G$13,SUM(N2654:P2654),99)</f>
        <v>99</v>
      </c>
    </row>
    <row r="2655" spans="1:17" x14ac:dyDescent="0.25">
      <c r="A2655" t="str">
        <f t="shared" ca="1" si="300"/>
        <v/>
      </c>
      <c r="B2655" t="str">
        <f t="shared" ca="1" si="301"/>
        <v/>
      </c>
      <c r="C2655">
        <f>IF(K2654=2,C2654+1,IF(D2654&lt;Parameter!$G$13,QtnSeed!C2654,QtnSeed!C2654+1))</f>
        <v>38</v>
      </c>
      <c r="D2655">
        <f t="shared" si="302"/>
        <v>8</v>
      </c>
      <c r="E2655">
        <f>IF(E2654+1&lt;=Parameter!$G$13,E2654+1,2)</f>
        <v>10</v>
      </c>
      <c r="I2655">
        <f>IF(D2655=Parameter!$G$13-1,1,0)</f>
        <v>0</v>
      </c>
      <c r="J2655">
        <f>IF(E2655=Parameter!$G$13,1,0)</f>
        <v>1</v>
      </c>
      <c r="K2655">
        <f t="shared" si="303"/>
        <v>1</v>
      </c>
      <c r="N2655">
        <f t="shared" si="304"/>
        <v>0</v>
      </c>
      <c r="O2655">
        <f t="shared" si="305"/>
        <v>0</v>
      </c>
      <c r="P2655">
        <f t="shared" si="306"/>
        <v>0</v>
      </c>
      <c r="Q2655">
        <f>IF(C2655&lt;=Parameter!$G$13,SUM(N2655:P2655),99)</f>
        <v>99</v>
      </c>
    </row>
    <row r="2656" spans="1:17" x14ac:dyDescent="0.25">
      <c r="A2656" t="str">
        <f t="shared" ca="1" si="300"/>
        <v/>
      </c>
      <c r="B2656" t="str">
        <f t="shared" ca="1" si="301"/>
        <v/>
      </c>
      <c r="C2656">
        <f>IF(K2655=2,C2655+1,IF(D2655&lt;Parameter!$G$13,QtnSeed!C2655,QtnSeed!C2655+1))</f>
        <v>38</v>
      </c>
      <c r="D2656">
        <f t="shared" si="302"/>
        <v>9</v>
      </c>
      <c r="E2656">
        <f>IF(E2655+1&lt;=Parameter!$G$13,E2655+1,2)</f>
        <v>2</v>
      </c>
      <c r="I2656">
        <f>IF(D2656=Parameter!$G$13-1,1,0)</f>
        <v>1</v>
      </c>
      <c r="J2656">
        <f>IF(E2656=Parameter!$G$13,1,0)</f>
        <v>0</v>
      </c>
      <c r="K2656">
        <f t="shared" si="303"/>
        <v>1</v>
      </c>
      <c r="N2656">
        <f t="shared" si="304"/>
        <v>0</v>
      </c>
      <c r="O2656">
        <f t="shared" si="305"/>
        <v>0</v>
      </c>
      <c r="P2656">
        <f t="shared" si="306"/>
        <v>0</v>
      </c>
      <c r="Q2656">
        <f>IF(C2656&lt;=Parameter!$G$13,SUM(N2656:P2656),99)</f>
        <v>99</v>
      </c>
    </row>
    <row r="2657" spans="1:17" x14ac:dyDescent="0.25">
      <c r="A2657" t="str">
        <f t="shared" ca="1" si="300"/>
        <v/>
      </c>
      <c r="B2657" t="str">
        <f t="shared" ca="1" si="301"/>
        <v/>
      </c>
      <c r="C2657">
        <f>IF(K2656=2,C2656+1,IF(D2656&lt;Parameter!$G$13,QtnSeed!C2656,QtnSeed!C2656+1))</f>
        <v>38</v>
      </c>
      <c r="D2657">
        <f t="shared" si="302"/>
        <v>9</v>
      </c>
      <c r="E2657">
        <f>IF(E2656+1&lt;=Parameter!$G$13,E2656+1,2)</f>
        <v>3</v>
      </c>
      <c r="I2657">
        <f>IF(D2657=Parameter!$G$13-1,1,0)</f>
        <v>1</v>
      </c>
      <c r="J2657">
        <f>IF(E2657=Parameter!$G$13,1,0)</f>
        <v>0</v>
      </c>
      <c r="K2657">
        <f t="shared" si="303"/>
        <v>1</v>
      </c>
      <c r="N2657">
        <f t="shared" si="304"/>
        <v>0</v>
      </c>
      <c r="O2657">
        <f t="shared" si="305"/>
        <v>0</v>
      </c>
      <c r="P2657">
        <f t="shared" si="306"/>
        <v>0</v>
      </c>
      <c r="Q2657">
        <f>IF(C2657&lt;=Parameter!$G$13,SUM(N2657:P2657),99)</f>
        <v>99</v>
      </c>
    </row>
    <row r="2658" spans="1:17" x14ac:dyDescent="0.25">
      <c r="A2658" t="str">
        <f t="shared" ca="1" si="300"/>
        <v/>
      </c>
      <c r="B2658" t="str">
        <f t="shared" ca="1" si="301"/>
        <v/>
      </c>
      <c r="C2658">
        <f>IF(K2657=2,C2657+1,IF(D2657&lt;Parameter!$G$13,QtnSeed!C2657,QtnSeed!C2657+1))</f>
        <v>38</v>
      </c>
      <c r="D2658">
        <f t="shared" si="302"/>
        <v>9</v>
      </c>
      <c r="E2658">
        <f>IF(E2657+1&lt;=Parameter!$G$13,E2657+1,2)</f>
        <v>4</v>
      </c>
      <c r="I2658">
        <f>IF(D2658=Parameter!$G$13-1,1,0)</f>
        <v>1</v>
      </c>
      <c r="J2658">
        <f>IF(E2658=Parameter!$G$13,1,0)</f>
        <v>0</v>
      </c>
      <c r="K2658">
        <f t="shared" si="303"/>
        <v>1</v>
      </c>
      <c r="N2658">
        <f t="shared" si="304"/>
        <v>0</v>
      </c>
      <c r="O2658">
        <f t="shared" si="305"/>
        <v>0</v>
      </c>
      <c r="P2658">
        <f t="shared" si="306"/>
        <v>0</v>
      </c>
      <c r="Q2658">
        <f>IF(C2658&lt;=Parameter!$G$13,SUM(N2658:P2658),99)</f>
        <v>99</v>
      </c>
    </row>
    <row r="2659" spans="1:17" x14ac:dyDescent="0.25">
      <c r="A2659" t="str">
        <f t="shared" ca="1" si="300"/>
        <v/>
      </c>
      <c r="B2659" t="str">
        <f t="shared" ca="1" si="301"/>
        <v/>
      </c>
      <c r="C2659">
        <f>IF(K2658=2,C2658+1,IF(D2658&lt;Parameter!$G$13,QtnSeed!C2658,QtnSeed!C2658+1))</f>
        <v>38</v>
      </c>
      <c r="D2659">
        <f t="shared" si="302"/>
        <v>9</v>
      </c>
      <c r="E2659">
        <f>IF(E2658+1&lt;=Parameter!$G$13,E2658+1,2)</f>
        <v>5</v>
      </c>
      <c r="I2659">
        <f>IF(D2659=Parameter!$G$13-1,1,0)</f>
        <v>1</v>
      </c>
      <c r="J2659">
        <f>IF(E2659=Parameter!$G$13,1,0)</f>
        <v>0</v>
      </c>
      <c r="K2659">
        <f t="shared" si="303"/>
        <v>1</v>
      </c>
      <c r="N2659">
        <f t="shared" si="304"/>
        <v>0</v>
      </c>
      <c r="O2659">
        <f t="shared" si="305"/>
        <v>0</v>
      </c>
      <c r="P2659">
        <f t="shared" si="306"/>
        <v>0</v>
      </c>
      <c r="Q2659">
        <f>IF(C2659&lt;=Parameter!$G$13,SUM(N2659:P2659),99)</f>
        <v>99</v>
      </c>
    </row>
    <row r="2660" spans="1:17" x14ac:dyDescent="0.25">
      <c r="A2660" t="str">
        <f t="shared" ca="1" si="300"/>
        <v/>
      </c>
      <c r="B2660" t="str">
        <f t="shared" ca="1" si="301"/>
        <v/>
      </c>
      <c r="C2660">
        <f>IF(K2659=2,C2659+1,IF(D2659&lt;Parameter!$G$13,QtnSeed!C2659,QtnSeed!C2659+1))</f>
        <v>38</v>
      </c>
      <c r="D2660">
        <f t="shared" si="302"/>
        <v>9</v>
      </c>
      <c r="E2660">
        <f>IF(E2659+1&lt;=Parameter!$G$13,E2659+1,2)</f>
        <v>6</v>
      </c>
      <c r="I2660">
        <f>IF(D2660=Parameter!$G$13-1,1,0)</f>
        <v>1</v>
      </c>
      <c r="J2660">
        <f>IF(E2660=Parameter!$G$13,1,0)</f>
        <v>0</v>
      </c>
      <c r="K2660">
        <f t="shared" si="303"/>
        <v>1</v>
      </c>
      <c r="N2660">
        <f t="shared" si="304"/>
        <v>0</v>
      </c>
      <c r="O2660">
        <f t="shared" si="305"/>
        <v>0</v>
      </c>
      <c r="P2660">
        <f t="shared" si="306"/>
        <v>0</v>
      </c>
      <c r="Q2660">
        <f>IF(C2660&lt;=Parameter!$G$13,SUM(N2660:P2660),99)</f>
        <v>99</v>
      </c>
    </row>
    <row r="2661" spans="1:17" x14ac:dyDescent="0.25">
      <c r="A2661" t="str">
        <f t="shared" ca="1" si="300"/>
        <v/>
      </c>
      <c r="B2661" t="str">
        <f t="shared" ca="1" si="301"/>
        <v/>
      </c>
      <c r="C2661">
        <f>IF(K2660=2,C2660+1,IF(D2660&lt;Parameter!$G$13,QtnSeed!C2660,QtnSeed!C2660+1))</f>
        <v>38</v>
      </c>
      <c r="D2661">
        <f t="shared" si="302"/>
        <v>9</v>
      </c>
      <c r="E2661">
        <f>IF(E2660+1&lt;=Parameter!$G$13,E2660+1,2)</f>
        <v>7</v>
      </c>
      <c r="I2661">
        <f>IF(D2661=Parameter!$G$13-1,1,0)</f>
        <v>1</v>
      </c>
      <c r="J2661">
        <f>IF(E2661=Parameter!$G$13,1,0)</f>
        <v>0</v>
      </c>
      <c r="K2661">
        <f t="shared" si="303"/>
        <v>1</v>
      </c>
      <c r="N2661">
        <f t="shared" si="304"/>
        <v>0</v>
      </c>
      <c r="O2661">
        <f t="shared" si="305"/>
        <v>0</v>
      </c>
      <c r="P2661">
        <f t="shared" si="306"/>
        <v>0</v>
      </c>
      <c r="Q2661">
        <f>IF(C2661&lt;=Parameter!$G$13,SUM(N2661:P2661),99)</f>
        <v>99</v>
      </c>
    </row>
    <row r="2662" spans="1:17" x14ac:dyDescent="0.25">
      <c r="A2662" t="str">
        <f t="shared" ca="1" si="300"/>
        <v/>
      </c>
      <c r="B2662" t="str">
        <f t="shared" ca="1" si="301"/>
        <v/>
      </c>
      <c r="C2662">
        <f>IF(K2661=2,C2661+1,IF(D2661&lt;Parameter!$G$13,QtnSeed!C2661,QtnSeed!C2661+1))</f>
        <v>38</v>
      </c>
      <c r="D2662">
        <f t="shared" si="302"/>
        <v>9</v>
      </c>
      <c r="E2662">
        <f>IF(E2661+1&lt;=Parameter!$G$13,E2661+1,2)</f>
        <v>8</v>
      </c>
      <c r="I2662">
        <f>IF(D2662=Parameter!$G$13-1,1,0)</f>
        <v>1</v>
      </c>
      <c r="J2662">
        <f>IF(E2662=Parameter!$G$13,1,0)</f>
        <v>0</v>
      </c>
      <c r="K2662">
        <f t="shared" si="303"/>
        <v>1</v>
      </c>
      <c r="N2662">
        <f t="shared" si="304"/>
        <v>0</v>
      </c>
      <c r="O2662">
        <f t="shared" si="305"/>
        <v>0</v>
      </c>
      <c r="P2662">
        <f t="shared" si="306"/>
        <v>0</v>
      </c>
      <c r="Q2662">
        <f>IF(C2662&lt;=Parameter!$G$13,SUM(N2662:P2662),99)</f>
        <v>99</v>
      </c>
    </row>
    <row r="2663" spans="1:17" x14ac:dyDescent="0.25">
      <c r="A2663" t="str">
        <f t="shared" ca="1" si="300"/>
        <v/>
      </c>
      <c r="B2663" t="str">
        <f t="shared" ca="1" si="301"/>
        <v/>
      </c>
      <c r="C2663">
        <f>IF(K2662=2,C2662+1,IF(D2662&lt;Parameter!$G$13,QtnSeed!C2662,QtnSeed!C2662+1))</f>
        <v>38</v>
      </c>
      <c r="D2663">
        <f t="shared" si="302"/>
        <v>9</v>
      </c>
      <c r="E2663">
        <f>IF(E2662+1&lt;=Parameter!$G$13,E2662+1,2)</f>
        <v>9</v>
      </c>
      <c r="I2663">
        <f>IF(D2663=Parameter!$G$13-1,1,0)</f>
        <v>1</v>
      </c>
      <c r="J2663">
        <f>IF(E2663=Parameter!$G$13,1,0)</f>
        <v>0</v>
      </c>
      <c r="K2663">
        <f t="shared" si="303"/>
        <v>1</v>
      </c>
      <c r="N2663">
        <f t="shared" si="304"/>
        <v>0</v>
      </c>
      <c r="O2663">
        <f t="shared" si="305"/>
        <v>0</v>
      </c>
      <c r="P2663">
        <f t="shared" si="306"/>
        <v>1</v>
      </c>
      <c r="Q2663">
        <f>IF(C2663&lt;=Parameter!$G$13,SUM(N2663:P2663),99)</f>
        <v>99</v>
      </c>
    </row>
    <row r="2664" spans="1:17" x14ac:dyDescent="0.25">
      <c r="A2664" t="str">
        <f t="shared" ca="1" si="300"/>
        <v/>
      </c>
      <c r="B2664" t="str">
        <f t="shared" ca="1" si="301"/>
        <v/>
      </c>
      <c r="C2664">
        <f>IF(K2663=2,C2663+1,IF(D2663&lt;Parameter!$G$13,QtnSeed!C2663,QtnSeed!C2663+1))</f>
        <v>38</v>
      </c>
      <c r="D2664">
        <f t="shared" si="302"/>
        <v>9</v>
      </c>
      <c r="E2664">
        <f>IF(E2663+1&lt;=Parameter!$G$13,E2663+1,2)</f>
        <v>10</v>
      </c>
      <c r="I2664">
        <f>IF(D2664=Parameter!$G$13-1,1,0)</f>
        <v>1</v>
      </c>
      <c r="J2664">
        <f>IF(E2664=Parameter!$G$13,1,0)</f>
        <v>1</v>
      </c>
      <c r="K2664">
        <f t="shared" si="303"/>
        <v>2</v>
      </c>
      <c r="N2664">
        <f t="shared" si="304"/>
        <v>0</v>
      </c>
      <c r="O2664">
        <f t="shared" si="305"/>
        <v>0</v>
      </c>
      <c r="P2664">
        <f t="shared" si="306"/>
        <v>0</v>
      </c>
      <c r="Q2664">
        <f>IF(C2664&lt;=Parameter!$G$13,SUM(N2664:P2664),99)</f>
        <v>99</v>
      </c>
    </row>
    <row r="2665" spans="1:17" x14ac:dyDescent="0.25">
      <c r="A2665" t="str">
        <f t="shared" ca="1" si="300"/>
        <v/>
      </c>
      <c r="B2665" t="str">
        <f t="shared" ca="1" si="301"/>
        <v/>
      </c>
      <c r="C2665">
        <f>IF(K2664=2,C2664+1,IF(D2664&lt;Parameter!$G$13,QtnSeed!C2664,QtnSeed!C2664+1))</f>
        <v>39</v>
      </c>
      <c r="D2665">
        <f t="shared" si="302"/>
        <v>2</v>
      </c>
      <c r="E2665">
        <f>IF(E2664+1&lt;=Parameter!$G$13,E2664+1,2)</f>
        <v>2</v>
      </c>
      <c r="I2665">
        <f>IF(D2665=Parameter!$G$13-1,1,0)</f>
        <v>0</v>
      </c>
      <c r="J2665">
        <f>IF(E2665=Parameter!$G$13,1,0)</f>
        <v>0</v>
      </c>
      <c r="K2665">
        <f t="shared" si="303"/>
        <v>0</v>
      </c>
      <c r="N2665">
        <f t="shared" si="304"/>
        <v>0</v>
      </c>
      <c r="O2665">
        <f t="shared" si="305"/>
        <v>0</v>
      </c>
      <c r="P2665">
        <f t="shared" si="306"/>
        <v>1</v>
      </c>
      <c r="Q2665">
        <f>IF(C2665&lt;=Parameter!$G$13,SUM(N2665:P2665),99)</f>
        <v>99</v>
      </c>
    </row>
    <row r="2666" spans="1:17" x14ac:dyDescent="0.25">
      <c r="A2666" t="str">
        <f t="shared" ca="1" si="300"/>
        <v/>
      </c>
      <c r="B2666" t="str">
        <f t="shared" ca="1" si="301"/>
        <v/>
      </c>
      <c r="C2666">
        <f>IF(K2665=2,C2665+1,IF(D2665&lt;Parameter!$G$13,QtnSeed!C2665,QtnSeed!C2665+1))</f>
        <v>39</v>
      </c>
      <c r="D2666">
        <f t="shared" si="302"/>
        <v>2</v>
      </c>
      <c r="E2666">
        <f>IF(E2665+1&lt;=Parameter!$G$13,E2665+1,2)</f>
        <v>3</v>
      </c>
      <c r="I2666">
        <f>IF(D2666=Parameter!$G$13-1,1,0)</f>
        <v>0</v>
      </c>
      <c r="J2666">
        <f>IF(E2666=Parameter!$G$13,1,0)</f>
        <v>0</v>
      </c>
      <c r="K2666">
        <f t="shared" si="303"/>
        <v>0</v>
      </c>
      <c r="N2666">
        <f t="shared" si="304"/>
        <v>0</v>
      </c>
      <c r="O2666">
        <f t="shared" si="305"/>
        <v>0</v>
      </c>
      <c r="P2666">
        <f t="shared" si="306"/>
        <v>0</v>
      </c>
      <c r="Q2666">
        <f>IF(C2666&lt;=Parameter!$G$13,SUM(N2666:P2666),99)</f>
        <v>99</v>
      </c>
    </row>
    <row r="2667" spans="1:17" x14ac:dyDescent="0.25">
      <c r="A2667" t="str">
        <f t="shared" ca="1" si="300"/>
        <v/>
      </c>
      <c r="B2667" t="str">
        <f t="shared" ca="1" si="301"/>
        <v/>
      </c>
      <c r="C2667">
        <f>IF(K2666=2,C2666+1,IF(D2666&lt;Parameter!$G$13,QtnSeed!C2666,QtnSeed!C2666+1))</f>
        <v>39</v>
      </c>
      <c r="D2667">
        <f t="shared" si="302"/>
        <v>2</v>
      </c>
      <c r="E2667">
        <f>IF(E2666+1&lt;=Parameter!$G$13,E2666+1,2)</f>
        <v>4</v>
      </c>
      <c r="I2667">
        <f>IF(D2667=Parameter!$G$13-1,1,0)</f>
        <v>0</v>
      </c>
      <c r="J2667">
        <f>IF(E2667=Parameter!$G$13,1,0)</f>
        <v>0</v>
      </c>
      <c r="K2667">
        <f t="shared" si="303"/>
        <v>0</v>
      </c>
      <c r="N2667">
        <f t="shared" si="304"/>
        <v>0</v>
      </c>
      <c r="O2667">
        <f t="shared" si="305"/>
        <v>0</v>
      </c>
      <c r="P2667">
        <f t="shared" si="306"/>
        <v>0</v>
      </c>
      <c r="Q2667">
        <f>IF(C2667&lt;=Parameter!$G$13,SUM(N2667:P2667),99)</f>
        <v>99</v>
      </c>
    </row>
    <row r="2668" spans="1:17" x14ac:dyDescent="0.25">
      <c r="A2668" t="str">
        <f t="shared" ca="1" si="300"/>
        <v/>
      </c>
      <c r="B2668" t="str">
        <f t="shared" ca="1" si="301"/>
        <v/>
      </c>
      <c r="C2668">
        <f>IF(K2667=2,C2667+1,IF(D2667&lt;Parameter!$G$13,QtnSeed!C2667,QtnSeed!C2667+1))</f>
        <v>39</v>
      </c>
      <c r="D2668">
        <f t="shared" si="302"/>
        <v>2</v>
      </c>
      <c r="E2668">
        <f>IF(E2667+1&lt;=Parameter!$G$13,E2667+1,2)</f>
        <v>5</v>
      </c>
      <c r="I2668">
        <f>IF(D2668=Parameter!$G$13-1,1,0)</f>
        <v>0</v>
      </c>
      <c r="J2668">
        <f>IF(E2668=Parameter!$G$13,1,0)</f>
        <v>0</v>
      </c>
      <c r="K2668">
        <f t="shared" si="303"/>
        <v>0</v>
      </c>
      <c r="N2668">
        <f t="shared" si="304"/>
        <v>0</v>
      </c>
      <c r="O2668">
        <f t="shared" si="305"/>
        <v>0</v>
      </c>
      <c r="P2668">
        <f t="shared" si="306"/>
        <v>0</v>
      </c>
      <c r="Q2668">
        <f>IF(C2668&lt;=Parameter!$G$13,SUM(N2668:P2668),99)</f>
        <v>99</v>
      </c>
    </row>
    <row r="2669" spans="1:17" x14ac:dyDescent="0.25">
      <c r="A2669" t="str">
        <f t="shared" ca="1" si="300"/>
        <v/>
      </c>
      <c r="B2669" t="str">
        <f t="shared" ca="1" si="301"/>
        <v/>
      </c>
      <c r="C2669">
        <f>IF(K2668=2,C2668+1,IF(D2668&lt;Parameter!$G$13,QtnSeed!C2668,QtnSeed!C2668+1))</f>
        <v>39</v>
      </c>
      <c r="D2669">
        <f t="shared" si="302"/>
        <v>2</v>
      </c>
      <c r="E2669">
        <f>IF(E2668+1&lt;=Parameter!$G$13,E2668+1,2)</f>
        <v>6</v>
      </c>
      <c r="I2669">
        <f>IF(D2669=Parameter!$G$13-1,1,0)</f>
        <v>0</v>
      </c>
      <c r="J2669">
        <f>IF(E2669=Parameter!$G$13,1,0)</f>
        <v>0</v>
      </c>
      <c r="K2669">
        <f t="shared" si="303"/>
        <v>0</v>
      </c>
      <c r="N2669">
        <f t="shared" si="304"/>
        <v>0</v>
      </c>
      <c r="O2669">
        <f t="shared" si="305"/>
        <v>0</v>
      </c>
      <c r="P2669">
        <f t="shared" si="306"/>
        <v>0</v>
      </c>
      <c r="Q2669">
        <f>IF(C2669&lt;=Parameter!$G$13,SUM(N2669:P2669),99)</f>
        <v>99</v>
      </c>
    </row>
    <row r="2670" spans="1:17" x14ac:dyDescent="0.25">
      <c r="A2670" t="str">
        <f t="shared" ca="1" si="300"/>
        <v/>
      </c>
      <c r="B2670" t="str">
        <f t="shared" ca="1" si="301"/>
        <v/>
      </c>
      <c r="C2670">
        <f>IF(K2669=2,C2669+1,IF(D2669&lt;Parameter!$G$13,QtnSeed!C2669,QtnSeed!C2669+1))</f>
        <v>39</v>
      </c>
      <c r="D2670">
        <f t="shared" si="302"/>
        <v>2</v>
      </c>
      <c r="E2670">
        <f>IF(E2669+1&lt;=Parameter!$G$13,E2669+1,2)</f>
        <v>7</v>
      </c>
      <c r="I2670">
        <f>IF(D2670=Parameter!$G$13-1,1,0)</f>
        <v>0</v>
      </c>
      <c r="J2670">
        <f>IF(E2670=Parameter!$G$13,1,0)</f>
        <v>0</v>
      </c>
      <c r="K2670">
        <f t="shared" si="303"/>
        <v>0</v>
      </c>
      <c r="N2670">
        <f t="shared" si="304"/>
        <v>0</v>
      </c>
      <c r="O2670">
        <f t="shared" si="305"/>
        <v>0</v>
      </c>
      <c r="P2670">
        <f t="shared" si="306"/>
        <v>0</v>
      </c>
      <c r="Q2670">
        <f>IF(C2670&lt;=Parameter!$G$13,SUM(N2670:P2670),99)</f>
        <v>99</v>
      </c>
    </row>
    <row r="2671" spans="1:17" x14ac:dyDescent="0.25">
      <c r="A2671" t="str">
        <f t="shared" ca="1" si="300"/>
        <v/>
      </c>
      <c r="B2671" t="str">
        <f t="shared" ca="1" si="301"/>
        <v/>
      </c>
      <c r="C2671">
        <f>IF(K2670=2,C2670+1,IF(D2670&lt;Parameter!$G$13,QtnSeed!C2670,QtnSeed!C2670+1))</f>
        <v>39</v>
      </c>
      <c r="D2671">
        <f t="shared" si="302"/>
        <v>2</v>
      </c>
      <c r="E2671">
        <f>IF(E2670+1&lt;=Parameter!$G$13,E2670+1,2)</f>
        <v>8</v>
      </c>
      <c r="I2671">
        <f>IF(D2671=Parameter!$G$13-1,1,0)</f>
        <v>0</v>
      </c>
      <c r="J2671">
        <f>IF(E2671=Parameter!$G$13,1,0)</f>
        <v>0</v>
      </c>
      <c r="K2671">
        <f t="shared" si="303"/>
        <v>0</v>
      </c>
      <c r="N2671">
        <f t="shared" si="304"/>
        <v>0</v>
      </c>
      <c r="O2671">
        <f t="shared" si="305"/>
        <v>0</v>
      </c>
      <c r="P2671">
        <f t="shared" si="306"/>
        <v>0</v>
      </c>
      <c r="Q2671">
        <f>IF(C2671&lt;=Parameter!$G$13,SUM(N2671:P2671),99)</f>
        <v>99</v>
      </c>
    </row>
    <row r="2672" spans="1:17" x14ac:dyDescent="0.25">
      <c r="A2672" t="str">
        <f t="shared" ca="1" si="300"/>
        <v/>
      </c>
      <c r="B2672" t="str">
        <f t="shared" ca="1" si="301"/>
        <v/>
      </c>
      <c r="C2672">
        <f>IF(K2671=2,C2671+1,IF(D2671&lt;Parameter!$G$13,QtnSeed!C2671,QtnSeed!C2671+1))</f>
        <v>39</v>
      </c>
      <c r="D2672">
        <f t="shared" si="302"/>
        <v>2</v>
      </c>
      <c r="E2672">
        <f>IF(E2671+1&lt;=Parameter!$G$13,E2671+1,2)</f>
        <v>9</v>
      </c>
      <c r="I2672">
        <f>IF(D2672=Parameter!$G$13-1,1,0)</f>
        <v>0</v>
      </c>
      <c r="J2672">
        <f>IF(E2672=Parameter!$G$13,1,0)</f>
        <v>0</v>
      </c>
      <c r="K2672">
        <f t="shared" si="303"/>
        <v>0</v>
      </c>
      <c r="N2672">
        <f t="shared" si="304"/>
        <v>0</v>
      </c>
      <c r="O2672">
        <f t="shared" si="305"/>
        <v>0</v>
      </c>
      <c r="P2672">
        <f t="shared" si="306"/>
        <v>0</v>
      </c>
      <c r="Q2672">
        <f>IF(C2672&lt;=Parameter!$G$13,SUM(N2672:P2672),99)</f>
        <v>99</v>
      </c>
    </row>
    <row r="2673" spans="1:17" x14ac:dyDescent="0.25">
      <c r="A2673" t="str">
        <f t="shared" ca="1" si="300"/>
        <v/>
      </c>
      <c r="B2673" t="str">
        <f t="shared" ca="1" si="301"/>
        <v/>
      </c>
      <c r="C2673">
        <f>IF(K2672=2,C2672+1,IF(D2672&lt;Parameter!$G$13,QtnSeed!C2672,QtnSeed!C2672+1))</f>
        <v>39</v>
      </c>
      <c r="D2673">
        <f t="shared" si="302"/>
        <v>2</v>
      </c>
      <c r="E2673">
        <f>IF(E2672+1&lt;=Parameter!$G$13,E2672+1,2)</f>
        <v>10</v>
      </c>
      <c r="I2673">
        <f>IF(D2673=Parameter!$G$13-1,1,0)</f>
        <v>0</v>
      </c>
      <c r="J2673">
        <f>IF(E2673=Parameter!$G$13,1,0)</f>
        <v>1</v>
      </c>
      <c r="K2673">
        <f t="shared" si="303"/>
        <v>1</v>
      </c>
      <c r="N2673">
        <f t="shared" si="304"/>
        <v>0</v>
      </c>
      <c r="O2673">
        <f t="shared" si="305"/>
        <v>0</v>
      </c>
      <c r="P2673">
        <f t="shared" si="306"/>
        <v>0</v>
      </c>
      <c r="Q2673">
        <f>IF(C2673&lt;=Parameter!$G$13,SUM(N2673:P2673),99)</f>
        <v>99</v>
      </c>
    </row>
    <row r="2674" spans="1:17" x14ac:dyDescent="0.25">
      <c r="A2674" t="str">
        <f t="shared" ca="1" si="300"/>
        <v/>
      </c>
      <c r="B2674" t="str">
        <f t="shared" ca="1" si="301"/>
        <v/>
      </c>
      <c r="C2674">
        <f>IF(K2673=2,C2673+1,IF(D2673&lt;Parameter!$G$13,QtnSeed!C2673,QtnSeed!C2673+1))</f>
        <v>39</v>
      </c>
      <c r="D2674">
        <f t="shared" si="302"/>
        <v>3</v>
      </c>
      <c r="E2674">
        <f>IF(E2673+1&lt;=Parameter!$G$13,E2673+1,2)</f>
        <v>2</v>
      </c>
      <c r="I2674">
        <f>IF(D2674=Parameter!$G$13-1,1,0)</f>
        <v>0</v>
      </c>
      <c r="J2674">
        <f>IF(E2674=Parameter!$G$13,1,0)</f>
        <v>0</v>
      </c>
      <c r="K2674">
        <f t="shared" si="303"/>
        <v>0</v>
      </c>
      <c r="N2674">
        <f t="shared" si="304"/>
        <v>0</v>
      </c>
      <c r="O2674">
        <f t="shared" si="305"/>
        <v>0</v>
      </c>
      <c r="P2674">
        <f t="shared" si="306"/>
        <v>0</v>
      </c>
      <c r="Q2674">
        <f>IF(C2674&lt;=Parameter!$G$13,SUM(N2674:P2674),99)</f>
        <v>99</v>
      </c>
    </row>
    <row r="2675" spans="1:17" x14ac:dyDescent="0.25">
      <c r="A2675" t="str">
        <f t="shared" ca="1" si="300"/>
        <v/>
      </c>
      <c r="B2675" t="str">
        <f t="shared" ca="1" si="301"/>
        <v/>
      </c>
      <c r="C2675">
        <f>IF(K2674=2,C2674+1,IF(D2674&lt;Parameter!$G$13,QtnSeed!C2674,QtnSeed!C2674+1))</f>
        <v>39</v>
      </c>
      <c r="D2675">
        <f t="shared" si="302"/>
        <v>3</v>
      </c>
      <c r="E2675">
        <f>IF(E2674+1&lt;=Parameter!$G$13,E2674+1,2)</f>
        <v>3</v>
      </c>
      <c r="I2675">
        <f>IF(D2675=Parameter!$G$13-1,1,0)</f>
        <v>0</v>
      </c>
      <c r="J2675">
        <f>IF(E2675=Parameter!$G$13,1,0)</f>
        <v>0</v>
      </c>
      <c r="K2675">
        <f t="shared" si="303"/>
        <v>0</v>
      </c>
      <c r="N2675">
        <f t="shared" si="304"/>
        <v>0</v>
      </c>
      <c r="O2675">
        <f t="shared" si="305"/>
        <v>0</v>
      </c>
      <c r="P2675">
        <f t="shared" si="306"/>
        <v>1</v>
      </c>
      <c r="Q2675">
        <f>IF(C2675&lt;=Parameter!$G$13,SUM(N2675:P2675),99)</f>
        <v>99</v>
      </c>
    </row>
    <row r="2676" spans="1:17" x14ac:dyDescent="0.25">
      <c r="A2676" t="str">
        <f t="shared" ca="1" si="300"/>
        <v/>
      </c>
      <c r="B2676" t="str">
        <f t="shared" ca="1" si="301"/>
        <v/>
      </c>
      <c r="C2676">
        <f>IF(K2675=2,C2675+1,IF(D2675&lt;Parameter!$G$13,QtnSeed!C2675,QtnSeed!C2675+1))</f>
        <v>39</v>
      </c>
      <c r="D2676">
        <f t="shared" si="302"/>
        <v>3</v>
      </c>
      <c r="E2676">
        <f>IF(E2675+1&lt;=Parameter!$G$13,E2675+1,2)</f>
        <v>4</v>
      </c>
      <c r="I2676">
        <f>IF(D2676=Parameter!$G$13-1,1,0)</f>
        <v>0</v>
      </c>
      <c r="J2676">
        <f>IF(E2676=Parameter!$G$13,1,0)</f>
        <v>0</v>
      </c>
      <c r="K2676">
        <f t="shared" si="303"/>
        <v>0</v>
      </c>
      <c r="N2676">
        <f t="shared" si="304"/>
        <v>0</v>
      </c>
      <c r="O2676">
        <f t="shared" si="305"/>
        <v>0</v>
      </c>
      <c r="P2676">
        <f t="shared" si="306"/>
        <v>0</v>
      </c>
      <c r="Q2676">
        <f>IF(C2676&lt;=Parameter!$G$13,SUM(N2676:P2676),99)</f>
        <v>99</v>
      </c>
    </row>
    <row r="2677" spans="1:17" x14ac:dyDescent="0.25">
      <c r="A2677" t="str">
        <f t="shared" ca="1" si="300"/>
        <v/>
      </c>
      <c r="B2677" t="str">
        <f t="shared" ca="1" si="301"/>
        <v/>
      </c>
      <c r="C2677">
        <f>IF(K2676=2,C2676+1,IF(D2676&lt;Parameter!$G$13,QtnSeed!C2676,QtnSeed!C2676+1))</f>
        <v>39</v>
      </c>
      <c r="D2677">
        <f t="shared" si="302"/>
        <v>3</v>
      </c>
      <c r="E2677">
        <f>IF(E2676+1&lt;=Parameter!$G$13,E2676+1,2)</f>
        <v>5</v>
      </c>
      <c r="I2677">
        <f>IF(D2677=Parameter!$G$13-1,1,0)</f>
        <v>0</v>
      </c>
      <c r="J2677">
        <f>IF(E2677=Parameter!$G$13,1,0)</f>
        <v>0</v>
      </c>
      <c r="K2677">
        <f t="shared" si="303"/>
        <v>0</v>
      </c>
      <c r="N2677">
        <f t="shared" si="304"/>
        <v>0</v>
      </c>
      <c r="O2677">
        <f t="shared" si="305"/>
        <v>0</v>
      </c>
      <c r="P2677">
        <f t="shared" si="306"/>
        <v>0</v>
      </c>
      <c r="Q2677">
        <f>IF(C2677&lt;=Parameter!$G$13,SUM(N2677:P2677),99)</f>
        <v>99</v>
      </c>
    </row>
    <row r="2678" spans="1:17" x14ac:dyDescent="0.25">
      <c r="A2678" t="str">
        <f t="shared" ca="1" si="300"/>
        <v/>
      </c>
      <c r="B2678" t="str">
        <f t="shared" ca="1" si="301"/>
        <v/>
      </c>
      <c r="C2678">
        <f>IF(K2677=2,C2677+1,IF(D2677&lt;Parameter!$G$13,QtnSeed!C2677,QtnSeed!C2677+1))</f>
        <v>39</v>
      </c>
      <c r="D2678">
        <f t="shared" si="302"/>
        <v>3</v>
      </c>
      <c r="E2678">
        <f>IF(E2677+1&lt;=Parameter!$G$13,E2677+1,2)</f>
        <v>6</v>
      </c>
      <c r="I2678">
        <f>IF(D2678=Parameter!$G$13-1,1,0)</f>
        <v>0</v>
      </c>
      <c r="J2678">
        <f>IF(E2678=Parameter!$G$13,1,0)</f>
        <v>0</v>
      </c>
      <c r="K2678">
        <f t="shared" si="303"/>
        <v>0</v>
      </c>
      <c r="N2678">
        <f t="shared" si="304"/>
        <v>0</v>
      </c>
      <c r="O2678">
        <f t="shared" si="305"/>
        <v>0</v>
      </c>
      <c r="P2678">
        <f t="shared" si="306"/>
        <v>0</v>
      </c>
      <c r="Q2678">
        <f>IF(C2678&lt;=Parameter!$G$13,SUM(N2678:P2678),99)</f>
        <v>99</v>
      </c>
    </row>
    <row r="2679" spans="1:17" x14ac:dyDescent="0.25">
      <c r="A2679" t="str">
        <f t="shared" ca="1" si="300"/>
        <v/>
      </c>
      <c r="B2679" t="str">
        <f t="shared" ca="1" si="301"/>
        <v/>
      </c>
      <c r="C2679">
        <f>IF(K2678=2,C2678+1,IF(D2678&lt;Parameter!$G$13,QtnSeed!C2678,QtnSeed!C2678+1))</f>
        <v>39</v>
      </c>
      <c r="D2679">
        <f t="shared" si="302"/>
        <v>3</v>
      </c>
      <c r="E2679">
        <f>IF(E2678+1&lt;=Parameter!$G$13,E2678+1,2)</f>
        <v>7</v>
      </c>
      <c r="I2679">
        <f>IF(D2679=Parameter!$G$13-1,1,0)</f>
        <v>0</v>
      </c>
      <c r="J2679">
        <f>IF(E2679=Parameter!$G$13,1,0)</f>
        <v>0</v>
      </c>
      <c r="K2679">
        <f t="shared" si="303"/>
        <v>0</v>
      </c>
      <c r="N2679">
        <f t="shared" si="304"/>
        <v>0</v>
      </c>
      <c r="O2679">
        <f t="shared" si="305"/>
        <v>0</v>
      </c>
      <c r="P2679">
        <f t="shared" si="306"/>
        <v>0</v>
      </c>
      <c r="Q2679">
        <f>IF(C2679&lt;=Parameter!$G$13,SUM(N2679:P2679),99)</f>
        <v>99</v>
      </c>
    </row>
    <row r="2680" spans="1:17" x14ac:dyDescent="0.25">
      <c r="A2680" t="str">
        <f t="shared" ca="1" si="300"/>
        <v/>
      </c>
      <c r="B2680" t="str">
        <f t="shared" ca="1" si="301"/>
        <v/>
      </c>
      <c r="C2680">
        <f>IF(K2679=2,C2679+1,IF(D2679&lt;Parameter!$G$13,QtnSeed!C2679,QtnSeed!C2679+1))</f>
        <v>39</v>
      </c>
      <c r="D2680">
        <f t="shared" si="302"/>
        <v>3</v>
      </c>
      <c r="E2680">
        <f>IF(E2679+1&lt;=Parameter!$G$13,E2679+1,2)</f>
        <v>8</v>
      </c>
      <c r="I2680">
        <f>IF(D2680=Parameter!$G$13-1,1,0)</f>
        <v>0</v>
      </c>
      <c r="J2680">
        <f>IF(E2680=Parameter!$G$13,1,0)</f>
        <v>0</v>
      </c>
      <c r="K2680">
        <f t="shared" si="303"/>
        <v>0</v>
      </c>
      <c r="N2680">
        <f t="shared" si="304"/>
        <v>0</v>
      </c>
      <c r="O2680">
        <f t="shared" si="305"/>
        <v>0</v>
      </c>
      <c r="P2680">
        <f t="shared" si="306"/>
        <v>0</v>
      </c>
      <c r="Q2680">
        <f>IF(C2680&lt;=Parameter!$G$13,SUM(N2680:P2680),99)</f>
        <v>99</v>
      </c>
    </row>
    <row r="2681" spans="1:17" x14ac:dyDescent="0.25">
      <c r="A2681" t="str">
        <f t="shared" ca="1" si="300"/>
        <v/>
      </c>
      <c r="B2681" t="str">
        <f t="shared" ca="1" si="301"/>
        <v/>
      </c>
      <c r="C2681">
        <f>IF(K2680=2,C2680+1,IF(D2680&lt;Parameter!$G$13,QtnSeed!C2680,QtnSeed!C2680+1))</f>
        <v>39</v>
      </c>
      <c r="D2681">
        <f t="shared" si="302"/>
        <v>3</v>
      </c>
      <c r="E2681">
        <f>IF(E2680+1&lt;=Parameter!$G$13,E2680+1,2)</f>
        <v>9</v>
      </c>
      <c r="I2681">
        <f>IF(D2681=Parameter!$G$13-1,1,0)</f>
        <v>0</v>
      </c>
      <c r="J2681">
        <f>IF(E2681=Parameter!$G$13,1,0)</f>
        <v>0</v>
      </c>
      <c r="K2681">
        <f t="shared" si="303"/>
        <v>0</v>
      </c>
      <c r="N2681">
        <f t="shared" si="304"/>
        <v>0</v>
      </c>
      <c r="O2681">
        <f t="shared" si="305"/>
        <v>0</v>
      </c>
      <c r="P2681">
        <f t="shared" si="306"/>
        <v>0</v>
      </c>
      <c r="Q2681">
        <f>IF(C2681&lt;=Parameter!$G$13,SUM(N2681:P2681),99)</f>
        <v>99</v>
      </c>
    </row>
    <row r="2682" spans="1:17" x14ac:dyDescent="0.25">
      <c r="A2682" t="str">
        <f t="shared" ca="1" si="300"/>
        <v/>
      </c>
      <c r="B2682" t="str">
        <f t="shared" ca="1" si="301"/>
        <v/>
      </c>
      <c r="C2682">
        <f>IF(K2681=2,C2681+1,IF(D2681&lt;Parameter!$G$13,QtnSeed!C2681,QtnSeed!C2681+1))</f>
        <v>39</v>
      </c>
      <c r="D2682">
        <f t="shared" si="302"/>
        <v>3</v>
      </c>
      <c r="E2682">
        <f>IF(E2681+1&lt;=Parameter!$G$13,E2681+1,2)</f>
        <v>10</v>
      </c>
      <c r="I2682">
        <f>IF(D2682=Parameter!$G$13-1,1,0)</f>
        <v>0</v>
      </c>
      <c r="J2682">
        <f>IF(E2682=Parameter!$G$13,1,0)</f>
        <v>1</v>
      </c>
      <c r="K2682">
        <f t="shared" si="303"/>
        <v>1</v>
      </c>
      <c r="N2682">
        <f t="shared" si="304"/>
        <v>0</v>
      </c>
      <c r="O2682">
        <f t="shared" si="305"/>
        <v>0</v>
      </c>
      <c r="P2682">
        <f t="shared" si="306"/>
        <v>0</v>
      </c>
      <c r="Q2682">
        <f>IF(C2682&lt;=Parameter!$G$13,SUM(N2682:P2682),99)</f>
        <v>99</v>
      </c>
    </row>
    <row r="2683" spans="1:17" x14ac:dyDescent="0.25">
      <c r="A2683" t="str">
        <f t="shared" ca="1" si="300"/>
        <v/>
      </c>
      <c r="B2683" t="str">
        <f t="shared" ca="1" si="301"/>
        <v/>
      </c>
      <c r="C2683">
        <f>IF(K2682=2,C2682+1,IF(D2682&lt;Parameter!$G$13,QtnSeed!C2682,QtnSeed!C2682+1))</f>
        <v>39</v>
      </c>
      <c r="D2683">
        <f t="shared" si="302"/>
        <v>4</v>
      </c>
      <c r="E2683">
        <f>IF(E2682+1&lt;=Parameter!$G$13,E2682+1,2)</f>
        <v>2</v>
      </c>
      <c r="I2683">
        <f>IF(D2683=Parameter!$G$13-1,1,0)</f>
        <v>0</v>
      </c>
      <c r="J2683">
        <f>IF(E2683=Parameter!$G$13,1,0)</f>
        <v>0</v>
      </c>
      <c r="K2683">
        <f t="shared" si="303"/>
        <v>0</v>
      </c>
      <c r="N2683">
        <f t="shared" si="304"/>
        <v>0</v>
      </c>
      <c r="O2683">
        <f t="shared" si="305"/>
        <v>0</v>
      </c>
      <c r="P2683">
        <f t="shared" si="306"/>
        <v>0</v>
      </c>
      <c r="Q2683">
        <f>IF(C2683&lt;=Parameter!$G$13,SUM(N2683:P2683),99)</f>
        <v>99</v>
      </c>
    </row>
    <row r="2684" spans="1:17" x14ac:dyDescent="0.25">
      <c r="A2684" t="str">
        <f t="shared" ca="1" si="300"/>
        <v/>
      </c>
      <c r="B2684" t="str">
        <f t="shared" ca="1" si="301"/>
        <v/>
      </c>
      <c r="C2684">
        <f>IF(K2683=2,C2683+1,IF(D2683&lt;Parameter!$G$13,QtnSeed!C2683,QtnSeed!C2683+1))</f>
        <v>39</v>
      </c>
      <c r="D2684">
        <f t="shared" si="302"/>
        <v>4</v>
      </c>
      <c r="E2684">
        <f>IF(E2683+1&lt;=Parameter!$G$13,E2683+1,2)</f>
        <v>3</v>
      </c>
      <c r="I2684">
        <f>IF(D2684=Parameter!$G$13-1,1,0)</f>
        <v>0</v>
      </c>
      <c r="J2684">
        <f>IF(E2684=Parameter!$G$13,1,0)</f>
        <v>0</v>
      </c>
      <c r="K2684">
        <f t="shared" si="303"/>
        <v>0</v>
      </c>
      <c r="N2684">
        <f t="shared" si="304"/>
        <v>0</v>
      </c>
      <c r="O2684">
        <f t="shared" si="305"/>
        <v>0</v>
      </c>
      <c r="P2684">
        <f t="shared" si="306"/>
        <v>0</v>
      </c>
      <c r="Q2684">
        <f>IF(C2684&lt;=Parameter!$G$13,SUM(N2684:P2684),99)</f>
        <v>99</v>
      </c>
    </row>
    <row r="2685" spans="1:17" x14ac:dyDescent="0.25">
      <c r="A2685" t="str">
        <f t="shared" ca="1" si="300"/>
        <v/>
      </c>
      <c r="B2685" t="str">
        <f t="shared" ca="1" si="301"/>
        <v/>
      </c>
      <c r="C2685">
        <f>IF(K2684=2,C2684+1,IF(D2684&lt;Parameter!$G$13,QtnSeed!C2684,QtnSeed!C2684+1))</f>
        <v>39</v>
      </c>
      <c r="D2685">
        <f t="shared" si="302"/>
        <v>4</v>
      </c>
      <c r="E2685">
        <f>IF(E2684+1&lt;=Parameter!$G$13,E2684+1,2)</f>
        <v>4</v>
      </c>
      <c r="I2685">
        <f>IF(D2685=Parameter!$G$13-1,1,0)</f>
        <v>0</v>
      </c>
      <c r="J2685">
        <f>IF(E2685=Parameter!$G$13,1,0)</f>
        <v>0</v>
      </c>
      <c r="K2685">
        <f t="shared" si="303"/>
        <v>0</v>
      </c>
      <c r="N2685">
        <f t="shared" si="304"/>
        <v>0</v>
      </c>
      <c r="O2685">
        <f t="shared" si="305"/>
        <v>0</v>
      </c>
      <c r="P2685">
        <f t="shared" si="306"/>
        <v>1</v>
      </c>
      <c r="Q2685">
        <f>IF(C2685&lt;=Parameter!$G$13,SUM(N2685:P2685),99)</f>
        <v>99</v>
      </c>
    </row>
    <row r="2686" spans="1:17" x14ac:dyDescent="0.25">
      <c r="A2686" t="str">
        <f t="shared" ca="1" si="300"/>
        <v/>
      </c>
      <c r="B2686" t="str">
        <f t="shared" ca="1" si="301"/>
        <v/>
      </c>
      <c r="C2686">
        <f>IF(K2685=2,C2685+1,IF(D2685&lt;Parameter!$G$13,QtnSeed!C2685,QtnSeed!C2685+1))</f>
        <v>39</v>
      </c>
      <c r="D2686">
        <f t="shared" si="302"/>
        <v>4</v>
      </c>
      <c r="E2686">
        <f>IF(E2685+1&lt;=Parameter!$G$13,E2685+1,2)</f>
        <v>5</v>
      </c>
      <c r="I2686">
        <f>IF(D2686=Parameter!$G$13-1,1,0)</f>
        <v>0</v>
      </c>
      <c r="J2686">
        <f>IF(E2686=Parameter!$G$13,1,0)</f>
        <v>0</v>
      </c>
      <c r="K2686">
        <f t="shared" si="303"/>
        <v>0</v>
      </c>
      <c r="N2686">
        <f t="shared" si="304"/>
        <v>0</v>
      </c>
      <c r="O2686">
        <f t="shared" si="305"/>
        <v>0</v>
      </c>
      <c r="P2686">
        <f t="shared" si="306"/>
        <v>0</v>
      </c>
      <c r="Q2686">
        <f>IF(C2686&lt;=Parameter!$G$13,SUM(N2686:P2686),99)</f>
        <v>99</v>
      </c>
    </row>
    <row r="2687" spans="1:17" x14ac:dyDescent="0.25">
      <c r="A2687" t="str">
        <f t="shared" ca="1" si="300"/>
        <v/>
      </c>
      <c r="B2687" t="str">
        <f t="shared" ca="1" si="301"/>
        <v/>
      </c>
      <c r="C2687">
        <f>IF(K2686=2,C2686+1,IF(D2686&lt;Parameter!$G$13,QtnSeed!C2686,QtnSeed!C2686+1))</f>
        <v>39</v>
      </c>
      <c r="D2687">
        <f t="shared" si="302"/>
        <v>4</v>
      </c>
      <c r="E2687">
        <f>IF(E2686+1&lt;=Parameter!$G$13,E2686+1,2)</f>
        <v>6</v>
      </c>
      <c r="I2687">
        <f>IF(D2687=Parameter!$G$13-1,1,0)</f>
        <v>0</v>
      </c>
      <c r="J2687">
        <f>IF(E2687=Parameter!$G$13,1,0)</f>
        <v>0</v>
      </c>
      <c r="K2687">
        <f t="shared" si="303"/>
        <v>0</v>
      </c>
      <c r="N2687">
        <f t="shared" si="304"/>
        <v>0</v>
      </c>
      <c r="O2687">
        <f t="shared" si="305"/>
        <v>0</v>
      </c>
      <c r="P2687">
        <f t="shared" si="306"/>
        <v>0</v>
      </c>
      <c r="Q2687">
        <f>IF(C2687&lt;=Parameter!$G$13,SUM(N2687:P2687),99)</f>
        <v>99</v>
      </c>
    </row>
    <row r="2688" spans="1:17" x14ac:dyDescent="0.25">
      <c r="A2688" t="str">
        <f t="shared" ca="1" si="300"/>
        <v/>
      </c>
      <c r="B2688" t="str">
        <f t="shared" ca="1" si="301"/>
        <v/>
      </c>
      <c r="C2688">
        <f>IF(K2687=2,C2687+1,IF(D2687&lt;Parameter!$G$13,QtnSeed!C2687,QtnSeed!C2687+1))</f>
        <v>39</v>
      </c>
      <c r="D2688">
        <f t="shared" si="302"/>
        <v>4</v>
      </c>
      <c r="E2688">
        <f>IF(E2687+1&lt;=Parameter!$G$13,E2687+1,2)</f>
        <v>7</v>
      </c>
      <c r="I2688">
        <f>IF(D2688=Parameter!$G$13-1,1,0)</f>
        <v>0</v>
      </c>
      <c r="J2688">
        <f>IF(E2688=Parameter!$G$13,1,0)</f>
        <v>0</v>
      </c>
      <c r="K2688">
        <f t="shared" si="303"/>
        <v>0</v>
      </c>
      <c r="N2688">
        <f t="shared" si="304"/>
        <v>0</v>
      </c>
      <c r="O2688">
        <f t="shared" si="305"/>
        <v>0</v>
      </c>
      <c r="P2688">
        <f t="shared" si="306"/>
        <v>0</v>
      </c>
      <c r="Q2688">
        <f>IF(C2688&lt;=Parameter!$G$13,SUM(N2688:P2688),99)</f>
        <v>99</v>
      </c>
    </row>
    <row r="2689" spans="1:17" x14ac:dyDescent="0.25">
      <c r="A2689" t="str">
        <f t="shared" ca="1" si="300"/>
        <v/>
      </c>
      <c r="B2689" t="str">
        <f t="shared" ca="1" si="301"/>
        <v/>
      </c>
      <c r="C2689">
        <f>IF(K2688=2,C2688+1,IF(D2688&lt;Parameter!$G$13,QtnSeed!C2688,QtnSeed!C2688+1))</f>
        <v>39</v>
      </c>
      <c r="D2689">
        <f t="shared" si="302"/>
        <v>4</v>
      </c>
      <c r="E2689">
        <f>IF(E2688+1&lt;=Parameter!$G$13,E2688+1,2)</f>
        <v>8</v>
      </c>
      <c r="I2689">
        <f>IF(D2689=Parameter!$G$13-1,1,0)</f>
        <v>0</v>
      </c>
      <c r="J2689">
        <f>IF(E2689=Parameter!$G$13,1,0)</f>
        <v>0</v>
      </c>
      <c r="K2689">
        <f t="shared" si="303"/>
        <v>0</v>
      </c>
      <c r="N2689">
        <f t="shared" si="304"/>
        <v>0</v>
      </c>
      <c r="O2689">
        <f t="shared" si="305"/>
        <v>0</v>
      </c>
      <c r="P2689">
        <f t="shared" si="306"/>
        <v>0</v>
      </c>
      <c r="Q2689">
        <f>IF(C2689&lt;=Parameter!$G$13,SUM(N2689:P2689),99)</f>
        <v>99</v>
      </c>
    </row>
    <row r="2690" spans="1:17" x14ac:dyDescent="0.25">
      <c r="A2690" t="str">
        <f t="shared" ref="A2690:A2753" ca="1" si="307">IF(B2690&lt;&gt;"",RANK(B2690,B:B),"")</f>
        <v/>
      </c>
      <c r="B2690" t="str">
        <f t="shared" ca="1" si="301"/>
        <v/>
      </c>
      <c r="C2690">
        <f>IF(K2689=2,C2689+1,IF(D2689&lt;Parameter!$G$13,QtnSeed!C2689,QtnSeed!C2689+1))</f>
        <v>39</v>
      </c>
      <c r="D2690">
        <f t="shared" si="302"/>
        <v>4</v>
      </c>
      <c r="E2690">
        <f>IF(E2689+1&lt;=Parameter!$G$13,E2689+1,2)</f>
        <v>9</v>
      </c>
      <c r="I2690">
        <f>IF(D2690=Parameter!$G$13-1,1,0)</f>
        <v>0</v>
      </c>
      <c r="J2690">
        <f>IF(E2690=Parameter!$G$13,1,0)</f>
        <v>0</v>
      </c>
      <c r="K2690">
        <f t="shared" si="303"/>
        <v>0</v>
      </c>
      <c r="N2690">
        <f t="shared" si="304"/>
        <v>0</v>
      </c>
      <c r="O2690">
        <f t="shared" si="305"/>
        <v>0</v>
      </c>
      <c r="P2690">
        <f t="shared" si="306"/>
        <v>0</v>
      </c>
      <c r="Q2690">
        <f>IF(C2690&lt;=Parameter!$G$13,SUM(N2690:P2690),99)</f>
        <v>99</v>
      </c>
    </row>
    <row r="2691" spans="1:17" x14ac:dyDescent="0.25">
      <c r="A2691" t="str">
        <f t="shared" ca="1" si="307"/>
        <v/>
      </c>
      <c r="B2691" t="str">
        <f t="shared" ca="1" si="301"/>
        <v/>
      </c>
      <c r="C2691">
        <f>IF(K2690=2,C2690+1,IF(D2690&lt;Parameter!$G$13,QtnSeed!C2690,QtnSeed!C2690+1))</f>
        <v>39</v>
      </c>
      <c r="D2691">
        <f t="shared" si="302"/>
        <v>4</v>
      </c>
      <c r="E2691">
        <f>IF(E2690+1&lt;=Parameter!$G$13,E2690+1,2)</f>
        <v>10</v>
      </c>
      <c r="I2691">
        <f>IF(D2691=Parameter!$G$13-1,1,0)</f>
        <v>0</v>
      </c>
      <c r="J2691">
        <f>IF(E2691=Parameter!$G$13,1,0)</f>
        <v>1</v>
      </c>
      <c r="K2691">
        <f t="shared" si="303"/>
        <v>1</v>
      </c>
      <c r="N2691">
        <f t="shared" si="304"/>
        <v>0</v>
      </c>
      <c r="O2691">
        <f t="shared" si="305"/>
        <v>0</v>
      </c>
      <c r="P2691">
        <f t="shared" si="306"/>
        <v>0</v>
      </c>
      <c r="Q2691">
        <f>IF(C2691&lt;=Parameter!$G$13,SUM(N2691:P2691),99)</f>
        <v>99</v>
      </c>
    </row>
    <row r="2692" spans="1:17" x14ac:dyDescent="0.25">
      <c r="A2692" t="str">
        <f t="shared" ca="1" si="307"/>
        <v/>
      </c>
      <c r="B2692" t="str">
        <f t="shared" ca="1" si="301"/>
        <v/>
      </c>
      <c r="C2692">
        <f>IF(K2691=2,C2691+1,IF(D2691&lt;Parameter!$G$13,QtnSeed!C2691,QtnSeed!C2691+1))</f>
        <v>39</v>
      </c>
      <c r="D2692">
        <f t="shared" si="302"/>
        <v>5</v>
      </c>
      <c r="E2692">
        <f>IF(E2691+1&lt;=Parameter!$G$13,E2691+1,2)</f>
        <v>2</v>
      </c>
      <c r="I2692">
        <f>IF(D2692=Parameter!$G$13-1,1,0)</f>
        <v>0</v>
      </c>
      <c r="J2692">
        <f>IF(E2692=Parameter!$G$13,1,0)</f>
        <v>0</v>
      </c>
      <c r="K2692">
        <f t="shared" si="303"/>
        <v>0</v>
      </c>
      <c r="N2692">
        <f t="shared" si="304"/>
        <v>0</v>
      </c>
      <c r="O2692">
        <f t="shared" si="305"/>
        <v>0</v>
      </c>
      <c r="P2692">
        <f t="shared" si="306"/>
        <v>0</v>
      </c>
      <c r="Q2692">
        <f>IF(C2692&lt;=Parameter!$G$13,SUM(N2692:P2692),99)</f>
        <v>99</v>
      </c>
    </row>
    <row r="2693" spans="1:17" x14ac:dyDescent="0.25">
      <c r="A2693" t="str">
        <f t="shared" ca="1" si="307"/>
        <v/>
      </c>
      <c r="B2693" t="str">
        <f t="shared" ca="1" si="301"/>
        <v/>
      </c>
      <c r="C2693">
        <f>IF(K2692=2,C2692+1,IF(D2692&lt;Parameter!$G$13,QtnSeed!C2692,QtnSeed!C2692+1))</f>
        <v>39</v>
      </c>
      <c r="D2693">
        <f t="shared" si="302"/>
        <v>5</v>
      </c>
      <c r="E2693">
        <f>IF(E2692+1&lt;=Parameter!$G$13,E2692+1,2)</f>
        <v>3</v>
      </c>
      <c r="I2693">
        <f>IF(D2693=Parameter!$G$13-1,1,0)</f>
        <v>0</v>
      </c>
      <c r="J2693">
        <f>IF(E2693=Parameter!$G$13,1,0)</f>
        <v>0</v>
      </c>
      <c r="K2693">
        <f t="shared" si="303"/>
        <v>0</v>
      </c>
      <c r="N2693">
        <f t="shared" si="304"/>
        <v>0</v>
      </c>
      <c r="O2693">
        <f t="shared" si="305"/>
        <v>0</v>
      </c>
      <c r="P2693">
        <f t="shared" si="306"/>
        <v>0</v>
      </c>
      <c r="Q2693">
        <f>IF(C2693&lt;=Parameter!$G$13,SUM(N2693:P2693),99)</f>
        <v>99</v>
      </c>
    </row>
    <row r="2694" spans="1:17" x14ac:dyDescent="0.25">
      <c r="A2694" t="str">
        <f t="shared" ca="1" si="307"/>
        <v/>
      </c>
      <c r="B2694" t="str">
        <f t="shared" ca="1" si="301"/>
        <v/>
      </c>
      <c r="C2694">
        <f>IF(K2693=2,C2693+1,IF(D2693&lt;Parameter!$G$13,QtnSeed!C2693,QtnSeed!C2693+1))</f>
        <v>39</v>
      </c>
      <c r="D2694">
        <f t="shared" si="302"/>
        <v>5</v>
      </c>
      <c r="E2694">
        <f>IF(E2693+1&lt;=Parameter!$G$13,E2693+1,2)</f>
        <v>4</v>
      </c>
      <c r="I2694">
        <f>IF(D2694=Parameter!$G$13-1,1,0)</f>
        <v>0</v>
      </c>
      <c r="J2694">
        <f>IF(E2694=Parameter!$G$13,1,0)</f>
        <v>0</v>
      </c>
      <c r="K2694">
        <f t="shared" si="303"/>
        <v>0</v>
      </c>
      <c r="N2694">
        <f t="shared" si="304"/>
        <v>0</v>
      </c>
      <c r="O2694">
        <f t="shared" si="305"/>
        <v>0</v>
      </c>
      <c r="P2694">
        <f t="shared" si="306"/>
        <v>0</v>
      </c>
      <c r="Q2694">
        <f>IF(C2694&lt;=Parameter!$G$13,SUM(N2694:P2694),99)</f>
        <v>99</v>
      </c>
    </row>
    <row r="2695" spans="1:17" x14ac:dyDescent="0.25">
      <c r="A2695" t="str">
        <f t="shared" ca="1" si="307"/>
        <v/>
      </c>
      <c r="B2695" t="str">
        <f t="shared" ca="1" si="301"/>
        <v/>
      </c>
      <c r="C2695">
        <f>IF(K2694=2,C2694+1,IF(D2694&lt;Parameter!$G$13,QtnSeed!C2694,QtnSeed!C2694+1))</f>
        <v>39</v>
      </c>
      <c r="D2695">
        <f t="shared" si="302"/>
        <v>5</v>
      </c>
      <c r="E2695">
        <f>IF(E2694+1&lt;=Parameter!$G$13,E2694+1,2)</f>
        <v>5</v>
      </c>
      <c r="I2695">
        <f>IF(D2695=Parameter!$G$13-1,1,0)</f>
        <v>0</v>
      </c>
      <c r="J2695">
        <f>IF(E2695=Parameter!$G$13,1,0)</f>
        <v>0</v>
      </c>
      <c r="K2695">
        <f t="shared" si="303"/>
        <v>0</v>
      </c>
      <c r="N2695">
        <f t="shared" si="304"/>
        <v>0</v>
      </c>
      <c r="O2695">
        <f t="shared" si="305"/>
        <v>0</v>
      </c>
      <c r="P2695">
        <f t="shared" si="306"/>
        <v>1</v>
      </c>
      <c r="Q2695">
        <f>IF(C2695&lt;=Parameter!$G$13,SUM(N2695:P2695),99)</f>
        <v>99</v>
      </c>
    </row>
    <row r="2696" spans="1:17" x14ac:dyDescent="0.25">
      <c r="A2696" t="str">
        <f t="shared" ca="1" si="307"/>
        <v/>
      </c>
      <c r="B2696" t="str">
        <f t="shared" ca="1" si="301"/>
        <v/>
      </c>
      <c r="C2696">
        <f>IF(K2695=2,C2695+1,IF(D2695&lt;Parameter!$G$13,QtnSeed!C2695,QtnSeed!C2695+1))</f>
        <v>39</v>
      </c>
      <c r="D2696">
        <f t="shared" si="302"/>
        <v>5</v>
      </c>
      <c r="E2696">
        <f>IF(E2695+1&lt;=Parameter!$G$13,E2695+1,2)</f>
        <v>6</v>
      </c>
      <c r="I2696">
        <f>IF(D2696=Parameter!$G$13-1,1,0)</f>
        <v>0</v>
      </c>
      <c r="J2696">
        <f>IF(E2696=Parameter!$G$13,1,0)</f>
        <v>0</v>
      </c>
      <c r="K2696">
        <f t="shared" si="303"/>
        <v>0</v>
      </c>
      <c r="N2696">
        <f t="shared" si="304"/>
        <v>0</v>
      </c>
      <c r="O2696">
        <f t="shared" si="305"/>
        <v>0</v>
      </c>
      <c r="P2696">
        <f t="shared" si="306"/>
        <v>0</v>
      </c>
      <c r="Q2696">
        <f>IF(C2696&lt;=Parameter!$G$13,SUM(N2696:P2696),99)</f>
        <v>99</v>
      </c>
    </row>
    <row r="2697" spans="1:17" x14ac:dyDescent="0.25">
      <c r="A2697" t="str">
        <f t="shared" ca="1" si="307"/>
        <v/>
      </c>
      <c r="B2697" t="str">
        <f t="shared" ca="1" si="301"/>
        <v/>
      </c>
      <c r="C2697">
        <f>IF(K2696=2,C2696+1,IF(D2696&lt;Parameter!$G$13,QtnSeed!C2696,QtnSeed!C2696+1))</f>
        <v>39</v>
      </c>
      <c r="D2697">
        <f t="shared" si="302"/>
        <v>5</v>
      </c>
      <c r="E2697">
        <f>IF(E2696+1&lt;=Parameter!$G$13,E2696+1,2)</f>
        <v>7</v>
      </c>
      <c r="I2697">
        <f>IF(D2697=Parameter!$G$13-1,1,0)</f>
        <v>0</v>
      </c>
      <c r="J2697">
        <f>IF(E2697=Parameter!$G$13,1,0)</f>
        <v>0</v>
      </c>
      <c r="K2697">
        <f t="shared" si="303"/>
        <v>0</v>
      </c>
      <c r="N2697">
        <f t="shared" si="304"/>
        <v>0</v>
      </c>
      <c r="O2697">
        <f t="shared" si="305"/>
        <v>0</v>
      </c>
      <c r="P2697">
        <f t="shared" si="306"/>
        <v>0</v>
      </c>
      <c r="Q2697">
        <f>IF(C2697&lt;=Parameter!$G$13,SUM(N2697:P2697),99)</f>
        <v>99</v>
      </c>
    </row>
    <row r="2698" spans="1:17" x14ac:dyDescent="0.25">
      <c r="A2698" t="str">
        <f t="shared" ca="1" si="307"/>
        <v/>
      </c>
      <c r="B2698" t="str">
        <f t="shared" ca="1" si="301"/>
        <v/>
      </c>
      <c r="C2698">
        <f>IF(K2697=2,C2697+1,IF(D2697&lt;Parameter!$G$13,QtnSeed!C2697,QtnSeed!C2697+1))</f>
        <v>39</v>
      </c>
      <c r="D2698">
        <f t="shared" si="302"/>
        <v>5</v>
      </c>
      <c r="E2698">
        <f>IF(E2697+1&lt;=Parameter!$G$13,E2697+1,2)</f>
        <v>8</v>
      </c>
      <c r="I2698">
        <f>IF(D2698=Parameter!$G$13-1,1,0)</f>
        <v>0</v>
      </c>
      <c r="J2698">
        <f>IF(E2698=Parameter!$G$13,1,0)</f>
        <v>0</v>
      </c>
      <c r="K2698">
        <f t="shared" si="303"/>
        <v>0</v>
      </c>
      <c r="N2698">
        <f t="shared" si="304"/>
        <v>0</v>
      </c>
      <c r="O2698">
        <f t="shared" si="305"/>
        <v>0</v>
      </c>
      <c r="P2698">
        <f t="shared" si="306"/>
        <v>0</v>
      </c>
      <c r="Q2698">
        <f>IF(C2698&lt;=Parameter!$G$13,SUM(N2698:P2698),99)</f>
        <v>99</v>
      </c>
    </row>
    <row r="2699" spans="1:17" x14ac:dyDescent="0.25">
      <c r="A2699" t="str">
        <f t="shared" ca="1" si="307"/>
        <v/>
      </c>
      <c r="B2699" t="str">
        <f t="shared" ca="1" si="301"/>
        <v/>
      </c>
      <c r="C2699">
        <f>IF(K2698=2,C2698+1,IF(D2698&lt;Parameter!$G$13,QtnSeed!C2698,QtnSeed!C2698+1))</f>
        <v>39</v>
      </c>
      <c r="D2699">
        <f t="shared" si="302"/>
        <v>5</v>
      </c>
      <c r="E2699">
        <f>IF(E2698+1&lt;=Parameter!$G$13,E2698+1,2)</f>
        <v>9</v>
      </c>
      <c r="I2699">
        <f>IF(D2699=Parameter!$G$13-1,1,0)</f>
        <v>0</v>
      </c>
      <c r="J2699">
        <f>IF(E2699=Parameter!$G$13,1,0)</f>
        <v>0</v>
      </c>
      <c r="K2699">
        <f t="shared" si="303"/>
        <v>0</v>
      </c>
      <c r="N2699">
        <f t="shared" si="304"/>
        <v>0</v>
      </c>
      <c r="O2699">
        <f t="shared" si="305"/>
        <v>0</v>
      </c>
      <c r="P2699">
        <f t="shared" si="306"/>
        <v>0</v>
      </c>
      <c r="Q2699">
        <f>IF(C2699&lt;=Parameter!$G$13,SUM(N2699:P2699),99)</f>
        <v>99</v>
      </c>
    </row>
    <row r="2700" spans="1:17" x14ac:dyDescent="0.25">
      <c r="A2700" t="str">
        <f t="shared" ca="1" si="307"/>
        <v/>
      </c>
      <c r="B2700" t="str">
        <f t="shared" ca="1" si="301"/>
        <v/>
      </c>
      <c r="C2700">
        <f>IF(K2699=2,C2699+1,IF(D2699&lt;Parameter!$G$13,QtnSeed!C2699,QtnSeed!C2699+1))</f>
        <v>39</v>
      </c>
      <c r="D2700">
        <f t="shared" si="302"/>
        <v>5</v>
      </c>
      <c r="E2700">
        <f>IF(E2699+1&lt;=Parameter!$G$13,E2699+1,2)</f>
        <v>10</v>
      </c>
      <c r="I2700">
        <f>IF(D2700=Parameter!$G$13-1,1,0)</f>
        <v>0</v>
      </c>
      <c r="J2700">
        <f>IF(E2700=Parameter!$G$13,1,0)</f>
        <v>1</v>
      </c>
      <c r="K2700">
        <f t="shared" si="303"/>
        <v>1</v>
      </c>
      <c r="N2700">
        <f t="shared" si="304"/>
        <v>0</v>
      </c>
      <c r="O2700">
        <f t="shared" si="305"/>
        <v>0</v>
      </c>
      <c r="P2700">
        <f t="shared" si="306"/>
        <v>0</v>
      </c>
      <c r="Q2700">
        <f>IF(C2700&lt;=Parameter!$G$13,SUM(N2700:P2700),99)</f>
        <v>99</v>
      </c>
    </row>
    <row r="2701" spans="1:17" x14ac:dyDescent="0.25">
      <c r="A2701" t="str">
        <f t="shared" ca="1" si="307"/>
        <v/>
      </c>
      <c r="B2701" t="str">
        <f t="shared" ca="1" si="301"/>
        <v/>
      </c>
      <c r="C2701">
        <f>IF(K2700=2,C2700+1,IF(D2700&lt;Parameter!$G$13,QtnSeed!C2700,QtnSeed!C2700+1))</f>
        <v>39</v>
      </c>
      <c r="D2701">
        <f t="shared" si="302"/>
        <v>6</v>
      </c>
      <c r="E2701">
        <f>IF(E2700+1&lt;=Parameter!$G$13,E2700+1,2)</f>
        <v>2</v>
      </c>
      <c r="I2701">
        <f>IF(D2701=Parameter!$G$13-1,1,0)</f>
        <v>0</v>
      </c>
      <c r="J2701">
        <f>IF(E2701=Parameter!$G$13,1,0)</f>
        <v>0</v>
      </c>
      <c r="K2701">
        <f t="shared" si="303"/>
        <v>0</v>
      </c>
      <c r="N2701">
        <f t="shared" si="304"/>
        <v>0</v>
      </c>
      <c r="O2701">
        <f t="shared" si="305"/>
        <v>0</v>
      </c>
      <c r="P2701">
        <f t="shared" si="306"/>
        <v>0</v>
      </c>
      <c r="Q2701">
        <f>IF(C2701&lt;=Parameter!$G$13,SUM(N2701:P2701),99)</f>
        <v>99</v>
      </c>
    </row>
    <row r="2702" spans="1:17" x14ac:dyDescent="0.25">
      <c r="A2702" t="str">
        <f t="shared" ca="1" si="307"/>
        <v/>
      </c>
      <c r="B2702" t="str">
        <f t="shared" ca="1" si="301"/>
        <v/>
      </c>
      <c r="C2702">
        <f>IF(K2701=2,C2701+1,IF(D2701&lt;Parameter!$G$13,QtnSeed!C2701,QtnSeed!C2701+1))</f>
        <v>39</v>
      </c>
      <c r="D2702">
        <f t="shared" si="302"/>
        <v>6</v>
      </c>
      <c r="E2702">
        <f>IF(E2701+1&lt;=Parameter!$G$13,E2701+1,2)</f>
        <v>3</v>
      </c>
      <c r="I2702">
        <f>IF(D2702=Parameter!$G$13-1,1,0)</f>
        <v>0</v>
      </c>
      <c r="J2702">
        <f>IF(E2702=Parameter!$G$13,1,0)</f>
        <v>0</v>
      </c>
      <c r="K2702">
        <f t="shared" si="303"/>
        <v>0</v>
      </c>
      <c r="N2702">
        <f t="shared" si="304"/>
        <v>0</v>
      </c>
      <c r="O2702">
        <f t="shared" si="305"/>
        <v>0</v>
      </c>
      <c r="P2702">
        <f t="shared" si="306"/>
        <v>0</v>
      </c>
      <c r="Q2702">
        <f>IF(C2702&lt;=Parameter!$G$13,SUM(N2702:P2702),99)</f>
        <v>99</v>
      </c>
    </row>
    <row r="2703" spans="1:17" x14ac:dyDescent="0.25">
      <c r="A2703" t="str">
        <f t="shared" ca="1" si="307"/>
        <v/>
      </c>
      <c r="B2703" t="str">
        <f t="shared" ca="1" si="301"/>
        <v/>
      </c>
      <c r="C2703">
        <f>IF(K2702=2,C2702+1,IF(D2702&lt;Parameter!$G$13,QtnSeed!C2702,QtnSeed!C2702+1))</f>
        <v>39</v>
      </c>
      <c r="D2703">
        <f t="shared" si="302"/>
        <v>6</v>
      </c>
      <c r="E2703">
        <f>IF(E2702+1&lt;=Parameter!$G$13,E2702+1,2)</f>
        <v>4</v>
      </c>
      <c r="I2703">
        <f>IF(D2703=Parameter!$G$13-1,1,0)</f>
        <v>0</v>
      </c>
      <c r="J2703">
        <f>IF(E2703=Parameter!$G$13,1,0)</f>
        <v>0</v>
      </c>
      <c r="K2703">
        <f t="shared" si="303"/>
        <v>0</v>
      </c>
      <c r="N2703">
        <f t="shared" si="304"/>
        <v>0</v>
      </c>
      <c r="O2703">
        <f t="shared" si="305"/>
        <v>0</v>
      </c>
      <c r="P2703">
        <f t="shared" si="306"/>
        <v>0</v>
      </c>
      <c r="Q2703">
        <f>IF(C2703&lt;=Parameter!$G$13,SUM(N2703:P2703),99)</f>
        <v>99</v>
      </c>
    </row>
    <row r="2704" spans="1:17" x14ac:dyDescent="0.25">
      <c r="A2704" t="str">
        <f t="shared" ca="1" si="307"/>
        <v/>
      </c>
      <c r="B2704" t="str">
        <f t="shared" ca="1" si="301"/>
        <v/>
      </c>
      <c r="C2704">
        <f>IF(K2703=2,C2703+1,IF(D2703&lt;Parameter!$G$13,QtnSeed!C2703,QtnSeed!C2703+1))</f>
        <v>39</v>
      </c>
      <c r="D2704">
        <f t="shared" si="302"/>
        <v>6</v>
      </c>
      <c r="E2704">
        <f>IF(E2703+1&lt;=Parameter!$G$13,E2703+1,2)</f>
        <v>5</v>
      </c>
      <c r="I2704">
        <f>IF(D2704=Parameter!$G$13-1,1,0)</f>
        <v>0</v>
      </c>
      <c r="J2704">
        <f>IF(E2704=Parameter!$G$13,1,0)</f>
        <v>0</v>
      </c>
      <c r="K2704">
        <f t="shared" si="303"/>
        <v>0</v>
      </c>
      <c r="N2704">
        <f t="shared" si="304"/>
        <v>0</v>
      </c>
      <c r="O2704">
        <f t="shared" si="305"/>
        <v>0</v>
      </c>
      <c r="P2704">
        <f t="shared" si="306"/>
        <v>0</v>
      </c>
      <c r="Q2704">
        <f>IF(C2704&lt;=Parameter!$G$13,SUM(N2704:P2704),99)</f>
        <v>99</v>
      </c>
    </row>
    <row r="2705" spans="1:17" x14ac:dyDescent="0.25">
      <c r="A2705" t="str">
        <f t="shared" ca="1" si="307"/>
        <v/>
      </c>
      <c r="B2705" t="str">
        <f t="shared" ca="1" si="301"/>
        <v/>
      </c>
      <c r="C2705">
        <f>IF(K2704=2,C2704+1,IF(D2704&lt;Parameter!$G$13,QtnSeed!C2704,QtnSeed!C2704+1))</f>
        <v>39</v>
      </c>
      <c r="D2705">
        <f t="shared" si="302"/>
        <v>6</v>
      </c>
      <c r="E2705">
        <f>IF(E2704+1&lt;=Parameter!$G$13,E2704+1,2)</f>
        <v>6</v>
      </c>
      <c r="I2705">
        <f>IF(D2705=Parameter!$G$13-1,1,0)</f>
        <v>0</v>
      </c>
      <c r="J2705">
        <f>IF(E2705=Parameter!$G$13,1,0)</f>
        <v>0</v>
      </c>
      <c r="K2705">
        <f t="shared" si="303"/>
        <v>0</v>
      </c>
      <c r="N2705">
        <f t="shared" si="304"/>
        <v>0</v>
      </c>
      <c r="O2705">
        <f t="shared" si="305"/>
        <v>0</v>
      </c>
      <c r="P2705">
        <f t="shared" si="306"/>
        <v>1</v>
      </c>
      <c r="Q2705">
        <f>IF(C2705&lt;=Parameter!$G$13,SUM(N2705:P2705),99)</f>
        <v>99</v>
      </c>
    </row>
    <row r="2706" spans="1:17" x14ac:dyDescent="0.25">
      <c r="A2706" t="str">
        <f t="shared" ca="1" si="307"/>
        <v/>
      </c>
      <c r="B2706" t="str">
        <f t="shared" ca="1" si="301"/>
        <v/>
      </c>
      <c r="C2706">
        <f>IF(K2705=2,C2705+1,IF(D2705&lt;Parameter!$G$13,QtnSeed!C2705,QtnSeed!C2705+1))</f>
        <v>39</v>
      </c>
      <c r="D2706">
        <f t="shared" si="302"/>
        <v>6</v>
      </c>
      <c r="E2706">
        <f>IF(E2705+1&lt;=Parameter!$G$13,E2705+1,2)</f>
        <v>7</v>
      </c>
      <c r="I2706">
        <f>IF(D2706=Parameter!$G$13-1,1,0)</f>
        <v>0</v>
      </c>
      <c r="J2706">
        <f>IF(E2706=Parameter!$G$13,1,0)</f>
        <v>0</v>
      </c>
      <c r="K2706">
        <f t="shared" si="303"/>
        <v>0</v>
      </c>
      <c r="N2706">
        <f t="shared" si="304"/>
        <v>0</v>
      </c>
      <c r="O2706">
        <f t="shared" si="305"/>
        <v>0</v>
      </c>
      <c r="P2706">
        <f t="shared" si="306"/>
        <v>0</v>
      </c>
      <c r="Q2706">
        <f>IF(C2706&lt;=Parameter!$G$13,SUM(N2706:P2706),99)</f>
        <v>99</v>
      </c>
    </row>
    <row r="2707" spans="1:17" x14ac:dyDescent="0.25">
      <c r="A2707" t="str">
        <f t="shared" ca="1" si="307"/>
        <v/>
      </c>
      <c r="B2707" t="str">
        <f t="shared" ca="1" si="301"/>
        <v/>
      </c>
      <c r="C2707">
        <f>IF(K2706=2,C2706+1,IF(D2706&lt;Parameter!$G$13,QtnSeed!C2706,QtnSeed!C2706+1))</f>
        <v>39</v>
      </c>
      <c r="D2707">
        <f t="shared" si="302"/>
        <v>6</v>
      </c>
      <c r="E2707">
        <f>IF(E2706+1&lt;=Parameter!$G$13,E2706+1,2)</f>
        <v>8</v>
      </c>
      <c r="I2707">
        <f>IF(D2707=Parameter!$G$13-1,1,0)</f>
        <v>0</v>
      </c>
      <c r="J2707">
        <f>IF(E2707=Parameter!$G$13,1,0)</f>
        <v>0</v>
      </c>
      <c r="K2707">
        <f t="shared" si="303"/>
        <v>0</v>
      </c>
      <c r="N2707">
        <f t="shared" si="304"/>
        <v>0</v>
      </c>
      <c r="O2707">
        <f t="shared" si="305"/>
        <v>0</v>
      </c>
      <c r="P2707">
        <f t="shared" si="306"/>
        <v>0</v>
      </c>
      <c r="Q2707">
        <f>IF(C2707&lt;=Parameter!$G$13,SUM(N2707:P2707),99)</f>
        <v>99</v>
      </c>
    </row>
    <row r="2708" spans="1:17" x14ac:dyDescent="0.25">
      <c r="A2708" t="str">
        <f t="shared" ca="1" si="307"/>
        <v/>
      </c>
      <c r="B2708" t="str">
        <f t="shared" ca="1" si="301"/>
        <v/>
      </c>
      <c r="C2708">
        <f>IF(K2707=2,C2707+1,IF(D2707&lt;Parameter!$G$13,QtnSeed!C2707,QtnSeed!C2707+1))</f>
        <v>39</v>
      </c>
      <c r="D2708">
        <f t="shared" si="302"/>
        <v>6</v>
      </c>
      <c r="E2708">
        <f>IF(E2707+1&lt;=Parameter!$G$13,E2707+1,2)</f>
        <v>9</v>
      </c>
      <c r="I2708">
        <f>IF(D2708=Parameter!$G$13-1,1,0)</f>
        <v>0</v>
      </c>
      <c r="J2708">
        <f>IF(E2708=Parameter!$G$13,1,0)</f>
        <v>0</v>
      </c>
      <c r="K2708">
        <f t="shared" si="303"/>
        <v>0</v>
      </c>
      <c r="N2708">
        <f t="shared" si="304"/>
        <v>0</v>
      </c>
      <c r="O2708">
        <f t="shared" si="305"/>
        <v>0</v>
      </c>
      <c r="P2708">
        <f t="shared" si="306"/>
        <v>0</v>
      </c>
      <c r="Q2708">
        <f>IF(C2708&lt;=Parameter!$G$13,SUM(N2708:P2708),99)</f>
        <v>99</v>
      </c>
    </row>
    <row r="2709" spans="1:17" x14ac:dyDescent="0.25">
      <c r="A2709" t="str">
        <f t="shared" ca="1" si="307"/>
        <v/>
      </c>
      <c r="B2709" t="str">
        <f t="shared" ca="1" si="301"/>
        <v/>
      </c>
      <c r="C2709">
        <f>IF(K2708=2,C2708+1,IF(D2708&lt;Parameter!$G$13,QtnSeed!C2708,QtnSeed!C2708+1))</f>
        <v>39</v>
      </c>
      <c r="D2709">
        <f t="shared" si="302"/>
        <v>6</v>
      </c>
      <c r="E2709">
        <f>IF(E2708+1&lt;=Parameter!$G$13,E2708+1,2)</f>
        <v>10</v>
      </c>
      <c r="I2709">
        <f>IF(D2709=Parameter!$G$13-1,1,0)</f>
        <v>0</v>
      </c>
      <c r="J2709">
        <f>IF(E2709=Parameter!$G$13,1,0)</f>
        <v>1</v>
      </c>
      <c r="K2709">
        <f t="shared" si="303"/>
        <v>1</v>
      </c>
      <c r="N2709">
        <f t="shared" si="304"/>
        <v>0</v>
      </c>
      <c r="O2709">
        <f t="shared" si="305"/>
        <v>0</v>
      </c>
      <c r="P2709">
        <f t="shared" si="306"/>
        <v>0</v>
      </c>
      <c r="Q2709">
        <f>IF(C2709&lt;=Parameter!$G$13,SUM(N2709:P2709),99)</f>
        <v>99</v>
      </c>
    </row>
    <row r="2710" spans="1:17" x14ac:dyDescent="0.25">
      <c r="A2710" t="str">
        <f t="shared" ca="1" si="307"/>
        <v/>
      </c>
      <c r="B2710" t="str">
        <f t="shared" ref="B2710:B2773" ca="1" si="308">IF(Q2710=0,RAND(),"")</f>
        <v/>
      </c>
      <c r="C2710">
        <f>IF(K2709=2,C2709+1,IF(D2709&lt;Parameter!$G$13,QtnSeed!C2709,QtnSeed!C2709+1))</f>
        <v>39</v>
      </c>
      <c r="D2710">
        <f t="shared" ref="D2710:D2773" si="309">IF(K2709=2,2,IF(J2709=1,D2709+1,D2709))</f>
        <v>7</v>
      </c>
      <c r="E2710">
        <f>IF(E2709+1&lt;=Parameter!$G$13,E2709+1,2)</f>
        <v>2</v>
      </c>
      <c r="I2710">
        <f>IF(D2710=Parameter!$G$13-1,1,0)</f>
        <v>0</v>
      </c>
      <c r="J2710">
        <f>IF(E2710=Parameter!$G$13,1,0)</f>
        <v>0</v>
      </c>
      <c r="K2710">
        <f t="shared" ref="K2710:K2773" si="310">SUM(I2710:J2710)</f>
        <v>0</v>
      </c>
      <c r="N2710">
        <f t="shared" ref="N2710:N2773" si="311">IF(C2710=D2710,1,0)</f>
        <v>0</v>
      </c>
      <c r="O2710">
        <f t="shared" ref="O2710:O2773" si="312">IF(C2710=E2710,1,0)</f>
        <v>0</v>
      </c>
      <c r="P2710">
        <f t="shared" ref="P2710:P2773" si="313">IF(D2710=E2710,1,0)</f>
        <v>0</v>
      </c>
      <c r="Q2710">
        <f>IF(C2710&lt;=Parameter!$G$13,SUM(N2710:P2710),99)</f>
        <v>99</v>
      </c>
    </row>
    <row r="2711" spans="1:17" x14ac:dyDescent="0.25">
      <c r="A2711" t="str">
        <f t="shared" ca="1" si="307"/>
        <v/>
      </c>
      <c r="B2711" t="str">
        <f t="shared" ca="1" si="308"/>
        <v/>
      </c>
      <c r="C2711">
        <f>IF(K2710=2,C2710+1,IF(D2710&lt;Parameter!$G$13,QtnSeed!C2710,QtnSeed!C2710+1))</f>
        <v>39</v>
      </c>
      <c r="D2711">
        <f t="shared" si="309"/>
        <v>7</v>
      </c>
      <c r="E2711">
        <f>IF(E2710+1&lt;=Parameter!$G$13,E2710+1,2)</f>
        <v>3</v>
      </c>
      <c r="I2711">
        <f>IF(D2711=Parameter!$G$13-1,1,0)</f>
        <v>0</v>
      </c>
      <c r="J2711">
        <f>IF(E2711=Parameter!$G$13,1,0)</f>
        <v>0</v>
      </c>
      <c r="K2711">
        <f t="shared" si="310"/>
        <v>0</v>
      </c>
      <c r="N2711">
        <f t="shared" si="311"/>
        <v>0</v>
      </c>
      <c r="O2711">
        <f t="shared" si="312"/>
        <v>0</v>
      </c>
      <c r="P2711">
        <f t="shared" si="313"/>
        <v>0</v>
      </c>
      <c r="Q2711">
        <f>IF(C2711&lt;=Parameter!$G$13,SUM(N2711:P2711),99)</f>
        <v>99</v>
      </c>
    </row>
    <row r="2712" spans="1:17" x14ac:dyDescent="0.25">
      <c r="A2712" t="str">
        <f t="shared" ca="1" si="307"/>
        <v/>
      </c>
      <c r="B2712" t="str">
        <f t="shared" ca="1" si="308"/>
        <v/>
      </c>
      <c r="C2712">
        <f>IF(K2711=2,C2711+1,IF(D2711&lt;Parameter!$G$13,QtnSeed!C2711,QtnSeed!C2711+1))</f>
        <v>39</v>
      </c>
      <c r="D2712">
        <f t="shared" si="309"/>
        <v>7</v>
      </c>
      <c r="E2712">
        <f>IF(E2711+1&lt;=Parameter!$G$13,E2711+1,2)</f>
        <v>4</v>
      </c>
      <c r="I2712">
        <f>IF(D2712=Parameter!$G$13-1,1,0)</f>
        <v>0</v>
      </c>
      <c r="J2712">
        <f>IF(E2712=Parameter!$G$13,1,0)</f>
        <v>0</v>
      </c>
      <c r="K2712">
        <f t="shared" si="310"/>
        <v>0</v>
      </c>
      <c r="N2712">
        <f t="shared" si="311"/>
        <v>0</v>
      </c>
      <c r="O2712">
        <f t="shared" si="312"/>
        <v>0</v>
      </c>
      <c r="P2712">
        <f t="shared" si="313"/>
        <v>0</v>
      </c>
      <c r="Q2712">
        <f>IF(C2712&lt;=Parameter!$G$13,SUM(N2712:P2712),99)</f>
        <v>99</v>
      </c>
    </row>
    <row r="2713" spans="1:17" x14ac:dyDescent="0.25">
      <c r="A2713" t="str">
        <f t="shared" ca="1" si="307"/>
        <v/>
      </c>
      <c r="B2713" t="str">
        <f t="shared" ca="1" si="308"/>
        <v/>
      </c>
      <c r="C2713">
        <f>IF(K2712=2,C2712+1,IF(D2712&lt;Parameter!$G$13,QtnSeed!C2712,QtnSeed!C2712+1))</f>
        <v>39</v>
      </c>
      <c r="D2713">
        <f t="shared" si="309"/>
        <v>7</v>
      </c>
      <c r="E2713">
        <f>IF(E2712+1&lt;=Parameter!$G$13,E2712+1,2)</f>
        <v>5</v>
      </c>
      <c r="I2713">
        <f>IF(D2713=Parameter!$G$13-1,1,0)</f>
        <v>0</v>
      </c>
      <c r="J2713">
        <f>IF(E2713=Parameter!$G$13,1,0)</f>
        <v>0</v>
      </c>
      <c r="K2713">
        <f t="shared" si="310"/>
        <v>0</v>
      </c>
      <c r="N2713">
        <f t="shared" si="311"/>
        <v>0</v>
      </c>
      <c r="O2713">
        <f t="shared" si="312"/>
        <v>0</v>
      </c>
      <c r="P2713">
        <f t="shared" si="313"/>
        <v>0</v>
      </c>
      <c r="Q2713">
        <f>IF(C2713&lt;=Parameter!$G$13,SUM(N2713:P2713),99)</f>
        <v>99</v>
      </c>
    </row>
    <row r="2714" spans="1:17" x14ac:dyDescent="0.25">
      <c r="A2714" t="str">
        <f t="shared" ca="1" si="307"/>
        <v/>
      </c>
      <c r="B2714" t="str">
        <f t="shared" ca="1" si="308"/>
        <v/>
      </c>
      <c r="C2714">
        <f>IF(K2713=2,C2713+1,IF(D2713&lt;Parameter!$G$13,QtnSeed!C2713,QtnSeed!C2713+1))</f>
        <v>39</v>
      </c>
      <c r="D2714">
        <f t="shared" si="309"/>
        <v>7</v>
      </c>
      <c r="E2714">
        <f>IF(E2713+1&lt;=Parameter!$G$13,E2713+1,2)</f>
        <v>6</v>
      </c>
      <c r="I2714">
        <f>IF(D2714=Parameter!$G$13-1,1,0)</f>
        <v>0</v>
      </c>
      <c r="J2714">
        <f>IF(E2714=Parameter!$G$13,1,0)</f>
        <v>0</v>
      </c>
      <c r="K2714">
        <f t="shared" si="310"/>
        <v>0</v>
      </c>
      <c r="N2714">
        <f t="shared" si="311"/>
        <v>0</v>
      </c>
      <c r="O2714">
        <f t="shared" si="312"/>
        <v>0</v>
      </c>
      <c r="P2714">
        <f t="shared" si="313"/>
        <v>0</v>
      </c>
      <c r="Q2714">
        <f>IF(C2714&lt;=Parameter!$G$13,SUM(N2714:P2714),99)</f>
        <v>99</v>
      </c>
    </row>
    <row r="2715" spans="1:17" x14ac:dyDescent="0.25">
      <c r="A2715" t="str">
        <f t="shared" ca="1" si="307"/>
        <v/>
      </c>
      <c r="B2715" t="str">
        <f t="shared" ca="1" si="308"/>
        <v/>
      </c>
      <c r="C2715">
        <f>IF(K2714=2,C2714+1,IF(D2714&lt;Parameter!$G$13,QtnSeed!C2714,QtnSeed!C2714+1))</f>
        <v>39</v>
      </c>
      <c r="D2715">
        <f t="shared" si="309"/>
        <v>7</v>
      </c>
      <c r="E2715">
        <f>IF(E2714+1&lt;=Parameter!$G$13,E2714+1,2)</f>
        <v>7</v>
      </c>
      <c r="I2715">
        <f>IF(D2715=Parameter!$G$13-1,1,0)</f>
        <v>0</v>
      </c>
      <c r="J2715">
        <f>IF(E2715=Parameter!$G$13,1,0)</f>
        <v>0</v>
      </c>
      <c r="K2715">
        <f t="shared" si="310"/>
        <v>0</v>
      </c>
      <c r="N2715">
        <f t="shared" si="311"/>
        <v>0</v>
      </c>
      <c r="O2715">
        <f t="shared" si="312"/>
        <v>0</v>
      </c>
      <c r="P2715">
        <f t="shared" si="313"/>
        <v>1</v>
      </c>
      <c r="Q2715">
        <f>IF(C2715&lt;=Parameter!$G$13,SUM(N2715:P2715),99)</f>
        <v>99</v>
      </c>
    </row>
    <row r="2716" spans="1:17" x14ac:dyDescent="0.25">
      <c r="A2716" t="str">
        <f t="shared" ca="1" si="307"/>
        <v/>
      </c>
      <c r="B2716" t="str">
        <f t="shared" ca="1" si="308"/>
        <v/>
      </c>
      <c r="C2716">
        <f>IF(K2715=2,C2715+1,IF(D2715&lt;Parameter!$G$13,QtnSeed!C2715,QtnSeed!C2715+1))</f>
        <v>39</v>
      </c>
      <c r="D2716">
        <f t="shared" si="309"/>
        <v>7</v>
      </c>
      <c r="E2716">
        <f>IF(E2715+1&lt;=Parameter!$G$13,E2715+1,2)</f>
        <v>8</v>
      </c>
      <c r="I2716">
        <f>IF(D2716=Parameter!$G$13-1,1,0)</f>
        <v>0</v>
      </c>
      <c r="J2716">
        <f>IF(E2716=Parameter!$G$13,1,0)</f>
        <v>0</v>
      </c>
      <c r="K2716">
        <f t="shared" si="310"/>
        <v>0</v>
      </c>
      <c r="N2716">
        <f t="shared" si="311"/>
        <v>0</v>
      </c>
      <c r="O2716">
        <f t="shared" si="312"/>
        <v>0</v>
      </c>
      <c r="P2716">
        <f t="shared" si="313"/>
        <v>0</v>
      </c>
      <c r="Q2716">
        <f>IF(C2716&lt;=Parameter!$G$13,SUM(N2716:P2716),99)</f>
        <v>99</v>
      </c>
    </row>
    <row r="2717" spans="1:17" x14ac:dyDescent="0.25">
      <c r="A2717" t="str">
        <f t="shared" ca="1" si="307"/>
        <v/>
      </c>
      <c r="B2717" t="str">
        <f t="shared" ca="1" si="308"/>
        <v/>
      </c>
      <c r="C2717">
        <f>IF(K2716=2,C2716+1,IF(D2716&lt;Parameter!$G$13,QtnSeed!C2716,QtnSeed!C2716+1))</f>
        <v>39</v>
      </c>
      <c r="D2717">
        <f t="shared" si="309"/>
        <v>7</v>
      </c>
      <c r="E2717">
        <f>IF(E2716+1&lt;=Parameter!$G$13,E2716+1,2)</f>
        <v>9</v>
      </c>
      <c r="I2717">
        <f>IF(D2717=Parameter!$G$13-1,1,0)</f>
        <v>0</v>
      </c>
      <c r="J2717">
        <f>IF(E2717=Parameter!$G$13,1,0)</f>
        <v>0</v>
      </c>
      <c r="K2717">
        <f t="shared" si="310"/>
        <v>0</v>
      </c>
      <c r="N2717">
        <f t="shared" si="311"/>
        <v>0</v>
      </c>
      <c r="O2717">
        <f t="shared" si="312"/>
        <v>0</v>
      </c>
      <c r="P2717">
        <f t="shared" si="313"/>
        <v>0</v>
      </c>
      <c r="Q2717">
        <f>IF(C2717&lt;=Parameter!$G$13,SUM(N2717:P2717),99)</f>
        <v>99</v>
      </c>
    </row>
    <row r="2718" spans="1:17" x14ac:dyDescent="0.25">
      <c r="A2718" t="str">
        <f t="shared" ca="1" si="307"/>
        <v/>
      </c>
      <c r="B2718" t="str">
        <f t="shared" ca="1" si="308"/>
        <v/>
      </c>
      <c r="C2718">
        <f>IF(K2717=2,C2717+1,IF(D2717&lt;Parameter!$G$13,QtnSeed!C2717,QtnSeed!C2717+1))</f>
        <v>39</v>
      </c>
      <c r="D2718">
        <f t="shared" si="309"/>
        <v>7</v>
      </c>
      <c r="E2718">
        <f>IF(E2717+1&lt;=Parameter!$G$13,E2717+1,2)</f>
        <v>10</v>
      </c>
      <c r="I2718">
        <f>IF(D2718=Parameter!$G$13-1,1,0)</f>
        <v>0</v>
      </c>
      <c r="J2718">
        <f>IF(E2718=Parameter!$G$13,1,0)</f>
        <v>1</v>
      </c>
      <c r="K2718">
        <f t="shared" si="310"/>
        <v>1</v>
      </c>
      <c r="N2718">
        <f t="shared" si="311"/>
        <v>0</v>
      </c>
      <c r="O2718">
        <f t="shared" si="312"/>
        <v>0</v>
      </c>
      <c r="P2718">
        <f t="shared" si="313"/>
        <v>0</v>
      </c>
      <c r="Q2718">
        <f>IF(C2718&lt;=Parameter!$G$13,SUM(N2718:P2718),99)</f>
        <v>99</v>
      </c>
    </row>
    <row r="2719" spans="1:17" x14ac:dyDescent="0.25">
      <c r="A2719" t="str">
        <f t="shared" ca="1" si="307"/>
        <v/>
      </c>
      <c r="B2719" t="str">
        <f t="shared" ca="1" si="308"/>
        <v/>
      </c>
      <c r="C2719">
        <f>IF(K2718=2,C2718+1,IF(D2718&lt;Parameter!$G$13,QtnSeed!C2718,QtnSeed!C2718+1))</f>
        <v>39</v>
      </c>
      <c r="D2719">
        <f t="shared" si="309"/>
        <v>8</v>
      </c>
      <c r="E2719">
        <f>IF(E2718+1&lt;=Parameter!$G$13,E2718+1,2)</f>
        <v>2</v>
      </c>
      <c r="I2719">
        <f>IF(D2719=Parameter!$G$13-1,1,0)</f>
        <v>0</v>
      </c>
      <c r="J2719">
        <f>IF(E2719=Parameter!$G$13,1,0)</f>
        <v>0</v>
      </c>
      <c r="K2719">
        <f t="shared" si="310"/>
        <v>0</v>
      </c>
      <c r="N2719">
        <f t="shared" si="311"/>
        <v>0</v>
      </c>
      <c r="O2719">
        <f t="shared" si="312"/>
        <v>0</v>
      </c>
      <c r="P2719">
        <f t="shared" si="313"/>
        <v>0</v>
      </c>
      <c r="Q2719">
        <f>IF(C2719&lt;=Parameter!$G$13,SUM(N2719:P2719),99)</f>
        <v>99</v>
      </c>
    </row>
    <row r="2720" spans="1:17" x14ac:dyDescent="0.25">
      <c r="A2720" t="str">
        <f t="shared" ca="1" si="307"/>
        <v/>
      </c>
      <c r="B2720" t="str">
        <f t="shared" ca="1" si="308"/>
        <v/>
      </c>
      <c r="C2720">
        <f>IF(K2719=2,C2719+1,IF(D2719&lt;Parameter!$G$13,QtnSeed!C2719,QtnSeed!C2719+1))</f>
        <v>39</v>
      </c>
      <c r="D2720">
        <f t="shared" si="309"/>
        <v>8</v>
      </c>
      <c r="E2720">
        <f>IF(E2719+1&lt;=Parameter!$G$13,E2719+1,2)</f>
        <v>3</v>
      </c>
      <c r="I2720">
        <f>IF(D2720=Parameter!$G$13-1,1,0)</f>
        <v>0</v>
      </c>
      <c r="J2720">
        <f>IF(E2720=Parameter!$G$13,1,0)</f>
        <v>0</v>
      </c>
      <c r="K2720">
        <f t="shared" si="310"/>
        <v>0</v>
      </c>
      <c r="N2720">
        <f t="shared" si="311"/>
        <v>0</v>
      </c>
      <c r="O2720">
        <f t="shared" si="312"/>
        <v>0</v>
      </c>
      <c r="P2720">
        <f t="shared" si="313"/>
        <v>0</v>
      </c>
      <c r="Q2720">
        <f>IF(C2720&lt;=Parameter!$G$13,SUM(N2720:P2720),99)</f>
        <v>99</v>
      </c>
    </row>
    <row r="2721" spans="1:17" x14ac:dyDescent="0.25">
      <c r="A2721" t="str">
        <f t="shared" ca="1" si="307"/>
        <v/>
      </c>
      <c r="B2721" t="str">
        <f t="shared" ca="1" si="308"/>
        <v/>
      </c>
      <c r="C2721">
        <f>IF(K2720=2,C2720+1,IF(D2720&lt;Parameter!$G$13,QtnSeed!C2720,QtnSeed!C2720+1))</f>
        <v>39</v>
      </c>
      <c r="D2721">
        <f t="shared" si="309"/>
        <v>8</v>
      </c>
      <c r="E2721">
        <f>IF(E2720+1&lt;=Parameter!$G$13,E2720+1,2)</f>
        <v>4</v>
      </c>
      <c r="I2721">
        <f>IF(D2721=Parameter!$G$13-1,1,0)</f>
        <v>0</v>
      </c>
      <c r="J2721">
        <f>IF(E2721=Parameter!$G$13,1,0)</f>
        <v>0</v>
      </c>
      <c r="K2721">
        <f t="shared" si="310"/>
        <v>0</v>
      </c>
      <c r="N2721">
        <f t="shared" si="311"/>
        <v>0</v>
      </c>
      <c r="O2721">
        <f t="shared" si="312"/>
        <v>0</v>
      </c>
      <c r="P2721">
        <f t="shared" si="313"/>
        <v>0</v>
      </c>
      <c r="Q2721">
        <f>IF(C2721&lt;=Parameter!$G$13,SUM(N2721:P2721),99)</f>
        <v>99</v>
      </c>
    </row>
    <row r="2722" spans="1:17" x14ac:dyDescent="0.25">
      <c r="A2722" t="str">
        <f t="shared" ca="1" si="307"/>
        <v/>
      </c>
      <c r="B2722" t="str">
        <f t="shared" ca="1" si="308"/>
        <v/>
      </c>
      <c r="C2722">
        <f>IF(K2721=2,C2721+1,IF(D2721&lt;Parameter!$G$13,QtnSeed!C2721,QtnSeed!C2721+1))</f>
        <v>39</v>
      </c>
      <c r="D2722">
        <f t="shared" si="309"/>
        <v>8</v>
      </c>
      <c r="E2722">
        <f>IF(E2721+1&lt;=Parameter!$G$13,E2721+1,2)</f>
        <v>5</v>
      </c>
      <c r="I2722">
        <f>IF(D2722=Parameter!$G$13-1,1,0)</f>
        <v>0</v>
      </c>
      <c r="J2722">
        <f>IF(E2722=Parameter!$G$13,1,0)</f>
        <v>0</v>
      </c>
      <c r="K2722">
        <f t="shared" si="310"/>
        <v>0</v>
      </c>
      <c r="N2722">
        <f t="shared" si="311"/>
        <v>0</v>
      </c>
      <c r="O2722">
        <f t="shared" si="312"/>
        <v>0</v>
      </c>
      <c r="P2722">
        <f t="shared" si="313"/>
        <v>0</v>
      </c>
      <c r="Q2722">
        <f>IF(C2722&lt;=Parameter!$G$13,SUM(N2722:P2722),99)</f>
        <v>99</v>
      </c>
    </row>
    <row r="2723" spans="1:17" x14ac:dyDescent="0.25">
      <c r="A2723" t="str">
        <f t="shared" ca="1" si="307"/>
        <v/>
      </c>
      <c r="B2723" t="str">
        <f t="shared" ca="1" si="308"/>
        <v/>
      </c>
      <c r="C2723">
        <f>IF(K2722=2,C2722+1,IF(D2722&lt;Parameter!$G$13,QtnSeed!C2722,QtnSeed!C2722+1))</f>
        <v>39</v>
      </c>
      <c r="D2723">
        <f t="shared" si="309"/>
        <v>8</v>
      </c>
      <c r="E2723">
        <f>IF(E2722+1&lt;=Parameter!$G$13,E2722+1,2)</f>
        <v>6</v>
      </c>
      <c r="I2723">
        <f>IF(D2723=Parameter!$G$13-1,1,0)</f>
        <v>0</v>
      </c>
      <c r="J2723">
        <f>IF(E2723=Parameter!$G$13,1,0)</f>
        <v>0</v>
      </c>
      <c r="K2723">
        <f t="shared" si="310"/>
        <v>0</v>
      </c>
      <c r="N2723">
        <f t="shared" si="311"/>
        <v>0</v>
      </c>
      <c r="O2723">
        <f t="shared" si="312"/>
        <v>0</v>
      </c>
      <c r="P2723">
        <f t="shared" si="313"/>
        <v>0</v>
      </c>
      <c r="Q2723">
        <f>IF(C2723&lt;=Parameter!$G$13,SUM(N2723:P2723),99)</f>
        <v>99</v>
      </c>
    </row>
    <row r="2724" spans="1:17" x14ac:dyDescent="0.25">
      <c r="A2724" t="str">
        <f t="shared" ca="1" si="307"/>
        <v/>
      </c>
      <c r="B2724" t="str">
        <f t="shared" ca="1" si="308"/>
        <v/>
      </c>
      <c r="C2724">
        <f>IF(K2723=2,C2723+1,IF(D2723&lt;Parameter!$G$13,QtnSeed!C2723,QtnSeed!C2723+1))</f>
        <v>39</v>
      </c>
      <c r="D2724">
        <f t="shared" si="309"/>
        <v>8</v>
      </c>
      <c r="E2724">
        <f>IF(E2723+1&lt;=Parameter!$G$13,E2723+1,2)</f>
        <v>7</v>
      </c>
      <c r="I2724">
        <f>IF(D2724=Parameter!$G$13-1,1,0)</f>
        <v>0</v>
      </c>
      <c r="J2724">
        <f>IF(E2724=Parameter!$G$13,1,0)</f>
        <v>0</v>
      </c>
      <c r="K2724">
        <f t="shared" si="310"/>
        <v>0</v>
      </c>
      <c r="N2724">
        <f t="shared" si="311"/>
        <v>0</v>
      </c>
      <c r="O2724">
        <f t="shared" si="312"/>
        <v>0</v>
      </c>
      <c r="P2724">
        <f t="shared" si="313"/>
        <v>0</v>
      </c>
      <c r="Q2724">
        <f>IF(C2724&lt;=Parameter!$G$13,SUM(N2724:P2724),99)</f>
        <v>99</v>
      </c>
    </row>
    <row r="2725" spans="1:17" x14ac:dyDescent="0.25">
      <c r="A2725" t="str">
        <f t="shared" ca="1" si="307"/>
        <v/>
      </c>
      <c r="B2725" t="str">
        <f t="shared" ca="1" si="308"/>
        <v/>
      </c>
      <c r="C2725">
        <f>IF(K2724=2,C2724+1,IF(D2724&lt;Parameter!$G$13,QtnSeed!C2724,QtnSeed!C2724+1))</f>
        <v>39</v>
      </c>
      <c r="D2725">
        <f t="shared" si="309"/>
        <v>8</v>
      </c>
      <c r="E2725">
        <f>IF(E2724+1&lt;=Parameter!$G$13,E2724+1,2)</f>
        <v>8</v>
      </c>
      <c r="I2725">
        <f>IF(D2725=Parameter!$G$13-1,1,0)</f>
        <v>0</v>
      </c>
      <c r="J2725">
        <f>IF(E2725=Parameter!$G$13,1,0)</f>
        <v>0</v>
      </c>
      <c r="K2725">
        <f t="shared" si="310"/>
        <v>0</v>
      </c>
      <c r="N2725">
        <f t="shared" si="311"/>
        <v>0</v>
      </c>
      <c r="O2725">
        <f t="shared" si="312"/>
        <v>0</v>
      </c>
      <c r="P2725">
        <f t="shared" si="313"/>
        <v>1</v>
      </c>
      <c r="Q2725">
        <f>IF(C2725&lt;=Parameter!$G$13,SUM(N2725:P2725),99)</f>
        <v>99</v>
      </c>
    </row>
    <row r="2726" spans="1:17" x14ac:dyDescent="0.25">
      <c r="A2726" t="str">
        <f t="shared" ca="1" si="307"/>
        <v/>
      </c>
      <c r="B2726" t="str">
        <f t="shared" ca="1" si="308"/>
        <v/>
      </c>
      <c r="C2726">
        <f>IF(K2725=2,C2725+1,IF(D2725&lt;Parameter!$G$13,QtnSeed!C2725,QtnSeed!C2725+1))</f>
        <v>39</v>
      </c>
      <c r="D2726">
        <f t="shared" si="309"/>
        <v>8</v>
      </c>
      <c r="E2726">
        <f>IF(E2725+1&lt;=Parameter!$G$13,E2725+1,2)</f>
        <v>9</v>
      </c>
      <c r="I2726">
        <f>IF(D2726=Parameter!$G$13-1,1,0)</f>
        <v>0</v>
      </c>
      <c r="J2726">
        <f>IF(E2726=Parameter!$G$13,1,0)</f>
        <v>0</v>
      </c>
      <c r="K2726">
        <f t="shared" si="310"/>
        <v>0</v>
      </c>
      <c r="N2726">
        <f t="shared" si="311"/>
        <v>0</v>
      </c>
      <c r="O2726">
        <f t="shared" si="312"/>
        <v>0</v>
      </c>
      <c r="P2726">
        <f t="shared" si="313"/>
        <v>0</v>
      </c>
      <c r="Q2726">
        <f>IF(C2726&lt;=Parameter!$G$13,SUM(N2726:P2726),99)</f>
        <v>99</v>
      </c>
    </row>
    <row r="2727" spans="1:17" x14ac:dyDescent="0.25">
      <c r="A2727" t="str">
        <f t="shared" ca="1" si="307"/>
        <v/>
      </c>
      <c r="B2727" t="str">
        <f t="shared" ca="1" si="308"/>
        <v/>
      </c>
      <c r="C2727">
        <f>IF(K2726=2,C2726+1,IF(D2726&lt;Parameter!$G$13,QtnSeed!C2726,QtnSeed!C2726+1))</f>
        <v>39</v>
      </c>
      <c r="D2727">
        <f t="shared" si="309"/>
        <v>8</v>
      </c>
      <c r="E2727">
        <f>IF(E2726+1&lt;=Parameter!$G$13,E2726+1,2)</f>
        <v>10</v>
      </c>
      <c r="I2727">
        <f>IF(D2727=Parameter!$G$13-1,1,0)</f>
        <v>0</v>
      </c>
      <c r="J2727">
        <f>IF(E2727=Parameter!$G$13,1,0)</f>
        <v>1</v>
      </c>
      <c r="K2727">
        <f t="shared" si="310"/>
        <v>1</v>
      </c>
      <c r="N2727">
        <f t="shared" si="311"/>
        <v>0</v>
      </c>
      <c r="O2727">
        <f t="shared" si="312"/>
        <v>0</v>
      </c>
      <c r="P2727">
        <f t="shared" si="313"/>
        <v>0</v>
      </c>
      <c r="Q2727">
        <f>IF(C2727&lt;=Parameter!$G$13,SUM(N2727:P2727),99)</f>
        <v>99</v>
      </c>
    </row>
    <row r="2728" spans="1:17" x14ac:dyDescent="0.25">
      <c r="A2728" t="str">
        <f t="shared" ca="1" si="307"/>
        <v/>
      </c>
      <c r="B2728" t="str">
        <f t="shared" ca="1" si="308"/>
        <v/>
      </c>
      <c r="C2728">
        <f>IF(K2727=2,C2727+1,IF(D2727&lt;Parameter!$G$13,QtnSeed!C2727,QtnSeed!C2727+1))</f>
        <v>39</v>
      </c>
      <c r="D2728">
        <f t="shared" si="309"/>
        <v>9</v>
      </c>
      <c r="E2728">
        <f>IF(E2727+1&lt;=Parameter!$G$13,E2727+1,2)</f>
        <v>2</v>
      </c>
      <c r="I2728">
        <f>IF(D2728=Parameter!$G$13-1,1,0)</f>
        <v>1</v>
      </c>
      <c r="J2728">
        <f>IF(E2728=Parameter!$G$13,1,0)</f>
        <v>0</v>
      </c>
      <c r="K2728">
        <f t="shared" si="310"/>
        <v>1</v>
      </c>
      <c r="N2728">
        <f t="shared" si="311"/>
        <v>0</v>
      </c>
      <c r="O2728">
        <f t="shared" si="312"/>
        <v>0</v>
      </c>
      <c r="P2728">
        <f t="shared" si="313"/>
        <v>0</v>
      </c>
      <c r="Q2728">
        <f>IF(C2728&lt;=Parameter!$G$13,SUM(N2728:P2728),99)</f>
        <v>99</v>
      </c>
    </row>
    <row r="2729" spans="1:17" x14ac:dyDescent="0.25">
      <c r="A2729" t="str">
        <f t="shared" ca="1" si="307"/>
        <v/>
      </c>
      <c r="B2729" t="str">
        <f t="shared" ca="1" si="308"/>
        <v/>
      </c>
      <c r="C2729">
        <f>IF(K2728=2,C2728+1,IF(D2728&lt;Parameter!$G$13,QtnSeed!C2728,QtnSeed!C2728+1))</f>
        <v>39</v>
      </c>
      <c r="D2729">
        <f t="shared" si="309"/>
        <v>9</v>
      </c>
      <c r="E2729">
        <f>IF(E2728+1&lt;=Parameter!$G$13,E2728+1,2)</f>
        <v>3</v>
      </c>
      <c r="I2729">
        <f>IF(D2729=Parameter!$G$13-1,1,0)</f>
        <v>1</v>
      </c>
      <c r="J2729">
        <f>IF(E2729=Parameter!$G$13,1,0)</f>
        <v>0</v>
      </c>
      <c r="K2729">
        <f t="shared" si="310"/>
        <v>1</v>
      </c>
      <c r="N2729">
        <f t="shared" si="311"/>
        <v>0</v>
      </c>
      <c r="O2729">
        <f t="shared" si="312"/>
        <v>0</v>
      </c>
      <c r="P2729">
        <f t="shared" si="313"/>
        <v>0</v>
      </c>
      <c r="Q2729">
        <f>IF(C2729&lt;=Parameter!$G$13,SUM(N2729:P2729),99)</f>
        <v>99</v>
      </c>
    </row>
    <row r="2730" spans="1:17" x14ac:dyDescent="0.25">
      <c r="A2730" t="str">
        <f t="shared" ca="1" si="307"/>
        <v/>
      </c>
      <c r="B2730" t="str">
        <f t="shared" ca="1" si="308"/>
        <v/>
      </c>
      <c r="C2730">
        <f>IF(K2729=2,C2729+1,IF(D2729&lt;Parameter!$G$13,QtnSeed!C2729,QtnSeed!C2729+1))</f>
        <v>39</v>
      </c>
      <c r="D2730">
        <f t="shared" si="309"/>
        <v>9</v>
      </c>
      <c r="E2730">
        <f>IF(E2729+1&lt;=Parameter!$G$13,E2729+1,2)</f>
        <v>4</v>
      </c>
      <c r="I2730">
        <f>IF(D2730=Parameter!$G$13-1,1,0)</f>
        <v>1</v>
      </c>
      <c r="J2730">
        <f>IF(E2730=Parameter!$G$13,1,0)</f>
        <v>0</v>
      </c>
      <c r="K2730">
        <f t="shared" si="310"/>
        <v>1</v>
      </c>
      <c r="N2730">
        <f t="shared" si="311"/>
        <v>0</v>
      </c>
      <c r="O2730">
        <f t="shared" si="312"/>
        <v>0</v>
      </c>
      <c r="P2730">
        <f t="shared" si="313"/>
        <v>0</v>
      </c>
      <c r="Q2730">
        <f>IF(C2730&lt;=Parameter!$G$13,SUM(N2730:P2730),99)</f>
        <v>99</v>
      </c>
    </row>
    <row r="2731" spans="1:17" x14ac:dyDescent="0.25">
      <c r="A2731" t="str">
        <f t="shared" ca="1" si="307"/>
        <v/>
      </c>
      <c r="B2731" t="str">
        <f t="shared" ca="1" si="308"/>
        <v/>
      </c>
      <c r="C2731">
        <f>IF(K2730=2,C2730+1,IF(D2730&lt;Parameter!$G$13,QtnSeed!C2730,QtnSeed!C2730+1))</f>
        <v>39</v>
      </c>
      <c r="D2731">
        <f t="shared" si="309"/>
        <v>9</v>
      </c>
      <c r="E2731">
        <f>IF(E2730+1&lt;=Parameter!$G$13,E2730+1,2)</f>
        <v>5</v>
      </c>
      <c r="I2731">
        <f>IF(D2731=Parameter!$G$13-1,1,0)</f>
        <v>1</v>
      </c>
      <c r="J2731">
        <f>IF(E2731=Parameter!$G$13,1,0)</f>
        <v>0</v>
      </c>
      <c r="K2731">
        <f t="shared" si="310"/>
        <v>1</v>
      </c>
      <c r="N2731">
        <f t="shared" si="311"/>
        <v>0</v>
      </c>
      <c r="O2731">
        <f t="shared" si="312"/>
        <v>0</v>
      </c>
      <c r="P2731">
        <f t="shared" si="313"/>
        <v>0</v>
      </c>
      <c r="Q2731">
        <f>IF(C2731&lt;=Parameter!$G$13,SUM(N2731:P2731),99)</f>
        <v>99</v>
      </c>
    </row>
    <row r="2732" spans="1:17" x14ac:dyDescent="0.25">
      <c r="A2732" t="str">
        <f t="shared" ca="1" si="307"/>
        <v/>
      </c>
      <c r="B2732" t="str">
        <f t="shared" ca="1" si="308"/>
        <v/>
      </c>
      <c r="C2732">
        <f>IF(K2731=2,C2731+1,IF(D2731&lt;Parameter!$G$13,QtnSeed!C2731,QtnSeed!C2731+1))</f>
        <v>39</v>
      </c>
      <c r="D2732">
        <f t="shared" si="309"/>
        <v>9</v>
      </c>
      <c r="E2732">
        <f>IF(E2731+1&lt;=Parameter!$G$13,E2731+1,2)</f>
        <v>6</v>
      </c>
      <c r="I2732">
        <f>IF(D2732=Parameter!$G$13-1,1,0)</f>
        <v>1</v>
      </c>
      <c r="J2732">
        <f>IF(E2732=Parameter!$G$13,1,0)</f>
        <v>0</v>
      </c>
      <c r="K2732">
        <f t="shared" si="310"/>
        <v>1</v>
      </c>
      <c r="N2732">
        <f t="shared" si="311"/>
        <v>0</v>
      </c>
      <c r="O2732">
        <f t="shared" si="312"/>
        <v>0</v>
      </c>
      <c r="P2732">
        <f t="shared" si="313"/>
        <v>0</v>
      </c>
      <c r="Q2732">
        <f>IF(C2732&lt;=Parameter!$G$13,SUM(N2732:P2732),99)</f>
        <v>99</v>
      </c>
    </row>
    <row r="2733" spans="1:17" x14ac:dyDescent="0.25">
      <c r="A2733" t="str">
        <f t="shared" ca="1" si="307"/>
        <v/>
      </c>
      <c r="B2733" t="str">
        <f t="shared" ca="1" si="308"/>
        <v/>
      </c>
      <c r="C2733">
        <f>IF(K2732=2,C2732+1,IF(D2732&lt;Parameter!$G$13,QtnSeed!C2732,QtnSeed!C2732+1))</f>
        <v>39</v>
      </c>
      <c r="D2733">
        <f t="shared" si="309"/>
        <v>9</v>
      </c>
      <c r="E2733">
        <f>IF(E2732+1&lt;=Parameter!$G$13,E2732+1,2)</f>
        <v>7</v>
      </c>
      <c r="I2733">
        <f>IF(D2733=Parameter!$G$13-1,1,0)</f>
        <v>1</v>
      </c>
      <c r="J2733">
        <f>IF(E2733=Parameter!$G$13,1,0)</f>
        <v>0</v>
      </c>
      <c r="K2733">
        <f t="shared" si="310"/>
        <v>1</v>
      </c>
      <c r="N2733">
        <f t="shared" si="311"/>
        <v>0</v>
      </c>
      <c r="O2733">
        <f t="shared" si="312"/>
        <v>0</v>
      </c>
      <c r="P2733">
        <f t="shared" si="313"/>
        <v>0</v>
      </c>
      <c r="Q2733">
        <f>IF(C2733&lt;=Parameter!$G$13,SUM(N2733:P2733),99)</f>
        <v>99</v>
      </c>
    </row>
    <row r="2734" spans="1:17" x14ac:dyDescent="0.25">
      <c r="A2734" t="str">
        <f t="shared" ca="1" si="307"/>
        <v/>
      </c>
      <c r="B2734" t="str">
        <f t="shared" ca="1" si="308"/>
        <v/>
      </c>
      <c r="C2734">
        <f>IF(K2733=2,C2733+1,IF(D2733&lt;Parameter!$G$13,QtnSeed!C2733,QtnSeed!C2733+1))</f>
        <v>39</v>
      </c>
      <c r="D2734">
        <f t="shared" si="309"/>
        <v>9</v>
      </c>
      <c r="E2734">
        <f>IF(E2733+1&lt;=Parameter!$G$13,E2733+1,2)</f>
        <v>8</v>
      </c>
      <c r="I2734">
        <f>IF(D2734=Parameter!$G$13-1,1,0)</f>
        <v>1</v>
      </c>
      <c r="J2734">
        <f>IF(E2734=Parameter!$G$13,1,0)</f>
        <v>0</v>
      </c>
      <c r="K2734">
        <f t="shared" si="310"/>
        <v>1</v>
      </c>
      <c r="N2734">
        <f t="shared" si="311"/>
        <v>0</v>
      </c>
      <c r="O2734">
        <f t="shared" si="312"/>
        <v>0</v>
      </c>
      <c r="P2734">
        <f t="shared" si="313"/>
        <v>0</v>
      </c>
      <c r="Q2734">
        <f>IF(C2734&lt;=Parameter!$G$13,SUM(N2734:P2734),99)</f>
        <v>99</v>
      </c>
    </row>
    <row r="2735" spans="1:17" x14ac:dyDescent="0.25">
      <c r="A2735" t="str">
        <f t="shared" ca="1" si="307"/>
        <v/>
      </c>
      <c r="B2735" t="str">
        <f t="shared" ca="1" si="308"/>
        <v/>
      </c>
      <c r="C2735">
        <f>IF(K2734=2,C2734+1,IF(D2734&lt;Parameter!$G$13,QtnSeed!C2734,QtnSeed!C2734+1))</f>
        <v>39</v>
      </c>
      <c r="D2735">
        <f t="shared" si="309"/>
        <v>9</v>
      </c>
      <c r="E2735">
        <f>IF(E2734+1&lt;=Parameter!$G$13,E2734+1,2)</f>
        <v>9</v>
      </c>
      <c r="I2735">
        <f>IF(D2735=Parameter!$G$13-1,1,0)</f>
        <v>1</v>
      </c>
      <c r="J2735">
        <f>IF(E2735=Parameter!$G$13,1,0)</f>
        <v>0</v>
      </c>
      <c r="K2735">
        <f t="shared" si="310"/>
        <v>1</v>
      </c>
      <c r="N2735">
        <f t="shared" si="311"/>
        <v>0</v>
      </c>
      <c r="O2735">
        <f t="shared" si="312"/>
        <v>0</v>
      </c>
      <c r="P2735">
        <f t="shared" si="313"/>
        <v>1</v>
      </c>
      <c r="Q2735">
        <f>IF(C2735&lt;=Parameter!$G$13,SUM(N2735:P2735),99)</f>
        <v>99</v>
      </c>
    </row>
    <row r="2736" spans="1:17" x14ac:dyDescent="0.25">
      <c r="A2736" t="str">
        <f t="shared" ca="1" si="307"/>
        <v/>
      </c>
      <c r="B2736" t="str">
        <f t="shared" ca="1" si="308"/>
        <v/>
      </c>
      <c r="C2736">
        <f>IF(K2735=2,C2735+1,IF(D2735&lt;Parameter!$G$13,QtnSeed!C2735,QtnSeed!C2735+1))</f>
        <v>39</v>
      </c>
      <c r="D2736">
        <f t="shared" si="309"/>
        <v>9</v>
      </c>
      <c r="E2736">
        <f>IF(E2735+1&lt;=Parameter!$G$13,E2735+1,2)</f>
        <v>10</v>
      </c>
      <c r="I2736">
        <f>IF(D2736=Parameter!$G$13-1,1,0)</f>
        <v>1</v>
      </c>
      <c r="J2736">
        <f>IF(E2736=Parameter!$G$13,1,0)</f>
        <v>1</v>
      </c>
      <c r="K2736">
        <f t="shared" si="310"/>
        <v>2</v>
      </c>
      <c r="N2736">
        <f t="shared" si="311"/>
        <v>0</v>
      </c>
      <c r="O2736">
        <f t="shared" si="312"/>
        <v>0</v>
      </c>
      <c r="P2736">
        <f t="shared" si="313"/>
        <v>0</v>
      </c>
      <c r="Q2736">
        <f>IF(C2736&lt;=Parameter!$G$13,SUM(N2736:P2736),99)</f>
        <v>99</v>
      </c>
    </row>
    <row r="2737" spans="1:17" x14ac:dyDescent="0.25">
      <c r="A2737" t="str">
        <f t="shared" ca="1" si="307"/>
        <v/>
      </c>
      <c r="B2737" t="str">
        <f t="shared" ca="1" si="308"/>
        <v/>
      </c>
      <c r="C2737">
        <f>IF(K2736=2,C2736+1,IF(D2736&lt;Parameter!$G$13,QtnSeed!C2736,QtnSeed!C2736+1))</f>
        <v>40</v>
      </c>
      <c r="D2737">
        <f t="shared" si="309"/>
        <v>2</v>
      </c>
      <c r="E2737">
        <f>IF(E2736+1&lt;=Parameter!$G$13,E2736+1,2)</f>
        <v>2</v>
      </c>
      <c r="I2737">
        <f>IF(D2737=Parameter!$G$13-1,1,0)</f>
        <v>0</v>
      </c>
      <c r="J2737">
        <f>IF(E2737=Parameter!$G$13,1,0)</f>
        <v>0</v>
      </c>
      <c r="K2737">
        <f t="shared" si="310"/>
        <v>0</v>
      </c>
      <c r="N2737">
        <f t="shared" si="311"/>
        <v>0</v>
      </c>
      <c r="O2737">
        <f t="shared" si="312"/>
        <v>0</v>
      </c>
      <c r="P2737">
        <f t="shared" si="313"/>
        <v>1</v>
      </c>
      <c r="Q2737">
        <f>IF(C2737&lt;=Parameter!$G$13,SUM(N2737:P2737),99)</f>
        <v>99</v>
      </c>
    </row>
    <row r="2738" spans="1:17" x14ac:dyDescent="0.25">
      <c r="A2738" t="str">
        <f t="shared" ca="1" si="307"/>
        <v/>
      </c>
      <c r="B2738" t="str">
        <f t="shared" ca="1" si="308"/>
        <v/>
      </c>
      <c r="C2738">
        <f>IF(K2737=2,C2737+1,IF(D2737&lt;Parameter!$G$13,QtnSeed!C2737,QtnSeed!C2737+1))</f>
        <v>40</v>
      </c>
      <c r="D2738">
        <f t="shared" si="309"/>
        <v>2</v>
      </c>
      <c r="E2738">
        <f>IF(E2737+1&lt;=Parameter!$G$13,E2737+1,2)</f>
        <v>3</v>
      </c>
      <c r="I2738">
        <f>IF(D2738=Parameter!$G$13-1,1,0)</f>
        <v>0</v>
      </c>
      <c r="J2738">
        <f>IF(E2738=Parameter!$G$13,1,0)</f>
        <v>0</v>
      </c>
      <c r="K2738">
        <f t="shared" si="310"/>
        <v>0</v>
      </c>
      <c r="N2738">
        <f t="shared" si="311"/>
        <v>0</v>
      </c>
      <c r="O2738">
        <f t="shared" si="312"/>
        <v>0</v>
      </c>
      <c r="P2738">
        <f t="shared" si="313"/>
        <v>0</v>
      </c>
      <c r="Q2738">
        <f>IF(C2738&lt;=Parameter!$G$13,SUM(N2738:P2738),99)</f>
        <v>99</v>
      </c>
    </row>
    <row r="2739" spans="1:17" x14ac:dyDescent="0.25">
      <c r="A2739" t="str">
        <f t="shared" ca="1" si="307"/>
        <v/>
      </c>
      <c r="B2739" t="str">
        <f t="shared" ca="1" si="308"/>
        <v/>
      </c>
      <c r="C2739">
        <f>IF(K2738=2,C2738+1,IF(D2738&lt;Parameter!$G$13,QtnSeed!C2738,QtnSeed!C2738+1))</f>
        <v>40</v>
      </c>
      <c r="D2739">
        <f t="shared" si="309"/>
        <v>2</v>
      </c>
      <c r="E2739">
        <f>IF(E2738+1&lt;=Parameter!$G$13,E2738+1,2)</f>
        <v>4</v>
      </c>
      <c r="I2739">
        <f>IF(D2739=Parameter!$G$13-1,1,0)</f>
        <v>0</v>
      </c>
      <c r="J2739">
        <f>IF(E2739=Parameter!$G$13,1,0)</f>
        <v>0</v>
      </c>
      <c r="K2739">
        <f t="shared" si="310"/>
        <v>0</v>
      </c>
      <c r="N2739">
        <f t="shared" si="311"/>
        <v>0</v>
      </c>
      <c r="O2739">
        <f t="shared" si="312"/>
        <v>0</v>
      </c>
      <c r="P2739">
        <f t="shared" si="313"/>
        <v>0</v>
      </c>
      <c r="Q2739">
        <f>IF(C2739&lt;=Parameter!$G$13,SUM(N2739:P2739),99)</f>
        <v>99</v>
      </c>
    </row>
    <row r="2740" spans="1:17" x14ac:dyDescent="0.25">
      <c r="A2740" t="str">
        <f t="shared" ca="1" si="307"/>
        <v/>
      </c>
      <c r="B2740" t="str">
        <f t="shared" ca="1" si="308"/>
        <v/>
      </c>
      <c r="C2740">
        <f>IF(K2739=2,C2739+1,IF(D2739&lt;Parameter!$G$13,QtnSeed!C2739,QtnSeed!C2739+1))</f>
        <v>40</v>
      </c>
      <c r="D2740">
        <f t="shared" si="309"/>
        <v>2</v>
      </c>
      <c r="E2740">
        <f>IF(E2739+1&lt;=Parameter!$G$13,E2739+1,2)</f>
        <v>5</v>
      </c>
      <c r="I2740">
        <f>IF(D2740=Parameter!$G$13-1,1,0)</f>
        <v>0</v>
      </c>
      <c r="J2740">
        <f>IF(E2740=Parameter!$G$13,1,0)</f>
        <v>0</v>
      </c>
      <c r="K2740">
        <f t="shared" si="310"/>
        <v>0</v>
      </c>
      <c r="N2740">
        <f t="shared" si="311"/>
        <v>0</v>
      </c>
      <c r="O2740">
        <f t="shared" si="312"/>
        <v>0</v>
      </c>
      <c r="P2740">
        <f t="shared" si="313"/>
        <v>0</v>
      </c>
      <c r="Q2740">
        <f>IF(C2740&lt;=Parameter!$G$13,SUM(N2740:P2740),99)</f>
        <v>99</v>
      </c>
    </row>
    <row r="2741" spans="1:17" x14ac:dyDescent="0.25">
      <c r="A2741" t="str">
        <f t="shared" ca="1" si="307"/>
        <v/>
      </c>
      <c r="B2741" t="str">
        <f t="shared" ca="1" si="308"/>
        <v/>
      </c>
      <c r="C2741">
        <f>IF(K2740=2,C2740+1,IF(D2740&lt;Parameter!$G$13,QtnSeed!C2740,QtnSeed!C2740+1))</f>
        <v>40</v>
      </c>
      <c r="D2741">
        <f t="shared" si="309"/>
        <v>2</v>
      </c>
      <c r="E2741">
        <f>IF(E2740+1&lt;=Parameter!$G$13,E2740+1,2)</f>
        <v>6</v>
      </c>
      <c r="I2741">
        <f>IF(D2741=Parameter!$G$13-1,1,0)</f>
        <v>0</v>
      </c>
      <c r="J2741">
        <f>IF(E2741=Parameter!$G$13,1,0)</f>
        <v>0</v>
      </c>
      <c r="K2741">
        <f t="shared" si="310"/>
        <v>0</v>
      </c>
      <c r="N2741">
        <f t="shared" si="311"/>
        <v>0</v>
      </c>
      <c r="O2741">
        <f t="shared" si="312"/>
        <v>0</v>
      </c>
      <c r="P2741">
        <f t="shared" si="313"/>
        <v>0</v>
      </c>
      <c r="Q2741">
        <f>IF(C2741&lt;=Parameter!$G$13,SUM(N2741:P2741),99)</f>
        <v>99</v>
      </c>
    </row>
    <row r="2742" spans="1:17" x14ac:dyDescent="0.25">
      <c r="A2742" t="str">
        <f t="shared" ca="1" si="307"/>
        <v/>
      </c>
      <c r="B2742" t="str">
        <f t="shared" ca="1" si="308"/>
        <v/>
      </c>
      <c r="C2742">
        <f>IF(K2741=2,C2741+1,IF(D2741&lt;Parameter!$G$13,QtnSeed!C2741,QtnSeed!C2741+1))</f>
        <v>40</v>
      </c>
      <c r="D2742">
        <f t="shared" si="309"/>
        <v>2</v>
      </c>
      <c r="E2742">
        <f>IF(E2741+1&lt;=Parameter!$G$13,E2741+1,2)</f>
        <v>7</v>
      </c>
      <c r="I2742">
        <f>IF(D2742=Parameter!$G$13-1,1,0)</f>
        <v>0</v>
      </c>
      <c r="J2742">
        <f>IF(E2742=Parameter!$G$13,1,0)</f>
        <v>0</v>
      </c>
      <c r="K2742">
        <f t="shared" si="310"/>
        <v>0</v>
      </c>
      <c r="N2742">
        <f t="shared" si="311"/>
        <v>0</v>
      </c>
      <c r="O2742">
        <f t="shared" si="312"/>
        <v>0</v>
      </c>
      <c r="P2742">
        <f t="shared" si="313"/>
        <v>0</v>
      </c>
      <c r="Q2742">
        <f>IF(C2742&lt;=Parameter!$G$13,SUM(N2742:P2742),99)</f>
        <v>99</v>
      </c>
    </row>
    <row r="2743" spans="1:17" x14ac:dyDescent="0.25">
      <c r="A2743" t="str">
        <f t="shared" ca="1" si="307"/>
        <v/>
      </c>
      <c r="B2743" t="str">
        <f t="shared" ca="1" si="308"/>
        <v/>
      </c>
      <c r="C2743">
        <f>IF(K2742=2,C2742+1,IF(D2742&lt;Parameter!$G$13,QtnSeed!C2742,QtnSeed!C2742+1))</f>
        <v>40</v>
      </c>
      <c r="D2743">
        <f t="shared" si="309"/>
        <v>2</v>
      </c>
      <c r="E2743">
        <f>IF(E2742+1&lt;=Parameter!$G$13,E2742+1,2)</f>
        <v>8</v>
      </c>
      <c r="I2743">
        <f>IF(D2743=Parameter!$G$13-1,1,0)</f>
        <v>0</v>
      </c>
      <c r="J2743">
        <f>IF(E2743=Parameter!$G$13,1,0)</f>
        <v>0</v>
      </c>
      <c r="K2743">
        <f t="shared" si="310"/>
        <v>0</v>
      </c>
      <c r="N2743">
        <f t="shared" si="311"/>
        <v>0</v>
      </c>
      <c r="O2743">
        <f t="shared" si="312"/>
        <v>0</v>
      </c>
      <c r="P2743">
        <f t="shared" si="313"/>
        <v>0</v>
      </c>
      <c r="Q2743">
        <f>IF(C2743&lt;=Parameter!$G$13,SUM(N2743:P2743),99)</f>
        <v>99</v>
      </c>
    </row>
    <row r="2744" spans="1:17" x14ac:dyDescent="0.25">
      <c r="A2744" t="str">
        <f t="shared" ca="1" si="307"/>
        <v/>
      </c>
      <c r="B2744" t="str">
        <f t="shared" ca="1" si="308"/>
        <v/>
      </c>
      <c r="C2744">
        <f>IF(K2743=2,C2743+1,IF(D2743&lt;Parameter!$G$13,QtnSeed!C2743,QtnSeed!C2743+1))</f>
        <v>40</v>
      </c>
      <c r="D2744">
        <f t="shared" si="309"/>
        <v>2</v>
      </c>
      <c r="E2744">
        <f>IF(E2743+1&lt;=Parameter!$G$13,E2743+1,2)</f>
        <v>9</v>
      </c>
      <c r="I2744">
        <f>IF(D2744=Parameter!$G$13-1,1,0)</f>
        <v>0</v>
      </c>
      <c r="J2744">
        <f>IF(E2744=Parameter!$G$13,1,0)</f>
        <v>0</v>
      </c>
      <c r="K2744">
        <f t="shared" si="310"/>
        <v>0</v>
      </c>
      <c r="N2744">
        <f t="shared" si="311"/>
        <v>0</v>
      </c>
      <c r="O2744">
        <f t="shared" si="312"/>
        <v>0</v>
      </c>
      <c r="P2744">
        <f t="shared" si="313"/>
        <v>0</v>
      </c>
      <c r="Q2744">
        <f>IF(C2744&lt;=Parameter!$G$13,SUM(N2744:P2744),99)</f>
        <v>99</v>
      </c>
    </row>
    <row r="2745" spans="1:17" x14ac:dyDescent="0.25">
      <c r="A2745" t="str">
        <f t="shared" ca="1" si="307"/>
        <v/>
      </c>
      <c r="B2745" t="str">
        <f t="shared" ca="1" si="308"/>
        <v/>
      </c>
      <c r="C2745">
        <f>IF(K2744=2,C2744+1,IF(D2744&lt;Parameter!$G$13,QtnSeed!C2744,QtnSeed!C2744+1))</f>
        <v>40</v>
      </c>
      <c r="D2745">
        <f t="shared" si="309"/>
        <v>2</v>
      </c>
      <c r="E2745">
        <f>IF(E2744+1&lt;=Parameter!$G$13,E2744+1,2)</f>
        <v>10</v>
      </c>
      <c r="I2745">
        <f>IF(D2745=Parameter!$G$13-1,1,0)</f>
        <v>0</v>
      </c>
      <c r="J2745">
        <f>IF(E2745=Parameter!$G$13,1,0)</f>
        <v>1</v>
      </c>
      <c r="K2745">
        <f t="shared" si="310"/>
        <v>1</v>
      </c>
      <c r="N2745">
        <f t="shared" si="311"/>
        <v>0</v>
      </c>
      <c r="O2745">
        <f t="shared" si="312"/>
        <v>0</v>
      </c>
      <c r="P2745">
        <f t="shared" si="313"/>
        <v>0</v>
      </c>
      <c r="Q2745">
        <f>IF(C2745&lt;=Parameter!$G$13,SUM(N2745:P2745),99)</f>
        <v>99</v>
      </c>
    </row>
    <row r="2746" spans="1:17" x14ac:dyDescent="0.25">
      <c r="A2746" t="str">
        <f t="shared" ca="1" si="307"/>
        <v/>
      </c>
      <c r="B2746" t="str">
        <f t="shared" ca="1" si="308"/>
        <v/>
      </c>
      <c r="C2746">
        <f>IF(K2745=2,C2745+1,IF(D2745&lt;Parameter!$G$13,QtnSeed!C2745,QtnSeed!C2745+1))</f>
        <v>40</v>
      </c>
      <c r="D2746">
        <f t="shared" si="309"/>
        <v>3</v>
      </c>
      <c r="E2746">
        <f>IF(E2745+1&lt;=Parameter!$G$13,E2745+1,2)</f>
        <v>2</v>
      </c>
      <c r="I2746">
        <f>IF(D2746=Parameter!$G$13-1,1,0)</f>
        <v>0</v>
      </c>
      <c r="J2746">
        <f>IF(E2746=Parameter!$G$13,1,0)</f>
        <v>0</v>
      </c>
      <c r="K2746">
        <f t="shared" si="310"/>
        <v>0</v>
      </c>
      <c r="N2746">
        <f t="shared" si="311"/>
        <v>0</v>
      </c>
      <c r="O2746">
        <f t="shared" si="312"/>
        <v>0</v>
      </c>
      <c r="P2746">
        <f t="shared" si="313"/>
        <v>0</v>
      </c>
      <c r="Q2746">
        <f>IF(C2746&lt;=Parameter!$G$13,SUM(N2746:P2746),99)</f>
        <v>99</v>
      </c>
    </row>
    <row r="2747" spans="1:17" x14ac:dyDescent="0.25">
      <c r="A2747" t="str">
        <f t="shared" ca="1" si="307"/>
        <v/>
      </c>
      <c r="B2747" t="str">
        <f t="shared" ca="1" si="308"/>
        <v/>
      </c>
      <c r="C2747">
        <f>IF(K2746=2,C2746+1,IF(D2746&lt;Parameter!$G$13,QtnSeed!C2746,QtnSeed!C2746+1))</f>
        <v>40</v>
      </c>
      <c r="D2747">
        <f t="shared" si="309"/>
        <v>3</v>
      </c>
      <c r="E2747">
        <f>IF(E2746+1&lt;=Parameter!$G$13,E2746+1,2)</f>
        <v>3</v>
      </c>
      <c r="I2747">
        <f>IF(D2747=Parameter!$G$13-1,1,0)</f>
        <v>0</v>
      </c>
      <c r="J2747">
        <f>IF(E2747=Parameter!$G$13,1,0)</f>
        <v>0</v>
      </c>
      <c r="K2747">
        <f t="shared" si="310"/>
        <v>0</v>
      </c>
      <c r="N2747">
        <f t="shared" si="311"/>
        <v>0</v>
      </c>
      <c r="O2747">
        <f t="shared" si="312"/>
        <v>0</v>
      </c>
      <c r="P2747">
        <f t="shared" si="313"/>
        <v>1</v>
      </c>
      <c r="Q2747">
        <f>IF(C2747&lt;=Parameter!$G$13,SUM(N2747:P2747),99)</f>
        <v>99</v>
      </c>
    </row>
    <row r="2748" spans="1:17" x14ac:dyDescent="0.25">
      <c r="A2748" t="str">
        <f t="shared" ca="1" si="307"/>
        <v/>
      </c>
      <c r="B2748" t="str">
        <f t="shared" ca="1" si="308"/>
        <v/>
      </c>
      <c r="C2748">
        <f>IF(K2747=2,C2747+1,IF(D2747&lt;Parameter!$G$13,QtnSeed!C2747,QtnSeed!C2747+1))</f>
        <v>40</v>
      </c>
      <c r="D2748">
        <f t="shared" si="309"/>
        <v>3</v>
      </c>
      <c r="E2748">
        <f>IF(E2747+1&lt;=Parameter!$G$13,E2747+1,2)</f>
        <v>4</v>
      </c>
      <c r="I2748">
        <f>IF(D2748=Parameter!$G$13-1,1,0)</f>
        <v>0</v>
      </c>
      <c r="J2748">
        <f>IF(E2748=Parameter!$G$13,1,0)</f>
        <v>0</v>
      </c>
      <c r="K2748">
        <f t="shared" si="310"/>
        <v>0</v>
      </c>
      <c r="N2748">
        <f t="shared" si="311"/>
        <v>0</v>
      </c>
      <c r="O2748">
        <f t="shared" si="312"/>
        <v>0</v>
      </c>
      <c r="P2748">
        <f t="shared" si="313"/>
        <v>0</v>
      </c>
      <c r="Q2748">
        <f>IF(C2748&lt;=Parameter!$G$13,SUM(N2748:P2748),99)</f>
        <v>99</v>
      </c>
    </row>
    <row r="2749" spans="1:17" x14ac:dyDescent="0.25">
      <c r="A2749" t="str">
        <f t="shared" ca="1" si="307"/>
        <v/>
      </c>
      <c r="B2749" t="str">
        <f t="shared" ca="1" si="308"/>
        <v/>
      </c>
      <c r="C2749">
        <f>IF(K2748=2,C2748+1,IF(D2748&lt;Parameter!$G$13,QtnSeed!C2748,QtnSeed!C2748+1))</f>
        <v>40</v>
      </c>
      <c r="D2749">
        <f t="shared" si="309"/>
        <v>3</v>
      </c>
      <c r="E2749">
        <f>IF(E2748+1&lt;=Parameter!$G$13,E2748+1,2)</f>
        <v>5</v>
      </c>
      <c r="I2749">
        <f>IF(D2749=Parameter!$G$13-1,1,0)</f>
        <v>0</v>
      </c>
      <c r="J2749">
        <f>IF(E2749=Parameter!$G$13,1,0)</f>
        <v>0</v>
      </c>
      <c r="K2749">
        <f t="shared" si="310"/>
        <v>0</v>
      </c>
      <c r="N2749">
        <f t="shared" si="311"/>
        <v>0</v>
      </c>
      <c r="O2749">
        <f t="shared" si="312"/>
        <v>0</v>
      </c>
      <c r="P2749">
        <f t="shared" si="313"/>
        <v>0</v>
      </c>
      <c r="Q2749">
        <f>IF(C2749&lt;=Parameter!$G$13,SUM(N2749:P2749),99)</f>
        <v>99</v>
      </c>
    </row>
    <row r="2750" spans="1:17" x14ac:dyDescent="0.25">
      <c r="A2750" t="str">
        <f t="shared" ca="1" si="307"/>
        <v/>
      </c>
      <c r="B2750" t="str">
        <f t="shared" ca="1" si="308"/>
        <v/>
      </c>
      <c r="C2750">
        <f>IF(K2749=2,C2749+1,IF(D2749&lt;Parameter!$G$13,QtnSeed!C2749,QtnSeed!C2749+1))</f>
        <v>40</v>
      </c>
      <c r="D2750">
        <f t="shared" si="309"/>
        <v>3</v>
      </c>
      <c r="E2750">
        <f>IF(E2749+1&lt;=Parameter!$G$13,E2749+1,2)</f>
        <v>6</v>
      </c>
      <c r="I2750">
        <f>IF(D2750=Parameter!$G$13-1,1,0)</f>
        <v>0</v>
      </c>
      <c r="J2750">
        <f>IF(E2750=Parameter!$G$13,1,0)</f>
        <v>0</v>
      </c>
      <c r="K2750">
        <f t="shared" si="310"/>
        <v>0</v>
      </c>
      <c r="N2750">
        <f t="shared" si="311"/>
        <v>0</v>
      </c>
      <c r="O2750">
        <f t="shared" si="312"/>
        <v>0</v>
      </c>
      <c r="P2750">
        <f t="shared" si="313"/>
        <v>0</v>
      </c>
      <c r="Q2750">
        <f>IF(C2750&lt;=Parameter!$G$13,SUM(N2750:P2750),99)</f>
        <v>99</v>
      </c>
    </row>
    <row r="2751" spans="1:17" x14ac:dyDescent="0.25">
      <c r="A2751" t="str">
        <f t="shared" ca="1" si="307"/>
        <v/>
      </c>
      <c r="B2751" t="str">
        <f t="shared" ca="1" si="308"/>
        <v/>
      </c>
      <c r="C2751">
        <f>IF(K2750=2,C2750+1,IF(D2750&lt;Parameter!$G$13,QtnSeed!C2750,QtnSeed!C2750+1))</f>
        <v>40</v>
      </c>
      <c r="D2751">
        <f t="shared" si="309"/>
        <v>3</v>
      </c>
      <c r="E2751">
        <f>IF(E2750+1&lt;=Parameter!$G$13,E2750+1,2)</f>
        <v>7</v>
      </c>
      <c r="I2751">
        <f>IF(D2751=Parameter!$G$13-1,1,0)</f>
        <v>0</v>
      </c>
      <c r="J2751">
        <f>IF(E2751=Parameter!$G$13,1,0)</f>
        <v>0</v>
      </c>
      <c r="K2751">
        <f t="shared" si="310"/>
        <v>0</v>
      </c>
      <c r="N2751">
        <f t="shared" si="311"/>
        <v>0</v>
      </c>
      <c r="O2751">
        <f t="shared" si="312"/>
        <v>0</v>
      </c>
      <c r="P2751">
        <f t="shared" si="313"/>
        <v>0</v>
      </c>
      <c r="Q2751">
        <f>IF(C2751&lt;=Parameter!$G$13,SUM(N2751:P2751),99)</f>
        <v>99</v>
      </c>
    </row>
    <row r="2752" spans="1:17" x14ac:dyDescent="0.25">
      <c r="A2752" t="str">
        <f t="shared" ca="1" si="307"/>
        <v/>
      </c>
      <c r="B2752" t="str">
        <f t="shared" ca="1" si="308"/>
        <v/>
      </c>
      <c r="C2752">
        <f>IF(K2751=2,C2751+1,IF(D2751&lt;Parameter!$G$13,QtnSeed!C2751,QtnSeed!C2751+1))</f>
        <v>40</v>
      </c>
      <c r="D2752">
        <f t="shared" si="309"/>
        <v>3</v>
      </c>
      <c r="E2752">
        <f>IF(E2751+1&lt;=Parameter!$G$13,E2751+1,2)</f>
        <v>8</v>
      </c>
      <c r="I2752">
        <f>IF(D2752=Parameter!$G$13-1,1,0)</f>
        <v>0</v>
      </c>
      <c r="J2752">
        <f>IF(E2752=Parameter!$G$13,1,0)</f>
        <v>0</v>
      </c>
      <c r="K2752">
        <f t="shared" si="310"/>
        <v>0</v>
      </c>
      <c r="N2752">
        <f t="shared" si="311"/>
        <v>0</v>
      </c>
      <c r="O2752">
        <f t="shared" si="312"/>
        <v>0</v>
      </c>
      <c r="P2752">
        <f t="shared" si="313"/>
        <v>0</v>
      </c>
      <c r="Q2752">
        <f>IF(C2752&lt;=Parameter!$G$13,SUM(N2752:P2752),99)</f>
        <v>99</v>
      </c>
    </row>
    <row r="2753" spans="1:17" x14ac:dyDescent="0.25">
      <c r="A2753" t="str">
        <f t="shared" ca="1" si="307"/>
        <v/>
      </c>
      <c r="B2753" t="str">
        <f t="shared" ca="1" si="308"/>
        <v/>
      </c>
      <c r="C2753">
        <f>IF(K2752=2,C2752+1,IF(D2752&lt;Parameter!$G$13,QtnSeed!C2752,QtnSeed!C2752+1))</f>
        <v>40</v>
      </c>
      <c r="D2753">
        <f t="shared" si="309"/>
        <v>3</v>
      </c>
      <c r="E2753">
        <f>IF(E2752+1&lt;=Parameter!$G$13,E2752+1,2)</f>
        <v>9</v>
      </c>
      <c r="I2753">
        <f>IF(D2753=Parameter!$G$13-1,1,0)</f>
        <v>0</v>
      </c>
      <c r="J2753">
        <f>IF(E2753=Parameter!$G$13,1,0)</f>
        <v>0</v>
      </c>
      <c r="K2753">
        <f t="shared" si="310"/>
        <v>0</v>
      </c>
      <c r="N2753">
        <f t="shared" si="311"/>
        <v>0</v>
      </c>
      <c r="O2753">
        <f t="shared" si="312"/>
        <v>0</v>
      </c>
      <c r="P2753">
        <f t="shared" si="313"/>
        <v>0</v>
      </c>
      <c r="Q2753">
        <f>IF(C2753&lt;=Parameter!$G$13,SUM(N2753:P2753),99)</f>
        <v>99</v>
      </c>
    </row>
    <row r="2754" spans="1:17" x14ac:dyDescent="0.25">
      <c r="A2754" t="str">
        <f t="shared" ref="A2754:A2817" ca="1" si="314">IF(B2754&lt;&gt;"",RANK(B2754,B:B),"")</f>
        <v/>
      </c>
      <c r="B2754" t="str">
        <f t="shared" ca="1" si="308"/>
        <v/>
      </c>
      <c r="C2754">
        <f>IF(K2753=2,C2753+1,IF(D2753&lt;Parameter!$G$13,QtnSeed!C2753,QtnSeed!C2753+1))</f>
        <v>40</v>
      </c>
      <c r="D2754">
        <f t="shared" si="309"/>
        <v>3</v>
      </c>
      <c r="E2754">
        <f>IF(E2753+1&lt;=Parameter!$G$13,E2753+1,2)</f>
        <v>10</v>
      </c>
      <c r="I2754">
        <f>IF(D2754=Parameter!$G$13-1,1,0)</f>
        <v>0</v>
      </c>
      <c r="J2754">
        <f>IF(E2754=Parameter!$G$13,1,0)</f>
        <v>1</v>
      </c>
      <c r="K2754">
        <f t="shared" si="310"/>
        <v>1</v>
      </c>
      <c r="N2754">
        <f t="shared" si="311"/>
        <v>0</v>
      </c>
      <c r="O2754">
        <f t="shared" si="312"/>
        <v>0</v>
      </c>
      <c r="P2754">
        <f t="shared" si="313"/>
        <v>0</v>
      </c>
      <c r="Q2754">
        <f>IF(C2754&lt;=Parameter!$G$13,SUM(N2754:P2754),99)</f>
        <v>99</v>
      </c>
    </row>
    <row r="2755" spans="1:17" x14ac:dyDescent="0.25">
      <c r="A2755" t="str">
        <f t="shared" ca="1" si="314"/>
        <v/>
      </c>
      <c r="B2755" t="str">
        <f t="shared" ca="1" si="308"/>
        <v/>
      </c>
      <c r="C2755">
        <f>IF(K2754=2,C2754+1,IF(D2754&lt;Parameter!$G$13,QtnSeed!C2754,QtnSeed!C2754+1))</f>
        <v>40</v>
      </c>
      <c r="D2755">
        <f t="shared" si="309"/>
        <v>4</v>
      </c>
      <c r="E2755">
        <f>IF(E2754+1&lt;=Parameter!$G$13,E2754+1,2)</f>
        <v>2</v>
      </c>
      <c r="I2755">
        <f>IF(D2755=Parameter!$G$13-1,1,0)</f>
        <v>0</v>
      </c>
      <c r="J2755">
        <f>IF(E2755=Parameter!$G$13,1,0)</f>
        <v>0</v>
      </c>
      <c r="K2755">
        <f t="shared" si="310"/>
        <v>0</v>
      </c>
      <c r="N2755">
        <f t="shared" si="311"/>
        <v>0</v>
      </c>
      <c r="O2755">
        <f t="shared" si="312"/>
        <v>0</v>
      </c>
      <c r="P2755">
        <f t="shared" si="313"/>
        <v>0</v>
      </c>
      <c r="Q2755">
        <f>IF(C2755&lt;=Parameter!$G$13,SUM(N2755:P2755),99)</f>
        <v>99</v>
      </c>
    </row>
    <row r="2756" spans="1:17" x14ac:dyDescent="0.25">
      <c r="A2756" t="str">
        <f t="shared" ca="1" si="314"/>
        <v/>
      </c>
      <c r="B2756" t="str">
        <f t="shared" ca="1" si="308"/>
        <v/>
      </c>
      <c r="C2756">
        <f>IF(K2755=2,C2755+1,IF(D2755&lt;Parameter!$G$13,QtnSeed!C2755,QtnSeed!C2755+1))</f>
        <v>40</v>
      </c>
      <c r="D2756">
        <f t="shared" si="309"/>
        <v>4</v>
      </c>
      <c r="E2756">
        <f>IF(E2755+1&lt;=Parameter!$G$13,E2755+1,2)</f>
        <v>3</v>
      </c>
      <c r="I2756">
        <f>IF(D2756=Parameter!$G$13-1,1,0)</f>
        <v>0</v>
      </c>
      <c r="J2756">
        <f>IF(E2756=Parameter!$G$13,1,0)</f>
        <v>0</v>
      </c>
      <c r="K2756">
        <f t="shared" si="310"/>
        <v>0</v>
      </c>
      <c r="N2756">
        <f t="shared" si="311"/>
        <v>0</v>
      </c>
      <c r="O2756">
        <f t="shared" si="312"/>
        <v>0</v>
      </c>
      <c r="P2756">
        <f t="shared" si="313"/>
        <v>0</v>
      </c>
      <c r="Q2756">
        <f>IF(C2756&lt;=Parameter!$G$13,SUM(N2756:P2756),99)</f>
        <v>99</v>
      </c>
    </row>
    <row r="2757" spans="1:17" x14ac:dyDescent="0.25">
      <c r="A2757" t="str">
        <f t="shared" ca="1" si="314"/>
        <v/>
      </c>
      <c r="B2757" t="str">
        <f t="shared" ca="1" si="308"/>
        <v/>
      </c>
      <c r="C2757">
        <f>IF(K2756=2,C2756+1,IF(D2756&lt;Parameter!$G$13,QtnSeed!C2756,QtnSeed!C2756+1))</f>
        <v>40</v>
      </c>
      <c r="D2757">
        <f t="shared" si="309"/>
        <v>4</v>
      </c>
      <c r="E2757">
        <f>IF(E2756+1&lt;=Parameter!$G$13,E2756+1,2)</f>
        <v>4</v>
      </c>
      <c r="I2757">
        <f>IF(D2757=Parameter!$G$13-1,1,0)</f>
        <v>0</v>
      </c>
      <c r="J2757">
        <f>IF(E2757=Parameter!$G$13,1,0)</f>
        <v>0</v>
      </c>
      <c r="K2757">
        <f t="shared" si="310"/>
        <v>0</v>
      </c>
      <c r="N2757">
        <f t="shared" si="311"/>
        <v>0</v>
      </c>
      <c r="O2757">
        <f t="shared" si="312"/>
        <v>0</v>
      </c>
      <c r="P2757">
        <f t="shared" si="313"/>
        <v>1</v>
      </c>
      <c r="Q2757">
        <f>IF(C2757&lt;=Parameter!$G$13,SUM(N2757:P2757),99)</f>
        <v>99</v>
      </c>
    </row>
    <row r="2758" spans="1:17" x14ac:dyDescent="0.25">
      <c r="A2758" t="str">
        <f t="shared" ca="1" si="314"/>
        <v/>
      </c>
      <c r="B2758" t="str">
        <f t="shared" ca="1" si="308"/>
        <v/>
      </c>
      <c r="C2758">
        <f>IF(K2757=2,C2757+1,IF(D2757&lt;Parameter!$G$13,QtnSeed!C2757,QtnSeed!C2757+1))</f>
        <v>40</v>
      </c>
      <c r="D2758">
        <f t="shared" si="309"/>
        <v>4</v>
      </c>
      <c r="E2758">
        <f>IF(E2757+1&lt;=Parameter!$G$13,E2757+1,2)</f>
        <v>5</v>
      </c>
      <c r="I2758">
        <f>IF(D2758=Parameter!$G$13-1,1,0)</f>
        <v>0</v>
      </c>
      <c r="J2758">
        <f>IF(E2758=Parameter!$G$13,1,0)</f>
        <v>0</v>
      </c>
      <c r="K2758">
        <f t="shared" si="310"/>
        <v>0</v>
      </c>
      <c r="N2758">
        <f t="shared" si="311"/>
        <v>0</v>
      </c>
      <c r="O2758">
        <f t="shared" si="312"/>
        <v>0</v>
      </c>
      <c r="P2758">
        <f t="shared" si="313"/>
        <v>0</v>
      </c>
      <c r="Q2758">
        <f>IF(C2758&lt;=Parameter!$G$13,SUM(N2758:P2758),99)</f>
        <v>99</v>
      </c>
    </row>
    <row r="2759" spans="1:17" x14ac:dyDescent="0.25">
      <c r="A2759" t="str">
        <f t="shared" ca="1" si="314"/>
        <v/>
      </c>
      <c r="B2759" t="str">
        <f t="shared" ca="1" si="308"/>
        <v/>
      </c>
      <c r="C2759">
        <f>IF(K2758=2,C2758+1,IF(D2758&lt;Parameter!$G$13,QtnSeed!C2758,QtnSeed!C2758+1))</f>
        <v>40</v>
      </c>
      <c r="D2759">
        <f t="shared" si="309"/>
        <v>4</v>
      </c>
      <c r="E2759">
        <f>IF(E2758+1&lt;=Parameter!$G$13,E2758+1,2)</f>
        <v>6</v>
      </c>
      <c r="I2759">
        <f>IF(D2759=Parameter!$G$13-1,1,0)</f>
        <v>0</v>
      </c>
      <c r="J2759">
        <f>IF(E2759=Parameter!$G$13,1,0)</f>
        <v>0</v>
      </c>
      <c r="K2759">
        <f t="shared" si="310"/>
        <v>0</v>
      </c>
      <c r="N2759">
        <f t="shared" si="311"/>
        <v>0</v>
      </c>
      <c r="O2759">
        <f t="shared" si="312"/>
        <v>0</v>
      </c>
      <c r="P2759">
        <f t="shared" si="313"/>
        <v>0</v>
      </c>
      <c r="Q2759">
        <f>IF(C2759&lt;=Parameter!$G$13,SUM(N2759:P2759),99)</f>
        <v>99</v>
      </c>
    </row>
    <row r="2760" spans="1:17" x14ac:dyDescent="0.25">
      <c r="A2760" t="str">
        <f t="shared" ca="1" si="314"/>
        <v/>
      </c>
      <c r="B2760" t="str">
        <f t="shared" ca="1" si="308"/>
        <v/>
      </c>
      <c r="C2760">
        <f>IF(K2759=2,C2759+1,IF(D2759&lt;Parameter!$G$13,QtnSeed!C2759,QtnSeed!C2759+1))</f>
        <v>40</v>
      </c>
      <c r="D2760">
        <f t="shared" si="309"/>
        <v>4</v>
      </c>
      <c r="E2760">
        <f>IF(E2759+1&lt;=Parameter!$G$13,E2759+1,2)</f>
        <v>7</v>
      </c>
      <c r="I2760">
        <f>IF(D2760=Parameter!$G$13-1,1,0)</f>
        <v>0</v>
      </c>
      <c r="J2760">
        <f>IF(E2760=Parameter!$G$13,1,0)</f>
        <v>0</v>
      </c>
      <c r="K2760">
        <f t="shared" si="310"/>
        <v>0</v>
      </c>
      <c r="N2760">
        <f t="shared" si="311"/>
        <v>0</v>
      </c>
      <c r="O2760">
        <f t="shared" si="312"/>
        <v>0</v>
      </c>
      <c r="P2760">
        <f t="shared" si="313"/>
        <v>0</v>
      </c>
      <c r="Q2760">
        <f>IF(C2760&lt;=Parameter!$G$13,SUM(N2760:P2760),99)</f>
        <v>99</v>
      </c>
    </row>
    <row r="2761" spans="1:17" x14ac:dyDescent="0.25">
      <c r="A2761" t="str">
        <f t="shared" ca="1" si="314"/>
        <v/>
      </c>
      <c r="B2761" t="str">
        <f t="shared" ca="1" si="308"/>
        <v/>
      </c>
      <c r="C2761">
        <f>IF(K2760=2,C2760+1,IF(D2760&lt;Parameter!$G$13,QtnSeed!C2760,QtnSeed!C2760+1))</f>
        <v>40</v>
      </c>
      <c r="D2761">
        <f t="shared" si="309"/>
        <v>4</v>
      </c>
      <c r="E2761">
        <f>IF(E2760+1&lt;=Parameter!$G$13,E2760+1,2)</f>
        <v>8</v>
      </c>
      <c r="I2761">
        <f>IF(D2761=Parameter!$G$13-1,1,0)</f>
        <v>0</v>
      </c>
      <c r="J2761">
        <f>IF(E2761=Parameter!$G$13,1,0)</f>
        <v>0</v>
      </c>
      <c r="K2761">
        <f t="shared" si="310"/>
        <v>0</v>
      </c>
      <c r="N2761">
        <f t="shared" si="311"/>
        <v>0</v>
      </c>
      <c r="O2761">
        <f t="shared" si="312"/>
        <v>0</v>
      </c>
      <c r="P2761">
        <f t="shared" si="313"/>
        <v>0</v>
      </c>
      <c r="Q2761">
        <f>IF(C2761&lt;=Parameter!$G$13,SUM(N2761:P2761),99)</f>
        <v>99</v>
      </c>
    </row>
    <row r="2762" spans="1:17" x14ac:dyDescent="0.25">
      <c r="A2762" t="str">
        <f t="shared" ca="1" si="314"/>
        <v/>
      </c>
      <c r="B2762" t="str">
        <f t="shared" ca="1" si="308"/>
        <v/>
      </c>
      <c r="C2762">
        <f>IF(K2761=2,C2761+1,IF(D2761&lt;Parameter!$G$13,QtnSeed!C2761,QtnSeed!C2761+1))</f>
        <v>40</v>
      </c>
      <c r="D2762">
        <f t="shared" si="309"/>
        <v>4</v>
      </c>
      <c r="E2762">
        <f>IF(E2761+1&lt;=Parameter!$G$13,E2761+1,2)</f>
        <v>9</v>
      </c>
      <c r="I2762">
        <f>IF(D2762=Parameter!$G$13-1,1,0)</f>
        <v>0</v>
      </c>
      <c r="J2762">
        <f>IF(E2762=Parameter!$G$13,1,0)</f>
        <v>0</v>
      </c>
      <c r="K2762">
        <f t="shared" si="310"/>
        <v>0</v>
      </c>
      <c r="N2762">
        <f t="shared" si="311"/>
        <v>0</v>
      </c>
      <c r="O2762">
        <f t="shared" si="312"/>
        <v>0</v>
      </c>
      <c r="P2762">
        <f t="shared" si="313"/>
        <v>0</v>
      </c>
      <c r="Q2762">
        <f>IF(C2762&lt;=Parameter!$G$13,SUM(N2762:P2762),99)</f>
        <v>99</v>
      </c>
    </row>
    <row r="2763" spans="1:17" x14ac:dyDescent="0.25">
      <c r="A2763" t="str">
        <f t="shared" ca="1" si="314"/>
        <v/>
      </c>
      <c r="B2763" t="str">
        <f t="shared" ca="1" si="308"/>
        <v/>
      </c>
      <c r="C2763">
        <f>IF(K2762=2,C2762+1,IF(D2762&lt;Parameter!$G$13,QtnSeed!C2762,QtnSeed!C2762+1))</f>
        <v>40</v>
      </c>
      <c r="D2763">
        <f t="shared" si="309"/>
        <v>4</v>
      </c>
      <c r="E2763">
        <f>IF(E2762+1&lt;=Parameter!$G$13,E2762+1,2)</f>
        <v>10</v>
      </c>
      <c r="I2763">
        <f>IF(D2763=Parameter!$G$13-1,1,0)</f>
        <v>0</v>
      </c>
      <c r="J2763">
        <f>IF(E2763=Parameter!$G$13,1,0)</f>
        <v>1</v>
      </c>
      <c r="K2763">
        <f t="shared" si="310"/>
        <v>1</v>
      </c>
      <c r="N2763">
        <f t="shared" si="311"/>
        <v>0</v>
      </c>
      <c r="O2763">
        <f t="shared" si="312"/>
        <v>0</v>
      </c>
      <c r="P2763">
        <f t="shared" si="313"/>
        <v>0</v>
      </c>
      <c r="Q2763">
        <f>IF(C2763&lt;=Parameter!$G$13,SUM(N2763:P2763),99)</f>
        <v>99</v>
      </c>
    </row>
    <row r="2764" spans="1:17" x14ac:dyDescent="0.25">
      <c r="A2764" t="str">
        <f t="shared" ca="1" si="314"/>
        <v/>
      </c>
      <c r="B2764" t="str">
        <f t="shared" ca="1" si="308"/>
        <v/>
      </c>
      <c r="C2764">
        <f>IF(K2763=2,C2763+1,IF(D2763&lt;Parameter!$G$13,QtnSeed!C2763,QtnSeed!C2763+1))</f>
        <v>40</v>
      </c>
      <c r="D2764">
        <f t="shared" si="309"/>
        <v>5</v>
      </c>
      <c r="E2764">
        <f>IF(E2763+1&lt;=Parameter!$G$13,E2763+1,2)</f>
        <v>2</v>
      </c>
      <c r="I2764">
        <f>IF(D2764=Parameter!$G$13-1,1,0)</f>
        <v>0</v>
      </c>
      <c r="J2764">
        <f>IF(E2764=Parameter!$G$13,1,0)</f>
        <v>0</v>
      </c>
      <c r="K2764">
        <f t="shared" si="310"/>
        <v>0</v>
      </c>
      <c r="N2764">
        <f t="shared" si="311"/>
        <v>0</v>
      </c>
      <c r="O2764">
        <f t="shared" si="312"/>
        <v>0</v>
      </c>
      <c r="P2764">
        <f t="shared" si="313"/>
        <v>0</v>
      </c>
      <c r="Q2764">
        <f>IF(C2764&lt;=Parameter!$G$13,SUM(N2764:P2764),99)</f>
        <v>99</v>
      </c>
    </row>
    <row r="2765" spans="1:17" x14ac:dyDescent="0.25">
      <c r="A2765" t="str">
        <f t="shared" ca="1" si="314"/>
        <v/>
      </c>
      <c r="B2765" t="str">
        <f t="shared" ca="1" si="308"/>
        <v/>
      </c>
      <c r="C2765">
        <f>IF(K2764=2,C2764+1,IF(D2764&lt;Parameter!$G$13,QtnSeed!C2764,QtnSeed!C2764+1))</f>
        <v>40</v>
      </c>
      <c r="D2765">
        <f t="shared" si="309"/>
        <v>5</v>
      </c>
      <c r="E2765">
        <f>IF(E2764+1&lt;=Parameter!$G$13,E2764+1,2)</f>
        <v>3</v>
      </c>
      <c r="I2765">
        <f>IF(D2765=Parameter!$G$13-1,1,0)</f>
        <v>0</v>
      </c>
      <c r="J2765">
        <f>IF(E2765=Parameter!$G$13,1,0)</f>
        <v>0</v>
      </c>
      <c r="K2765">
        <f t="shared" si="310"/>
        <v>0</v>
      </c>
      <c r="N2765">
        <f t="shared" si="311"/>
        <v>0</v>
      </c>
      <c r="O2765">
        <f t="shared" si="312"/>
        <v>0</v>
      </c>
      <c r="P2765">
        <f t="shared" si="313"/>
        <v>0</v>
      </c>
      <c r="Q2765">
        <f>IF(C2765&lt;=Parameter!$G$13,SUM(N2765:P2765),99)</f>
        <v>99</v>
      </c>
    </row>
    <row r="2766" spans="1:17" x14ac:dyDescent="0.25">
      <c r="A2766" t="str">
        <f t="shared" ca="1" si="314"/>
        <v/>
      </c>
      <c r="B2766" t="str">
        <f t="shared" ca="1" si="308"/>
        <v/>
      </c>
      <c r="C2766">
        <f>IF(K2765=2,C2765+1,IF(D2765&lt;Parameter!$G$13,QtnSeed!C2765,QtnSeed!C2765+1))</f>
        <v>40</v>
      </c>
      <c r="D2766">
        <f t="shared" si="309"/>
        <v>5</v>
      </c>
      <c r="E2766">
        <f>IF(E2765+1&lt;=Parameter!$G$13,E2765+1,2)</f>
        <v>4</v>
      </c>
      <c r="I2766">
        <f>IF(D2766=Parameter!$G$13-1,1,0)</f>
        <v>0</v>
      </c>
      <c r="J2766">
        <f>IF(E2766=Parameter!$G$13,1,0)</f>
        <v>0</v>
      </c>
      <c r="K2766">
        <f t="shared" si="310"/>
        <v>0</v>
      </c>
      <c r="N2766">
        <f t="shared" si="311"/>
        <v>0</v>
      </c>
      <c r="O2766">
        <f t="shared" si="312"/>
        <v>0</v>
      </c>
      <c r="P2766">
        <f t="shared" si="313"/>
        <v>0</v>
      </c>
      <c r="Q2766">
        <f>IF(C2766&lt;=Parameter!$G$13,SUM(N2766:P2766),99)</f>
        <v>99</v>
      </c>
    </row>
    <row r="2767" spans="1:17" x14ac:dyDescent="0.25">
      <c r="A2767" t="str">
        <f t="shared" ca="1" si="314"/>
        <v/>
      </c>
      <c r="B2767" t="str">
        <f t="shared" ca="1" si="308"/>
        <v/>
      </c>
      <c r="C2767">
        <f>IF(K2766=2,C2766+1,IF(D2766&lt;Parameter!$G$13,QtnSeed!C2766,QtnSeed!C2766+1))</f>
        <v>40</v>
      </c>
      <c r="D2767">
        <f t="shared" si="309"/>
        <v>5</v>
      </c>
      <c r="E2767">
        <f>IF(E2766+1&lt;=Parameter!$G$13,E2766+1,2)</f>
        <v>5</v>
      </c>
      <c r="I2767">
        <f>IF(D2767=Parameter!$G$13-1,1,0)</f>
        <v>0</v>
      </c>
      <c r="J2767">
        <f>IF(E2767=Parameter!$G$13,1,0)</f>
        <v>0</v>
      </c>
      <c r="K2767">
        <f t="shared" si="310"/>
        <v>0</v>
      </c>
      <c r="N2767">
        <f t="shared" si="311"/>
        <v>0</v>
      </c>
      <c r="O2767">
        <f t="shared" si="312"/>
        <v>0</v>
      </c>
      <c r="P2767">
        <f t="shared" si="313"/>
        <v>1</v>
      </c>
      <c r="Q2767">
        <f>IF(C2767&lt;=Parameter!$G$13,SUM(N2767:P2767),99)</f>
        <v>99</v>
      </c>
    </row>
    <row r="2768" spans="1:17" x14ac:dyDescent="0.25">
      <c r="A2768" t="str">
        <f t="shared" ca="1" si="314"/>
        <v/>
      </c>
      <c r="B2768" t="str">
        <f t="shared" ca="1" si="308"/>
        <v/>
      </c>
      <c r="C2768">
        <f>IF(K2767=2,C2767+1,IF(D2767&lt;Parameter!$G$13,QtnSeed!C2767,QtnSeed!C2767+1))</f>
        <v>40</v>
      </c>
      <c r="D2768">
        <f t="shared" si="309"/>
        <v>5</v>
      </c>
      <c r="E2768">
        <f>IF(E2767+1&lt;=Parameter!$G$13,E2767+1,2)</f>
        <v>6</v>
      </c>
      <c r="I2768">
        <f>IF(D2768=Parameter!$G$13-1,1,0)</f>
        <v>0</v>
      </c>
      <c r="J2768">
        <f>IF(E2768=Parameter!$G$13,1,0)</f>
        <v>0</v>
      </c>
      <c r="K2768">
        <f t="shared" si="310"/>
        <v>0</v>
      </c>
      <c r="N2768">
        <f t="shared" si="311"/>
        <v>0</v>
      </c>
      <c r="O2768">
        <f t="shared" si="312"/>
        <v>0</v>
      </c>
      <c r="P2768">
        <f t="shared" si="313"/>
        <v>0</v>
      </c>
      <c r="Q2768">
        <f>IF(C2768&lt;=Parameter!$G$13,SUM(N2768:P2768),99)</f>
        <v>99</v>
      </c>
    </row>
    <row r="2769" spans="1:17" x14ac:dyDescent="0.25">
      <c r="A2769" t="str">
        <f t="shared" ca="1" si="314"/>
        <v/>
      </c>
      <c r="B2769" t="str">
        <f t="shared" ca="1" si="308"/>
        <v/>
      </c>
      <c r="C2769">
        <f>IF(K2768=2,C2768+1,IF(D2768&lt;Parameter!$G$13,QtnSeed!C2768,QtnSeed!C2768+1))</f>
        <v>40</v>
      </c>
      <c r="D2769">
        <f t="shared" si="309"/>
        <v>5</v>
      </c>
      <c r="E2769">
        <f>IF(E2768+1&lt;=Parameter!$G$13,E2768+1,2)</f>
        <v>7</v>
      </c>
      <c r="I2769">
        <f>IF(D2769=Parameter!$G$13-1,1,0)</f>
        <v>0</v>
      </c>
      <c r="J2769">
        <f>IF(E2769=Parameter!$G$13,1,0)</f>
        <v>0</v>
      </c>
      <c r="K2769">
        <f t="shared" si="310"/>
        <v>0</v>
      </c>
      <c r="N2769">
        <f t="shared" si="311"/>
        <v>0</v>
      </c>
      <c r="O2769">
        <f t="shared" si="312"/>
        <v>0</v>
      </c>
      <c r="P2769">
        <f t="shared" si="313"/>
        <v>0</v>
      </c>
      <c r="Q2769">
        <f>IF(C2769&lt;=Parameter!$G$13,SUM(N2769:P2769),99)</f>
        <v>99</v>
      </c>
    </row>
    <row r="2770" spans="1:17" x14ac:dyDescent="0.25">
      <c r="A2770" t="str">
        <f t="shared" ca="1" si="314"/>
        <v/>
      </c>
      <c r="B2770" t="str">
        <f t="shared" ca="1" si="308"/>
        <v/>
      </c>
      <c r="C2770">
        <f>IF(K2769=2,C2769+1,IF(D2769&lt;Parameter!$G$13,QtnSeed!C2769,QtnSeed!C2769+1))</f>
        <v>40</v>
      </c>
      <c r="D2770">
        <f t="shared" si="309"/>
        <v>5</v>
      </c>
      <c r="E2770">
        <f>IF(E2769+1&lt;=Parameter!$G$13,E2769+1,2)</f>
        <v>8</v>
      </c>
      <c r="I2770">
        <f>IF(D2770=Parameter!$G$13-1,1,0)</f>
        <v>0</v>
      </c>
      <c r="J2770">
        <f>IF(E2770=Parameter!$G$13,1,0)</f>
        <v>0</v>
      </c>
      <c r="K2770">
        <f t="shared" si="310"/>
        <v>0</v>
      </c>
      <c r="N2770">
        <f t="shared" si="311"/>
        <v>0</v>
      </c>
      <c r="O2770">
        <f t="shared" si="312"/>
        <v>0</v>
      </c>
      <c r="P2770">
        <f t="shared" si="313"/>
        <v>0</v>
      </c>
      <c r="Q2770">
        <f>IF(C2770&lt;=Parameter!$G$13,SUM(N2770:P2770),99)</f>
        <v>99</v>
      </c>
    </row>
    <row r="2771" spans="1:17" x14ac:dyDescent="0.25">
      <c r="A2771" t="str">
        <f t="shared" ca="1" si="314"/>
        <v/>
      </c>
      <c r="B2771" t="str">
        <f t="shared" ca="1" si="308"/>
        <v/>
      </c>
      <c r="C2771">
        <f>IF(K2770=2,C2770+1,IF(D2770&lt;Parameter!$G$13,QtnSeed!C2770,QtnSeed!C2770+1))</f>
        <v>40</v>
      </c>
      <c r="D2771">
        <f t="shared" si="309"/>
        <v>5</v>
      </c>
      <c r="E2771">
        <f>IF(E2770+1&lt;=Parameter!$G$13,E2770+1,2)</f>
        <v>9</v>
      </c>
      <c r="I2771">
        <f>IF(D2771=Parameter!$G$13-1,1,0)</f>
        <v>0</v>
      </c>
      <c r="J2771">
        <f>IF(E2771=Parameter!$G$13,1,0)</f>
        <v>0</v>
      </c>
      <c r="K2771">
        <f t="shared" si="310"/>
        <v>0</v>
      </c>
      <c r="N2771">
        <f t="shared" si="311"/>
        <v>0</v>
      </c>
      <c r="O2771">
        <f t="shared" si="312"/>
        <v>0</v>
      </c>
      <c r="P2771">
        <f t="shared" si="313"/>
        <v>0</v>
      </c>
      <c r="Q2771">
        <f>IF(C2771&lt;=Parameter!$G$13,SUM(N2771:P2771),99)</f>
        <v>99</v>
      </c>
    </row>
    <row r="2772" spans="1:17" x14ac:dyDescent="0.25">
      <c r="A2772" t="str">
        <f t="shared" ca="1" si="314"/>
        <v/>
      </c>
      <c r="B2772" t="str">
        <f t="shared" ca="1" si="308"/>
        <v/>
      </c>
      <c r="C2772">
        <f>IF(K2771=2,C2771+1,IF(D2771&lt;Parameter!$G$13,QtnSeed!C2771,QtnSeed!C2771+1))</f>
        <v>40</v>
      </c>
      <c r="D2772">
        <f t="shared" si="309"/>
        <v>5</v>
      </c>
      <c r="E2772">
        <f>IF(E2771+1&lt;=Parameter!$G$13,E2771+1,2)</f>
        <v>10</v>
      </c>
      <c r="I2772">
        <f>IF(D2772=Parameter!$G$13-1,1,0)</f>
        <v>0</v>
      </c>
      <c r="J2772">
        <f>IF(E2772=Parameter!$G$13,1,0)</f>
        <v>1</v>
      </c>
      <c r="K2772">
        <f t="shared" si="310"/>
        <v>1</v>
      </c>
      <c r="N2772">
        <f t="shared" si="311"/>
        <v>0</v>
      </c>
      <c r="O2772">
        <f t="shared" si="312"/>
        <v>0</v>
      </c>
      <c r="P2772">
        <f t="shared" si="313"/>
        <v>0</v>
      </c>
      <c r="Q2772">
        <f>IF(C2772&lt;=Parameter!$G$13,SUM(N2772:P2772),99)</f>
        <v>99</v>
      </c>
    </row>
    <row r="2773" spans="1:17" x14ac:dyDescent="0.25">
      <c r="A2773" t="str">
        <f t="shared" ca="1" si="314"/>
        <v/>
      </c>
      <c r="B2773" t="str">
        <f t="shared" ca="1" si="308"/>
        <v/>
      </c>
      <c r="C2773">
        <f>IF(K2772=2,C2772+1,IF(D2772&lt;Parameter!$G$13,QtnSeed!C2772,QtnSeed!C2772+1))</f>
        <v>40</v>
      </c>
      <c r="D2773">
        <f t="shared" si="309"/>
        <v>6</v>
      </c>
      <c r="E2773">
        <f>IF(E2772+1&lt;=Parameter!$G$13,E2772+1,2)</f>
        <v>2</v>
      </c>
      <c r="I2773">
        <f>IF(D2773=Parameter!$G$13-1,1,0)</f>
        <v>0</v>
      </c>
      <c r="J2773">
        <f>IF(E2773=Parameter!$G$13,1,0)</f>
        <v>0</v>
      </c>
      <c r="K2773">
        <f t="shared" si="310"/>
        <v>0</v>
      </c>
      <c r="N2773">
        <f t="shared" si="311"/>
        <v>0</v>
      </c>
      <c r="O2773">
        <f t="shared" si="312"/>
        <v>0</v>
      </c>
      <c r="P2773">
        <f t="shared" si="313"/>
        <v>0</v>
      </c>
      <c r="Q2773">
        <f>IF(C2773&lt;=Parameter!$G$13,SUM(N2773:P2773),99)</f>
        <v>99</v>
      </c>
    </row>
    <row r="2774" spans="1:17" x14ac:dyDescent="0.25">
      <c r="A2774" t="str">
        <f t="shared" ca="1" si="314"/>
        <v/>
      </c>
      <c r="B2774" t="str">
        <f t="shared" ref="B2774:B2837" ca="1" si="315">IF(Q2774=0,RAND(),"")</f>
        <v/>
      </c>
      <c r="C2774">
        <f>IF(K2773=2,C2773+1,IF(D2773&lt;Parameter!$G$13,QtnSeed!C2773,QtnSeed!C2773+1))</f>
        <v>40</v>
      </c>
      <c r="D2774">
        <f t="shared" ref="D2774:D2837" si="316">IF(K2773=2,2,IF(J2773=1,D2773+1,D2773))</f>
        <v>6</v>
      </c>
      <c r="E2774">
        <f>IF(E2773+1&lt;=Parameter!$G$13,E2773+1,2)</f>
        <v>3</v>
      </c>
      <c r="I2774">
        <f>IF(D2774=Parameter!$G$13-1,1,0)</f>
        <v>0</v>
      </c>
      <c r="J2774">
        <f>IF(E2774=Parameter!$G$13,1,0)</f>
        <v>0</v>
      </c>
      <c r="K2774">
        <f t="shared" ref="K2774:K2837" si="317">SUM(I2774:J2774)</f>
        <v>0</v>
      </c>
      <c r="N2774">
        <f t="shared" ref="N2774:N2837" si="318">IF(C2774=D2774,1,0)</f>
        <v>0</v>
      </c>
      <c r="O2774">
        <f t="shared" ref="O2774:O2837" si="319">IF(C2774=E2774,1,0)</f>
        <v>0</v>
      </c>
      <c r="P2774">
        <f t="shared" ref="P2774:P2837" si="320">IF(D2774=E2774,1,0)</f>
        <v>0</v>
      </c>
      <c r="Q2774">
        <f>IF(C2774&lt;=Parameter!$G$13,SUM(N2774:P2774),99)</f>
        <v>99</v>
      </c>
    </row>
    <row r="2775" spans="1:17" x14ac:dyDescent="0.25">
      <c r="A2775" t="str">
        <f t="shared" ca="1" si="314"/>
        <v/>
      </c>
      <c r="B2775" t="str">
        <f t="shared" ca="1" si="315"/>
        <v/>
      </c>
      <c r="C2775">
        <f>IF(K2774=2,C2774+1,IF(D2774&lt;Parameter!$G$13,QtnSeed!C2774,QtnSeed!C2774+1))</f>
        <v>40</v>
      </c>
      <c r="D2775">
        <f t="shared" si="316"/>
        <v>6</v>
      </c>
      <c r="E2775">
        <f>IF(E2774+1&lt;=Parameter!$G$13,E2774+1,2)</f>
        <v>4</v>
      </c>
      <c r="I2775">
        <f>IF(D2775=Parameter!$G$13-1,1,0)</f>
        <v>0</v>
      </c>
      <c r="J2775">
        <f>IF(E2775=Parameter!$G$13,1,0)</f>
        <v>0</v>
      </c>
      <c r="K2775">
        <f t="shared" si="317"/>
        <v>0</v>
      </c>
      <c r="N2775">
        <f t="shared" si="318"/>
        <v>0</v>
      </c>
      <c r="O2775">
        <f t="shared" si="319"/>
        <v>0</v>
      </c>
      <c r="P2775">
        <f t="shared" si="320"/>
        <v>0</v>
      </c>
      <c r="Q2775">
        <f>IF(C2775&lt;=Parameter!$G$13,SUM(N2775:P2775),99)</f>
        <v>99</v>
      </c>
    </row>
    <row r="2776" spans="1:17" x14ac:dyDescent="0.25">
      <c r="A2776" t="str">
        <f t="shared" ca="1" si="314"/>
        <v/>
      </c>
      <c r="B2776" t="str">
        <f t="shared" ca="1" si="315"/>
        <v/>
      </c>
      <c r="C2776">
        <f>IF(K2775=2,C2775+1,IF(D2775&lt;Parameter!$G$13,QtnSeed!C2775,QtnSeed!C2775+1))</f>
        <v>40</v>
      </c>
      <c r="D2776">
        <f t="shared" si="316"/>
        <v>6</v>
      </c>
      <c r="E2776">
        <f>IF(E2775+1&lt;=Parameter!$G$13,E2775+1,2)</f>
        <v>5</v>
      </c>
      <c r="I2776">
        <f>IF(D2776=Parameter!$G$13-1,1,0)</f>
        <v>0</v>
      </c>
      <c r="J2776">
        <f>IF(E2776=Parameter!$G$13,1,0)</f>
        <v>0</v>
      </c>
      <c r="K2776">
        <f t="shared" si="317"/>
        <v>0</v>
      </c>
      <c r="N2776">
        <f t="shared" si="318"/>
        <v>0</v>
      </c>
      <c r="O2776">
        <f t="shared" si="319"/>
        <v>0</v>
      </c>
      <c r="P2776">
        <f t="shared" si="320"/>
        <v>0</v>
      </c>
      <c r="Q2776">
        <f>IF(C2776&lt;=Parameter!$G$13,SUM(N2776:P2776),99)</f>
        <v>99</v>
      </c>
    </row>
    <row r="2777" spans="1:17" x14ac:dyDescent="0.25">
      <c r="A2777" t="str">
        <f t="shared" ca="1" si="314"/>
        <v/>
      </c>
      <c r="B2777" t="str">
        <f t="shared" ca="1" si="315"/>
        <v/>
      </c>
      <c r="C2777">
        <f>IF(K2776=2,C2776+1,IF(D2776&lt;Parameter!$G$13,QtnSeed!C2776,QtnSeed!C2776+1))</f>
        <v>40</v>
      </c>
      <c r="D2777">
        <f t="shared" si="316"/>
        <v>6</v>
      </c>
      <c r="E2777">
        <f>IF(E2776+1&lt;=Parameter!$G$13,E2776+1,2)</f>
        <v>6</v>
      </c>
      <c r="I2777">
        <f>IF(D2777=Parameter!$G$13-1,1,0)</f>
        <v>0</v>
      </c>
      <c r="J2777">
        <f>IF(E2777=Parameter!$G$13,1,0)</f>
        <v>0</v>
      </c>
      <c r="K2777">
        <f t="shared" si="317"/>
        <v>0</v>
      </c>
      <c r="N2777">
        <f t="shared" si="318"/>
        <v>0</v>
      </c>
      <c r="O2777">
        <f t="shared" si="319"/>
        <v>0</v>
      </c>
      <c r="P2777">
        <f t="shared" si="320"/>
        <v>1</v>
      </c>
      <c r="Q2777">
        <f>IF(C2777&lt;=Parameter!$G$13,SUM(N2777:P2777),99)</f>
        <v>99</v>
      </c>
    </row>
    <row r="2778" spans="1:17" x14ac:dyDescent="0.25">
      <c r="A2778" t="str">
        <f t="shared" ca="1" si="314"/>
        <v/>
      </c>
      <c r="B2778" t="str">
        <f t="shared" ca="1" si="315"/>
        <v/>
      </c>
      <c r="C2778">
        <f>IF(K2777=2,C2777+1,IF(D2777&lt;Parameter!$G$13,QtnSeed!C2777,QtnSeed!C2777+1))</f>
        <v>40</v>
      </c>
      <c r="D2778">
        <f t="shared" si="316"/>
        <v>6</v>
      </c>
      <c r="E2778">
        <f>IF(E2777+1&lt;=Parameter!$G$13,E2777+1,2)</f>
        <v>7</v>
      </c>
      <c r="I2778">
        <f>IF(D2778=Parameter!$G$13-1,1,0)</f>
        <v>0</v>
      </c>
      <c r="J2778">
        <f>IF(E2778=Parameter!$G$13,1,0)</f>
        <v>0</v>
      </c>
      <c r="K2778">
        <f t="shared" si="317"/>
        <v>0</v>
      </c>
      <c r="N2778">
        <f t="shared" si="318"/>
        <v>0</v>
      </c>
      <c r="O2778">
        <f t="shared" si="319"/>
        <v>0</v>
      </c>
      <c r="P2778">
        <f t="shared" si="320"/>
        <v>0</v>
      </c>
      <c r="Q2778">
        <f>IF(C2778&lt;=Parameter!$G$13,SUM(N2778:P2778),99)</f>
        <v>99</v>
      </c>
    </row>
    <row r="2779" spans="1:17" x14ac:dyDescent="0.25">
      <c r="A2779" t="str">
        <f t="shared" ca="1" si="314"/>
        <v/>
      </c>
      <c r="B2779" t="str">
        <f t="shared" ca="1" si="315"/>
        <v/>
      </c>
      <c r="C2779">
        <f>IF(K2778=2,C2778+1,IF(D2778&lt;Parameter!$G$13,QtnSeed!C2778,QtnSeed!C2778+1))</f>
        <v>40</v>
      </c>
      <c r="D2779">
        <f t="shared" si="316"/>
        <v>6</v>
      </c>
      <c r="E2779">
        <f>IF(E2778+1&lt;=Parameter!$G$13,E2778+1,2)</f>
        <v>8</v>
      </c>
      <c r="I2779">
        <f>IF(D2779=Parameter!$G$13-1,1,0)</f>
        <v>0</v>
      </c>
      <c r="J2779">
        <f>IF(E2779=Parameter!$G$13,1,0)</f>
        <v>0</v>
      </c>
      <c r="K2779">
        <f t="shared" si="317"/>
        <v>0</v>
      </c>
      <c r="N2779">
        <f t="shared" si="318"/>
        <v>0</v>
      </c>
      <c r="O2779">
        <f t="shared" si="319"/>
        <v>0</v>
      </c>
      <c r="P2779">
        <f t="shared" si="320"/>
        <v>0</v>
      </c>
      <c r="Q2779">
        <f>IF(C2779&lt;=Parameter!$G$13,SUM(N2779:P2779),99)</f>
        <v>99</v>
      </c>
    </row>
    <row r="2780" spans="1:17" x14ac:dyDescent="0.25">
      <c r="A2780" t="str">
        <f t="shared" ca="1" si="314"/>
        <v/>
      </c>
      <c r="B2780" t="str">
        <f t="shared" ca="1" si="315"/>
        <v/>
      </c>
      <c r="C2780">
        <f>IF(K2779=2,C2779+1,IF(D2779&lt;Parameter!$G$13,QtnSeed!C2779,QtnSeed!C2779+1))</f>
        <v>40</v>
      </c>
      <c r="D2780">
        <f t="shared" si="316"/>
        <v>6</v>
      </c>
      <c r="E2780">
        <f>IF(E2779+1&lt;=Parameter!$G$13,E2779+1,2)</f>
        <v>9</v>
      </c>
      <c r="I2780">
        <f>IF(D2780=Parameter!$G$13-1,1,0)</f>
        <v>0</v>
      </c>
      <c r="J2780">
        <f>IF(E2780=Parameter!$G$13,1,0)</f>
        <v>0</v>
      </c>
      <c r="K2780">
        <f t="shared" si="317"/>
        <v>0</v>
      </c>
      <c r="N2780">
        <f t="shared" si="318"/>
        <v>0</v>
      </c>
      <c r="O2780">
        <f t="shared" si="319"/>
        <v>0</v>
      </c>
      <c r="P2780">
        <f t="shared" si="320"/>
        <v>0</v>
      </c>
      <c r="Q2780">
        <f>IF(C2780&lt;=Parameter!$G$13,SUM(N2780:P2780),99)</f>
        <v>99</v>
      </c>
    </row>
    <row r="2781" spans="1:17" x14ac:dyDescent="0.25">
      <c r="A2781" t="str">
        <f t="shared" ca="1" si="314"/>
        <v/>
      </c>
      <c r="B2781" t="str">
        <f t="shared" ca="1" si="315"/>
        <v/>
      </c>
      <c r="C2781">
        <f>IF(K2780=2,C2780+1,IF(D2780&lt;Parameter!$G$13,QtnSeed!C2780,QtnSeed!C2780+1))</f>
        <v>40</v>
      </c>
      <c r="D2781">
        <f t="shared" si="316"/>
        <v>6</v>
      </c>
      <c r="E2781">
        <f>IF(E2780+1&lt;=Parameter!$G$13,E2780+1,2)</f>
        <v>10</v>
      </c>
      <c r="I2781">
        <f>IF(D2781=Parameter!$G$13-1,1,0)</f>
        <v>0</v>
      </c>
      <c r="J2781">
        <f>IF(E2781=Parameter!$G$13,1,0)</f>
        <v>1</v>
      </c>
      <c r="K2781">
        <f t="shared" si="317"/>
        <v>1</v>
      </c>
      <c r="N2781">
        <f t="shared" si="318"/>
        <v>0</v>
      </c>
      <c r="O2781">
        <f t="shared" si="319"/>
        <v>0</v>
      </c>
      <c r="P2781">
        <f t="shared" si="320"/>
        <v>0</v>
      </c>
      <c r="Q2781">
        <f>IF(C2781&lt;=Parameter!$G$13,SUM(N2781:P2781),99)</f>
        <v>99</v>
      </c>
    </row>
    <row r="2782" spans="1:17" x14ac:dyDescent="0.25">
      <c r="A2782" t="str">
        <f t="shared" ca="1" si="314"/>
        <v/>
      </c>
      <c r="B2782" t="str">
        <f t="shared" ca="1" si="315"/>
        <v/>
      </c>
      <c r="C2782">
        <f>IF(K2781=2,C2781+1,IF(D2781&lt;Parameter!$G$13,QtnSeed!C2781,QtnSeed!C2781+1))</f>
        <v>40</v>
      </c>
      <c r="D2782">
        <f t="shared" si="316"/>
        <v>7</v>
      </c>
      <c r="E2782">
        <f>IF(E2781+1&lt;=Parameter!$G$13,E2781+1,2)</f>
        <v>2</v>
      </c>
      <c r="I2782">
        <f>IF(D2782=Parameter!$G$13-1,1,0)</f>
        <v>0</v>
      </c>
      <c r="J2782">
        <f>IF(E2782=Parameter!$G$13,1,0)</f>
        <v>0</v>
      </c>
      <c r="K2782">
        <f t="shared" si="317"/>
        <v>0</v>
      </c>
      <c r="N2782">
        <f t="shared" si="318"/>
        <v>0</v>
      </c>
      <c r="O2782">
        <f t="shared" si="319"/>
        <v>0</v>
      </c>
      <c r="P2782">
        <f t="shared" si="320"/>
        <v>0</v>
      </c>
      <c r="Q2782">
        <f>IF(C2782&lt;=Parameter!$G$13,SUM(N2782:P2782),99)</f>
        <v>99</v>
      </c>
    </row>
    <row r="2783" spans="1:17" x14ac:dyDescent="0.25">
      <c r="A2783" t="str">
        <f t="shared" ca="1" si="314"/>
        <v/>
      </c>
      <c r="B2783" t="str">
        <f t="shared" ca="1" si="315"/>
        <v/>
      </c>
      <c r="C2783">
        <f>IF(K2782=2,C2782+1,IF(D2782&lt;Parameter!$G$13,QtnSeed!C2782,QtnSeed!C2782+1))</f>
        <v>40</v>
      </c>
      <c r="D2783">
        <f t="shared" si="316"/>
        <v>7</v>
      </c>
      <c r="E2783">
        <f>IF(E2782+1&lt;=Parameter!$G$13,E2782+1,2)</f>
        <v>3</v>
      </c>
      <c r="I2783">
        <f>IF(D2783=Parameter!$G$13-1,1,0)</f>
        <v>0</v>
      </c>
      <c r="J2783">
        <f>IF(E2783=Parameter!$G$13,1,0)</f>
        <v>0</v>
      </c>
      <c r="K2783">
        <f t="shared" si="317"/>
        <v>0</v>
      </c>
      <c r="N2783">
        <f t="shared" si="318"/>
        <v>0</v>
      </c>
      <c r="O2783">
        <f t="shared" si="319"/>
        <v>0</v>
      </c>
      <c r="P2783">
        <f t="shared" si="320"/>
        <v>0</v>
      </c>
      <c r="Q2783">
        <f>IF(C2783&lt;=Parameter!$G$13,SUM(N2783:P2783),99)</f>
        <v>99</v>
      </c>
    </row>
    <row r="2784" spans="1:17" x14ac:dyDescent="0.25">
      <c r="A2784" t="str">
        <f t="shared" ca="1" si="314"/>
        <v/>
      </c>
      <c r="B2784" t="str">
        <f t="shared" ca="1" si="315"/>
        <v/>
      </c>
      <c r="C2784">
        <f>IF(K2783=2,C2783+1,IF(D2783&lt;Parameter!$G$13,QtnSeed!C2783,QtnSeed!C2783+1))</f>
        <v>40</v>
      </c>
      <c r="D2784">
        <f t="shared" si="316"/>
        <v>7</v>
      </c>
      <c r="E2784">
        <f>IF(E2783+1&lt;=Parameter!$G$13,E2783+1,2)</f>
        <v>4</v>
      </c>
      <c r="I2784">
        <f>IF(D2784=Parameter!$G$13-1,1,0)</f>
        <v>0</v>
      </c>
      <c r="J2784">
        <f>IF(E2784=Parameter!$G$13,1,0)</f>
        <v>0</v>
      </c>
      <c r="K2784">
        <f t="shared" si="317"/>
        <v>0</v>
      </c>
      <c r="N2784">
        <f t="shared" si="318"/>
        <v>0</v>
      </c>
      <c r="O2784">
        <f t="shared" si="319"/>
        <v>0</v>
      </c>
      <c r="P2784">
        <f t="shared" si="320"/>
        <v>0</v>
      </c>
      <c r="Q2784">
        <f>IF(C2784&lt;=Parameter!$G$13,SUM(N2784:P2784),99)</f>
        <v>99</v>
      </c>
    </row>
    <row r="2785" spans="1:17" x14ac:dyDescent="0.25">
      <c r="A2785" t="str">
        <f t="shared" ca="1" si="314"/>
        <v/>
      </c>
      <c r="B2785" t="str">
        <f t="shared" ca="1" si="315"/>
        <v/>
      </c>
      <c r="C2785">
        <f>IF(K2784=2,C2784+1,IF(D2784&lt;Parameter!$G$13,QtnSeed!C2784,QtnSeed!C2784+1))</f>
        <v>40</v>
      </c>
      <c r="D2785">
        <f t="shared" si="316"/>
        <v>7</v>
      </c>
      <c r="E2785">
        <f>IF(E2784+1&lt;=Parameter!$G$13,E2784+1,2)</f>
        <v>5</v>
      </c>
      <c r="I2785">
        <f>IF(D2785=Parameter!$G$13-1,1,0)</f>
        <v>0</v>
      </c>
      <c r="J2785">
        <f>IF(E2785=Parameter!$G$13,1,0)</f>
        <v>0</v>
      </c>
      <c r="K2785">
        <f t="shared" si="317"/>
        <v>0</v>
      </c>
      <c r="N2785">
        <f t="shared" si="318"/>
        <v>0</v>
      </c>
      <c r="O2785">
        <f t="shared" si="319"/>
        <v>0</v>
      </c>
      <c r="P2785">
        <f t="shared" si="320"/>
        <v>0</v>
      </c>
      <c r="Q2785">
        <f>IF(C2785&lt;=Parameter!$G$13,SUM(N2785:P2785),99)</f>
        <v>99</v>
      </c>
    </row>
    <row r="2786" spans="1:17" x14ac:dyDescent="0.25">
      <c r="A2786" t="str">
        <f t="shared" ca="1" si="314"/>
        <v/>
      </c>
      <c r="B2786" t="str">
        <f t="shared" ca="1" si="315"/>
        <v/>
      </c>
      <c r="C2786">
        <f>IF(K2785=2,C2785+1,IF(D2785&lt;Parameter!$G$13,QtnSeed!C2785,QtnSeed!C2785+1))</f>
        <v>40</v>
      </c>
      <c r="D2786">
        <f t="shared" si="316"/>
        <v>7</v>
      </c>
      <c r="E2786">
        <f>IF(E2785+1&lt;=Parameter!$G$13,E2785+1,2)</f>
        <v>6</v>
      </c>
      <c r="I2786">
        <f>IF(D2786=Parameter!$G$13-1,1,0)</f>
        <v>0</v>
      </c>
      <c r="J2786">
        <f>IF(E2786=Parameter!$G$13,1,0)</f>
        <v>0</v>
      </c>
      <c r="K2786">
        <f t="shared" si="317"/>
        <v>0</v>
      </c>
      <c r="N2786">
        <f t="shared" si="318"/>
        <v>0</v>
      </c>
      <c r="O2786">
        <f t="shared" si="319"/>
        <v>0</v>
      </c>
      <c r="P2786">
        <f t="shared" si="320"/>
        <v>0</v>
      </c>
      <c r="Q2786">
        <f>IF(C2786&lt;=Parameter!$G$13,SUM(N2786:P2786),99)</f>
        <v>99</v>
      </c>
    </row>
    <row r="2787" spans="1:17" x14ac:dyDescent="0.25">
      <c r="A2787" t="str">
        <f t="shared" ca="1" si="314"/>
        <v/>
      </c>
      <c r="B2787" t="str">
        <f t="shared" ca="1" si="315"/>
        <v/>
      </c>
      <c r="C2787">
        <f>IF(K2786=2,C2786+1,IF(D2786&lt;Parameter!$G$13,QtnSeed!C2786,QtnSeed!C2786+1))</f>
        <v>40</v>
      </c>
      <c r="D2787">
        <f t="shared" si="316"/>
        <v>7</v>
      </c>
      <c r="E2787">
        <f>IF(E2786+1&lt;=Parameter!$G$13,E2786+1,2)</f>
        <v>7</v>
      </c>
      <c r="I2787">
        <f>IF(D2787=Parameter!$G$13-1,1,0)</f>
        <v>0</v>
      </c>
      <c r="J2787">
        <f>IF(E2787=Parameter!$G$13,1,0)</f>
        <v>0</v>
      </c>
      <c r="K2787">
        <f t="shared" si="317"/>
        <v>0</v>
      </c>
      <c r="N2787">
        <f t="shared" si="318"/>
        <v>0</v>
      </c>
      <c r="O2787">
        <f t="shared" si="319"/>
        <v>0</v>
      </c>
      <c r="P2787">
        <f t="shared" si="320"/>
        <v>1</v>
      </c>
      <c r="Q2787">
        <f>IF(C2787&lt;=Parameter!$G$13,SUM(N2787:P2787),99)</f>
        <v>99</v>
      </c>
    </row>
    <row r="2788" spans="1:17" x14ac:dyDescent="0.25">
      <c r="A2788" t="str">
        <f t="shared" ca="1" si="314"/>
        <v/>
      </c>
      <c r="B2788" t="str">
        <f t="shared" ca="1" si="315"/>
        <v/>
      </c>
      <c r="C2788">
        <f>IF(K2787=2,C2787+1,IF(D2787&lt;Parameter!$G$13,QtnSeed!C2787,QtnSeed!C2787+1))</f>
        <v>40</v>
      </c>
      <c r="D2788">
        <f t="shared" si="316"/>
        <v>7</v>
      </c>
      <c r="E2788">
        <f>IF(E2787+1&lt;=Parameter!$G$13,E2787+1,2)</f>
        <v>8</v>
      </c>
      <c r="I2788">
        <f>IF(D2788=Parameter!$G$13-1,1,0)</f>
        <v>0</v>
      </c>
      <c r="J2788">
        <f>IF(E2788=Parameter!$G$13,1,0)</f>
        <v>0</v>
      </c>
      <c r="K2788">
        <f t="shared" si="317"/>
        <v>0</v>
      </c>
      <c r="N2788">
        <f t="shared" si="318"/>
        <v>0</v>
      </c>
      <c r="O2788">
        <f t="shared" si="319"/>
        <v>0</v>
      </c>
      <c r="P2788">
        <f t="shared" si="320"/>
        <v>0</v>
      </c>
      <c r="Q2788">
        <f>IF(C2788&lt;=Parameter!$G$13,SUM(N2788:P2788),99)</f>
        <v>99</v>
      </c>
    </row>
    <row r="2789" spans="1:17" x14ac:dyDescent="0.25">
      <c r="A2789" t="str">
        <f t="shared" ca="1" si="314"/>
        <v/>
      </c>
      <c r="B2789" t="str">
        <f t="shared" ca="1" si="315"/>
        <v/>
      </c>
      <c r="C2789">
        <f>IF(K2788=2,C2788+1,IF(D2788&lt;Parameter!$G$13,QtnSeed!C2788,QtnSeed!C2788+1))</f>
        <v>40</v>
      </c>
      <c r="D2789">
        <f t="shared" si="316"/>
        <v>7</v>
      </c>
      <c r="E2789">
        <f>IF(E2788+1&lt;=Parameter!$G$13,E2788+1,2)</f>
        <v>9</v>
      </c>
      <c r="I2789">
        <f>IF(D2789=Parameter!$G$13-1,1,0)</f>
        <v>0</v>
      </c>
      <c r="J2789">
        <f>IF(E2789=Parameter!$G$13,1,0)</f>
        <v>0</v>
      </c>
      <c r="K2789">
        <f t="shared" si="317"/>
        <v>0</v>
      </c>
      <c r="N2789">
        <f t="shared" si="318"/>
        <v>0</v>
      </c>
      <c r="O2789">
        <f t="shared" si="319"/>
        <v>0</v>
      </c>
      <c r="P2789">
        <f t="shared" si="320"/>
        <v>0</v>
      </c>
      <c r="Q2789">
        <f>IF(C2789&lt;=Parameter!$G$13,SUM(N2789:P2789),99)</f>
        <v>99</v>
      </c>
    </row>
    <row r="2790" spans="1:17" x14ac:dyDescent="0.25">
      <c r="A2790" t="str">
        <f t="shared" ca="1" si="314"/>
        <v/>
      </c>
      <c r="B2790" t="str">
        <f t="shared" ca="1" si="315"/>
        <v/>
      </c>
      <c r="C2790">
        <f>IF(K2789=2,C2789+1,IF(D2789&lt;Parameter!$G$13,QtnSeed!C2789,QtnSeed!C2789+1))</f>
        <v>40</v>
      </c>
      <c r="D2790">
        <f t="shared" si="316"/>
        <v>7</v>
      </c>
      <c r="E2790">
        <f>IF(E2789+1&lt;=Parameter!$G$13,E2789+1,2)</f>
        <v>10</v>
      </c>
      <c r="I2790">
        <f>IF(D2790=Parameter!$G$13-1,1,0)</f>
        <v>0</v>
      </c>
      <c r="J2790">
        <f>IF(E2790=Parameter!$G$13,1,0)</f>
        <v>1</v>
      </c>
      <c r="K2790">
        <f t="shared" si="317"/>
        <v>1</v>
      </c>
      <c r="N2790">
        <f t="shared" si="318"/>
        <v>0</v>
      </c>
      <c r="O2790">
        <f t="shared" si="319"/>
        <v>0</v>
      </c>
      <c r="P2790">
        <f t="shared" si="320"/>
        <v>0</v>
      </c>
      <c r="Q2790">
        <f>IF(C2790&lt;=Parameter!$G$13,SUM(N2790:P2790),99)</f>
        <v>99</v>
      </c>
    </row>
    <row r="2791" spans="1:17" x14ac:dyDescent="0.25">
      <c r="A2791" t="str">
        <f t="shared" ca="1" si="314"/>
        <v/>
      </c>
      <c r="B2791" t="str">
        <f t="shared" ca="1" si="315"/>
        <v/>
      </c>
      <c r="C2791">
        <f>IF(K2790=2,C2790+1,IF(D2790&lt;Parameter!$G$13,QtnSeed!C2790,QtnSeed!C2790+1))</f>
        <v>40</v>
      </c>
      <c r="D2791">
        <f t="shared" si="316"/>
        <v>8</v>
      </c>
      <c r="E2791">
        <f>IF(E2790+1&lt;=Parameter!$G$13,E2790+1,2)</f>
        <v>2</v>
      </c>
      <c r="I2791">
        <f>IF(D2791=Parameter!$G$13-1,1,0)</f>
        <v>0</v>
      </c>
      <c r="J2791">
        <f>IF(E2791=Parameter!$G$13,1,0)</f>
        <v>0</v>
      </c>
      <c r="K2791">
        <f t="shared" si="317"/>
        <v>0</v>
      </c>
      <c r="N2791">
        <f t="shared" si="318"/>
        <v>0</v>
      </c>
      <c r="O2791">
        <f t="shared" si="319"/>
        <v>0</v>
      </c>
      <c r="P2791">
        <f t="shared" si="320"/>
        <v>0</v>
      </c>
      <c r="Q2791">
        <f>IF(C2791&lt;=Parameter!$G$13,SUM(N2791:P2791),99)</f>
        <v>99</v>
      </c>
    </row>
    <row r="2792" spans="1:17" x14ac:dyDescent="0.25">
      <c r="A2792" t="str">
        <f t="shared" ca="1" si="314"/>
        <v/>
      </c>
      <c r="B2792" t="str">
        <f t="shared" ca="1" si="315"/>
        <v/>
      </c>
      <c r="C2792">
        <f>IF(K2791=2,C2791+1,IF(D2791&lt;Parameter!$G$13,QtnSeed!C2791,QtnSeed!C2791+1))</f>
        <v>40</v>
      </c>
      <c r="D2792">
        <f t="shared" si="316"/>
        <v>8</v>
      </c>
      <c r="E2792">
        <f>IF(E2791+1&lt;=Parameter!$G$13,E2791+1,2)</f>
        <v>3</v>
      </c>
      <c r="I2792">
        <f>IF(D2792=Parameter!$G$13-1,1,0)</f>
        <v>0</v>
      </c>
      <c r="J2792">
        <f>IF(E2792=Parameter!$G$13,1,0)</f>
        <v>0</v>
      </c>
      <c r="K2792">
        <f t="shared" si="317"/>
        <v>0</v>
      </c>
      <c r="N2792">
        <f t="shared" si="318"/>
        <v>0</v>
      </c>
      <c r="O2792">
        <f t="shared" si="319"/>
        <v>0</v>
      </c>
      <c r="P2792">
        <f t="shared" si="320"/>
        <v>0</v>
      </c>
      <c r="Q2792">
        <f>IF(C2792&lt;=Parameter!$G$13,SUM(N2792:P2792),99)</f>
        <v>99</v>
      </c>
    </row>
    <row r="2793" spans="1:17" x14ac:dyDescent="0.25">
      <c r="A2793" t="str">
        <f t="shared" ca="1" si="314"/>
        <v/>
      </c>
      <c r="B2793" t="str">
        <f t="shared" ca="1" si="315"/>
        <v/>
      </c>
      <c r="C2793">
        <f>IF(K2792=2,C2792+1,IF(D2792&lt;Parameter!$G$13,QtnSeed!C2792,QtnSeed!C2792+1))</f>
        <v>40</v>
      </c>
      <c r="D2793">
        <f t="shared" si="316"/>
        <v>8</v>
      </c>
      <c r="E2793">
        <f>IF(E2792+1&lt;=Parameter!$G$13,E2792+1,2)</f>
        <v>4</v>
      </c>
      <c r="I2793">
        <f>IF(D2793=Parameter!$G$13-1,1,0)</f>
        <v>0</v>
      </c>
      <c r="J2793">
        <f>IF(E2793=Parameter!$G$13,1,0)</f>
        <v>0</v>
      </c>
      <c r="K2793">
        <f t="shared" si="317"/>
        <v>0</v>
      </c>
      <c r="N2793">
        <f t="shared" si="318"/>
        <v>0</v>
      </c>
      <c r="O2793">
        <f t="shared" si="319"/>
        <v>0</v>
      </c>
      <c r="P2793">
        <f t="shared" si="320"/>
        <v>0</v>
      </c>
      <c r="Q2793">
        <f>IF(C2793&lt;=Parameter!$G$13,SUM(N2793:P2793),99)</f>
        <v>99</v>
      </c>
    </row>
    <row r="2794" spans="1:17" x14ac:dyDescent="0.25">
      <c r="A2794" t="str">
        <f t="shared" ca="1" si="314"/>
        <v/>
      </c>
      <c r="B2794" t="str">
        <f t="shared" ca="1" si="315"/>
        <v/>
      </c>
      <c r="C2794">
        <f>IF(K2793=2,C2793+1,IF(D2793&lt;Parameter!$G$13,QtnSeed!C2793,QtnSeed!C2793+1))</f>
        <v>40</v>
      </c>
      <c r="D2794">
        <f t="shared" si="316"/>
        <v>8</v>
      </c>
      <c r="E2794">
        <f>IF(E2793+1&lt;=Parameter!$G$13,E2793+1,2)</f>
        <v>5</v>
      </c>
      <c r="I2794">
        <f>IF(D2794=Parameter!$G$13-1,1,0)</f>
        <v>0</v>
      </c>
      <c r="J2794">
        <f>IF(E2794=Parameter!$G$13,1,0)</f>
        <v>0</v>
      </c>
      <c r="K2794">
        <f t="shared" si="317"/>
        <v>0</v>
      </c>
      <c r="N2794">
        <f t="shared" si="318"/>
        <v>0</v>
      </c>
      <c r="O2794">
        <f t="shared" si="319"/>
        <v>0</v>
      </c>
      <c r="P2794">
        <f t="shared" si="320"/>
        <v>0</v>
      </c>
      <c r="Q2794">
        <f>IF(C2794&lt;=Parameter!$G$13,SUM(N2794:P2794),99)</f>
        <v>99</v>
      </c>
    </row>
    <row r="2795" spans="1:17" x14ac:dyDescent="0.25">
      <c r="A2795" t="str">
        <f t="shared" ca="1" si="314"/>
        <v/>
      </c>
      <c r="B2795" t="str">
        <f t="shared" ca="1" si="315"/>
        <v/>
      </c>
      <c r="C2795">
        <f>IF(K2794=2,C2794+1,IF(D2794&lt;Parameter!$G$13,QtnSeed!C2794,QtnSeed!C2794+1))</f>
        <v>40</v>
      </c>
      <c r="D2795">
        <f t="shared" si="316"/>
        <v>8</v>
      </c>
      <c r="E2795">
        <f>IF(E2794+1&lt;=Parameter!$G$13,E2794+1,2)</f>
        <v>6</v>
      </c>
      <c r="I2795">
        <f>IF(D2795=Parameter!$G$13-1,1,0)</f>
        <v>0</v>
      </c>
      <c r="J2795">
        <f>IF(E2795=Parameter!$G$13,1,0)</f>
        <v>0</v>
      </c>
      <c r="K2795">
        <f t="shared" si="317"/>
        <v>0</v>
      </c>
      <c r="N2795">
        <f t="shared" si="318"/>
        <v>0</v>
      </c>
      <c r="O2795">
        <f t="shared" si="319"/>
        <v>0</v>
      </c>
      <c r="P2795">
        <f t="shared" si="320"/>
        <v>0</v>
      </c>
      <c r="Q2795">
        <f>IF(C2795&lt;=Parameter!$G$13,SUM(N2795:P2795),99)</f>
        <v>99</v>
      </c>
    </row>
    <row r="2796" spans="1:17" x14ac:dyDescent="0.25">
      <c r="A2796" t="str">
        <f t="shared" ca="1" si="314"/>
        <v/>
      </c>
      <c r="B2796" t="str">
        <f t="shared" ca="1" si="315"/>
        <v/>
      </c>
      <c r="C2796">
        <f>IF(K2795=2,C2795+1,IF(D2795&lt;Parameter!$G$13,QtnSeed!C2795,QtnSeed!C2795+1))</f>
        <v>40</v>
      </c>
      <c r="D2796">
        <f t="shared" si="316"/>
        <v>8</v>
      </c>
      <c r="E2796">
        <f>IF(E2795+1&lt;=Parameter!$G$13,E2795+1,2)</f>
        <v>7</v>
      </c>
      <c r="I2796">
        <f>IF(D2796=Parameter!$G$13-1,1,0)</f>
        <v>0</v>
      </c>
      <c r="J2796">
        <f>IF(E2796=Parameter!$G$13,1,0)</f>
        <v>0</v>
      </c>
      <c r="K2796">
        <f t="shared" si="317"/>
        <v>0</v>
      </c>
      <c r="N2796">
        <f t="shared" si="318"/>
        <v>0</v>
      </c>
      <c r="O2796">
        <f t="shared" si="319"/>
        <v>0</v>
      </c>
      <c r="P2796">
        <f t="shared" si="320"/>
        <v>0</v>
      </c>
      <c r="Q2796">
        <f>IF(C2796&lt;=Parameter!$G$13,SUM(N2796:P2796),99)</f>
        <v>99</v>
      </c>
    </row>
    <row r="2797" spans="1:17" x14ac:dyDescent="0.25">
      <c r="A2797" t="str">
        <f t="shared" ca="1" si="314"/>
        <v/>
      </c>
      <c r="B2797" t="str">
        <f t="shared" ca="1" si="315"/>
        <v/>
      </c>
      <c r="C2797">
        <f>IF(K2796=2,C2796+1,IF(D2796&lt;Parameter!$G$13,QtnSeed!C2796,QtnSeed!C2796+1))</f>
        <v>40</v>
      </c>
      <c r="D2797">
        <f t="shared" si="316"/>
        <v>8</v>
      </c>
      <c r="E2797">
        <f>IF(E2796+1&lt;=Parameter!$G$13,E2796+1,2)</f>
        <v>8</v>
      </c>
      <c r="I2797">
        <f>IF(D2797=Parameter!$G$13-1,1,0)</f>
        <v>0</v>
      </c>
      <c r="J2797">
        <f>IF(E2797=Parameter!$G$13,1,0)</f>
        <v>0</v>
      </c>
      <c r="K2797">
        <f t="shared" si="317"/>
        <v>0</v>
      </c>
      <c r="N2797">
        <f t="shared" si="318"/>
        <v>0</v>
      </c>
      <c r="O2797">
        <f t="shared" si="319"/>
        <v>0</v>
      </c>
      <c r="P2797">
        <f t="shared" si="320"/>
        <v>1</v>
      </c>
      <c r="Q2797">
        <f>IF(C2797&lt;=Parameter!$G$13,SUM(N2797:P2797),99)</f>
        <v>99</v>
      </c>
    </row>
    <row r="2798" spans="1:17" x14ac:dyDescent="0.25">
      <c r="A2798" t="str">
        <f t="shared" ca="1" si="314"/>
        <v/>
      </c>
      <c r="B2798" t="str">
        <f t="shared" ca="1" si="315"/>
        <v/>
      </c>
      <c r="C2798">
        <f>IF(K2797=2,C2797+1,IF(D2797&lt;Parameter!$G$13,QtnSeed!C2797,QtnSeed!C2797+1))</f>
        <v>40</v>
      </c>
      <c r="D2798">
        <f t="shared" si="316"/>
        <v>8</v>
      </c>
      <c r="E2798">
        <f>IF(E2797+1&lt;=Parameter!$G$13,E2797+1,2)</f>
        <v>9</v>
      </c>
      <c r="I2798">
        <f>IF(D2798=Parameter!$G$13-1,1,0)</f>
        <v>0</v>
      </c>
      <c r="J2798">
        <f>IF(E2798=Parameter!$G$13,1,0)</f>
        <v>0</v>
      </c>
      <c r="K2798">
        <f t="shared" si="317"/>
        <v>0</v>
      </c>
      <c r="N2798">
        <f t="shared" si="318"/>
        <v>0</v>
      </c>
      <c r="O2798">
        <f t="shared" si="319"/>
        <v>0</v>
      </c>
      <c r="P2798">
        <f t="shared" si="320"/>
        <v>0</v>
      </c>
      <c r="Q2798">
        <f>IF(C2798&lt;=Parameter!$G$13,SUM(N2798:P2798),99)</f>
        <v>99</v>
      </c>
    </row>
    <row r="2799" spans="1:17" x14ac:dyDescent="0.25">
      <c r="A2799" t="str">
        <f t="shared" ca="1" si="314"/>
        <v/>
      </c>
      <c r="B2799" t="str">
        <f t="shared" ca="1" si="315"/>
        <v/>
      </c>
      <c r="C2799">
        <f>IF(K2798=2,C2798+1,IF(D2798&lt;Parameter!$G$13,QtnSeed!C2798,QtnSeed!C2798+1))</f>
        <v>40</v>
      </c>
      <c r="D2799">
        <f t="shared" si="316"/>
        <v>8</v>
      </c>
      <c r="E2799">
        <f>IF(E2798+1&lt;=Parameter!$G$13,E2798+1,2)</f>
        <v>10</v>
      </c>
      <c r="I2799">
        <f>IF(D2799=Parameter!$G$13-1,1,0)</f>
        <v>0</v>
      </c>
      <c r="J2799">
        <f>IF(E2799=Parameter!$G$13,1,0)</f>
        <v>1</v>
      </c>
      <c r="K2799">
        <f t="shared" si="317"/>
        <v>1</v>
      </c>
      <c r="N2799">
        <f t="shared" si="318"/>
        <v>0</v>
      </c>
      <c r="O2799">
        <f t="shared" si="319"/>
        <v>0</v>
      </c>
      <c r="P2799">
        <f t="shared" si="320"/>
        <v>0</v>
      </c>
      <c r="Q2799">
        <f>IF(C2799&lt;=Parameter!$G$13,SUM(N2799:P2799),99)</f>
        <v>99</v>
      </c>
    </row>
    <row r="2800" spans="1:17" x14ac:dyDescent="0.25">
      <c r="A2800" t="str">
        <f t="shared" ca="1" si="314"/>
        <v/>
      </c>
      <c r="B2800" t="str">
        <f t="shared" ca="1" si="315"/>
        <v/>
      </c>
      <c r="C2800">
        <f>IF(K2799=2,C2799+1,IF(D2799&lt;Parameter!$G$13,QtnSeed!C2799,QtnSeed!C2799+1))</f>
        <v>40</v>
      </c>
      <c r="D2800">
        <f t="shared" si="316"/>
        <v>9</v>
      </c>
      <c r="E2800">
        <f>IF(E2799+1&lt;=Parameter!$G$13,E2799+1,2)</f>
        <v>2</v>
      </c>
      <c r="I2800">
        <f>IF(D2800=Parameter!$G$13-1,1,0)</f>
        <v>1</v>
      </c>
      <c r="J2800">
        <f>IF(E2800=Parameter!$G$13,1,0)</f>
        <v>0</v>
      </c>
      <c r="K2800">
        <f t="shared" si="317"/>
        <v>1</v>
      </c>
      <c r="N2800">
        <f t="shared" si="318"/>
        <v>0</v>
      </c>
      <c r="O2800">
        <f t="shared" si="319"/>
        <v>0</v>
      </c>
      <c r="P2800">
        <f t="shared" si="320"/>
        <v>0</v>
      </c>
      <c r="Q2800">
        <f>IF(C2800&lt;=Parameter!$G$13,SUM(N2800:P2800),99)</f>
        <v>99</v>
      </c>
    </row>
    <row r="2801" spans="1:17" x14ac:dyDescent="0.25">
      <c r="A2801" t="str">
        <f t="shared" ca="1" si="314"/>
        <v/>
      </c>
      <c r="B2801" t="str">
        <f t="shared" ca="1" si="315"/>
        <v/>
      </c>
      <c r="C2801">
        <f>IF(K2800=2,C2800+1,IF(D2800&lt;Parameter!$G$13,QtnSeed!C2800,QtnSeed!C2800+1))</f>
        <v>40</v>
      </c>
      <c r="D2801">
        <f t="shared" si="316"/>
        <v>9</v>
      </c>
      <c r="E2801">
        <f>IF(E2800+1&lt;=Parameter!$G$13,E2800+1,2)</f>
        <v>3</v>
      </c>
      <c r="I2801">
        <f>IF(D2801=Parameter!$G$13-1,1,0)</f>
        <v>1</v>
      </c>
      <c r="J2801">
        <f>IF(E2801=Parameter!$G$13,1,0)</f>
        <v>0</v>
      </c>
      <c r="K2801">
        <f t="shared" si="317"/>
        <v>1</v>
      </c>
      <c r="N2801">
        <f t="shared" si="318"/>
        <v>0</v>
      </c>
      <c r="O2801">
        <f t="shared" si="319"/>
        <v>0</v>
      </c>
      <c r="P2801">
        <f t="shared" si="320"/>
        <v>0</v>
      </c>
      <c r="Q2801">
        <f>IF(C2801&lt;=Parameter!$G$13,SUM(N2801:P2801),99)</f>
        <v>99</v>
      </c>
    </row>
    <row r="2802" spans="1:17" x14ac:dyDescent="0.25">
      <c r="A2802" t="str">
        <f t="shared" ca="1" si="314"/>
        <v/>
      </c>
      <c r="B2802" t="str">
        <f t="shared" ca="1" si="315"/>
        <v/>
      </c>
      <c r="C2802">
        <f>IF(K2801=2,C2801+1,IF(D2801&lt;Parameter!$G$13,QtnSeed!C2801,QtnSeed!C2801+1))</f>
        <v>40</v>
      </c>
      <c r="D2802">
        <f t="shared" si="316"/>
        <v>9</v>
      </c>
      <c r="E2802">
        <f>IF(E2801+1&lt;=Parameter!$G$13,E2801+1,2)</f>
        <v>4</v>
      </c>
      <c r="I2802">
        <f>IF(D2802=Parameter!$G$13-1,1,0)</f>
        <v>1</v>
      </c>
      <c r="J2802">
        <f>IF(E2802=Parameter!$G$13,1,0)</f>
        <v>0</v>
      </c>
      <c r="K2802">
        <f t="shared" si="317"/>
        <v>1</v>
      </c>
      <c r="N2802">
        <f t="shared" si="318"/>
        <v>0</v>
      </c>
      <c r="O2802">
        <f t="shared" si="319"/>
        <v>0</v>
      </c>
      <c r="P2802">
        <f t="shared" si="320"/>
        <v>0</v>
      </c>
      <c r="Q2802">
        <f>IF(C2802&lt;=Parameter!$G$13,SUM(N2802:P2802),99)</f>
        <v>99</v>
      </c>
    </row>
    <row r="2803" spans="1:17" x14ac:dyDescent="0.25">
      <c r="A2803" t="str">
        <f t="shared" ca="1" si="314"/>
        <v/>
      </c>
      <c r="B2803" t="str">
        <f t="shared" ca="1" si="315"/>
        <v/>
      </c>
      <c r="C2803">
        <f>IF(K2802=2,C2802+1,IF(D2802&lt;Parameter!$G$13,QtnSeed!C2802,QtnSeed!C2802+1))</f>
        <v>40</v>
      </c>
      <c r="D2803">
        <f t="shared" si="316"/>
        <v>9</v>
      </c>
      <c r="E2803">
        <f>IF(E2802+1&lt;=Parameter!$G$13,E2802+1,2)</f>
        <v>5</v>
      </c>
      <c r="I2803">
        <f>IF(D2803=Parameter!$G$13-1,1,0)</f>
        <v>1</v>
      </c>
      <c r="J2803">
        <f>IF(E2803=Parameter!$G$13,1,0)</f>
        <v>0</v>
      </c>
      <c r="K2803">
        <f t="shared" si="317"/>
        <v>1</v>
      </c>
      <c r="N2803">
        <f t="shared" si="318"/>
        <v>0</v>
      </c>
      <c r="O2803">
        <f t="shared" si="319"/>
        <v>0</v>
      </c>
      <c r="P2803">
        <f t="shared" si="320"/>
        <v>0</v>
      </c>
      <c r="Q2803">
        <f>IF(C2803&lt;=Parameter!$G$13,SUM(N2803:P2803),99)</f>
        <v>99</v>
      </c>
    </row>
    <row r="2804" spans="1:17" x14ac:dyDescent="0.25">
      <c r="A2804" t="str">
        <f t="shared" ca="1" si="314"/>
        <v/>
      </c>
      <c r="B2804" t="str">
        <f t="shared" ca="1" si="315"/>
        <v/>
      </c>
      <c r="C2804">
        <f>IF(K2803=2,C2803+1,IF(D2803&lt;Parameter!$G$13,QtnSeed!C2803,QtnSeed!C2803+1))</f>
        <v>40</v>
      </c>
      <c r="D2804">
        <f t="shared" si="316"/>
        <v>9</v>
      </c>
      <c r="E2804">
        <f>IF(E2803+1&lt;=Parameter!$G$13,E2803+1,2)</f>
        <v>6</v>
      </c>
      <c r="I2804">
        <f>IF(D2804=Parameter!$G$13-1,1,0)</f>
        <v>1</v>
      </c>
      <c r="J2804">
        <f>IF(E2804=Parameter!$G$13,1,0)</f>
        <v>0</v>
      </c>
      <c r="K2804">
        <f t="shared" si="317"/>
        <v>1</v>
      </c>
      <c r="N2804">
        <f t="shared" si="318"/>
        <v>0</v>
      </c>
      <c r="O2804">
        <f t="shared" si="319"/>
        <v>0</v>
      </c>
      <c r="P2804">
        <f t="shared" si="320"/>
        <v>0</v>
      </c>
      <c r="Q2804">
        <f>IF(C2804&lt;=Parameter!$G$13,SUM(N2804:P2804),99)</f>
        <v>99</v>
      </c>
    </row>
    <row r="2805" spans="1:17" x14ac:dyDescent="0.25">
      <c r="A2805" t="str">
        <f t="shared" ca="1" si="314"/>
        <v/>
      </c>
      <c r="B2805" t="str">
        <f t="shared" ca="1" si="315"/>
        <v/>
      </c>
      <c r="C2805">
        <f>IF(K2804=2,C2804+1,IF(D2804&lt;Parameter!$G$13,QtnSeed!C2804,QtnSeed!C2804+1))</f>
        <v>40</v>
      </c>
      <c r="D2805">
        <f t="shared" si="316"/>
        <v>9</v>
      </c>
      <c r="E2805">
        <f>IF(E2804+1&lt;=Parameter!$G$13,E2804+1,2)</f>
        <v>7</v>
      </c>
      <c r="I2805">
        <f>IF(D2805=Parameter!$G$13-1,1,0)</f>
        <v>1</v>
      </c>
      <c r="J2805">
        <f>IF(E2805=Parameter!$G$13,1,0)</f>
        <v>0</v>
      </c>
      <c r="K2805">
        <f t="shared" si="317"/>
        <v>1</v>
      </c>
      <c r="N2805">
        <f t="shared" si="318"/>
        <v>0</v>
      </c>
      <c r="O2805">
        <f t="shared" si="319"/>
        <v>0</v>
      </c>
      <c r="P2805">
        <f t="shared" si="320"/>
        <v>0</v>
      </c>
      <c r="Q2805">
        <f>IF(C2805&lt;=Parameter!$G$13,SUM(N2805:P2805),99)</f>
        <v>99</v>
      </c>
    </row>
    <row r="2806" spans="1:17" x14ac:dyDescent="0.25">
      <c r="A2806" t="str">
        <f t="shared" ca="1" si="314"/>
        <v/>
      </c>
      <c r="B2806" t="str">
        <f t="shared" ca="1" si="315"/>
        <v/>
      </c>
      <c r="C2806">
        <f>IF(K2805=2,C2805+1,IF(D2805&lt;Parameter!$G$13,QtnSeed!C2805,QtnSeed!C2805+1))</f>
        <v>40</v>
      </c>
      <c r="D2806">
        <f t="shared" si="316"/>
        <v>9</v>
      </c>
      <c r="E2806">
        <f>IF(E2805+1&lt;=Parameter!$G$13,E2805+1,2)</f>
        <v>8</v>
      </c>
      <c r="I2806">
        <f>IF(D2806=Parameter!$G$13-1,1,0)</f>
        <v>1</v>
      </c>
      <c r="J2806">
        <f>IF(E2806=Parameter!$G$13,1,0)</f>
        <v>0</v>
      </c>
      <c r="K2806">
        <f t="shared" si="317"/>
        <v>1</v>
      </c>
      <c r="N2806">
        <f t="shared" si="318"/>
        <v>0</v>
      </c>
      <c r="O2806">
        <f t="shared" si="319"/>
        <v>0</v>
      </c>
      <c r="P2806">
        <f t="shared" si="320"/>
        <v>0</v>
      </c>
      <c r="Q2806">
        <f>IF(C2806&lt;=Parameter!$G$13,SUM(N2806:P2806),99)</f>
        <v>99</v>
      </c>
    </row>
    <row r="2807" spans="1:17" x14ac:dyDescent="0.25">
      <c r="A2807" t="str">
        <f t="shared" ca="1" si="314"/>
        <v/>
      </c>
      <c r="B2807" t="str">
        <f t="shared" ca="1" si="315"/>
        <v/>
      </c>
      <c r="C2807">
        <f>IF(K2806=2,C2806+1,IF(D2806&lt;Parameter!$G$13,QtnSeed!C2806,QtnSeed!C2806+1))</f>
        <v>40</v>
      </c>
      <c r="D2807">
        <f t="shared" si="316"/>
        <v>9</v>
      </c>
      <c r="E2807">
        <f>IF(E2806+1&lt;=Parameter!$G$13,E2806+1,2)</f>
        <v>9</v>
      </c>
      <c r="I2807">
        <f>IF(D2807=Parameter!$G$13-1,1,0)</f>
        <v>1</v>
      </c>
      <c r="J2807">
        <f>IF(E2807=Parameter!$G$13,1,0)</f>
        <v>0</v>
      </c>
      <c r="K2807">
        <f t="shared" si="317"/>
        <v>1</v>
      </c>
      <c r="N2807">
        <f t="shared" si="318"/>
        <v>0</v>
      </c>
      <c r="O2807">
        <f t="shared" si="319"/>
        <v>0</v>
      </c>
      <c r="P2807">
        <f t="shared" si="320"/>
        <v>1</v>
      </c>
      <c r="Q2807">
        <f>IF(C2807&lt;=Parameter!$G$13,SUM(N2807:P2807),99)</f>
        <v>99</v>
      </c>
    </row>
    <row r="2808" spans="1:17" x14ac:dyDescent="0.25">
      <c r="A2808" t="str">
        <f t="shared" ca="1" si="314"/>
        <v/>
      </c>
      <c r="B2808" t="str">
        <f t="shared" ca="1" si="315"/>
        <v/>
      </c>
      <c r="C2808">
        <f>IF(K2807=2,C2807+1,IF(D2807&lt;Parameter!$G$13,QtnSeed!C2807,QtnSeed!C2807+1))</f>
        <v>40</v>
      </c>
      <c r="D2808">
        <f t="shared" si="316"/>
        <v>9</v>
      </c>
      <c r="E2808">
        <f>IF(E2807+1&lt;=Parameter!$G$13,E2807+1,2)</f>
        <v>10</v>
      </c>
      <c r="I2808">
        <f>IF(D2808=Parameter!$G$13-1,1,0)</f>
        <v>1</v>
      </c>
      <c r="J2808">
        <f>IF(E2808=Parameter!$G$13,1,0)</f>
        <v>1</v>
      </c>
      <c r="K2808">
        <f t="shared" si="317"/>
        <v>2</v>
      </c>
      <c r="N2808">
        <f t="shared" si="318"/>
        <v>0</v>
      </c>
      <c r="O2808">
        <f t="shared" si="319"/>
        <v>0</v>
      </c>
      <c r="P2808">
        <f t="shared" si="320"/>
        <v>0</v>
      </c>
      <c r="Q2808">
        <f>IF(C2808&lt;=Parameter!$G$13,SUM(N2808:P2808),99)</f>
        <v>99</v>
      </c>
    </row>
    <row r="2809" spans="1:17" x14ac:dyDescent="0.25">
      <c r="A2809" t="str">
        <f t="shared" ca="1" si="314"/>
        <v/>
      </c>
      <c r="B2809" t="str">
        <f t="shared" ca="1" si="315"/>
        <v/>
      </c>
      <c r="C2809">
        <f>IF(K2808=2,C2808+1,IF(D2808&lt;Parameter!$G$13,QtnSeed!C2808,QtnSeed!C2808+1))</f>
        <v>41</v>
      </c>
      <c r="D2809">
        <f t="shared" si="316"/>
        <v>2</v>
      </c>
      <c r="E2809">
        <f>IF(E2808+1&lt;=Parameter!$G$13,E2808+1,2)</f>
        <v>2</v>
      </c>
      <c r="I2809">
        <f>IF(D2809=Parameter!$G$13-1,1,0)</f>
        <v>0</v>
      </c>
      <c r="J2809">
        <f>IF(E2809=Parameter!$G$13,1,0)</f>
        <v>0</v>
      </c>
      <c r="K2809">
        <f t="shared" si="317"/>
        <v>0</v>
      </c>
      <c r="N2809">
        <f t="shared" si="318"/>
        <v>0</v>
      </c>
      <c r="O2809">
        <f t="shared" si="319"/>
        <v>0</v>
      </c>
      <c r="P2809">
        <f t="shared" si="320"/>
        <v>1</v>
      </c>
      <c r="Q2809">
        <f>IF(C2809&lt;=Parameter!$G$13,SUM(N2809:P2809),99)</f>
        <v>99</v>
      </c>
    </row>
    <row r="2810" spans="1:17" x14ac:dyDescent="0.25">
      <c r="A2810" t="str">
        <f t="shared" ca="1" si="314"/>
        <v/>
      </c>
      <c r="B2810" t="str">
        <f t="shared" ca="1" si="315"/>
        <v/>
      </c>
      <c r="C2810">
        <f>IF(K2809=2,C2809+1,IF(D2809&lt;Parameter!$G$13,QtnSeed!C2809,QtnSeed!C2809+1))</f>
        <v>41</v>
      </c>
      <c r="D2810">
        <f t="shared" si="316"/>
        <v>2</v>
      </c>
      <c r="E2810">
        <f>IF(E2809+1&lt;=Parameter!$G$13,E2809+1,2)</f>
        <v>3</v>
      </c>
      <c r="I2810">
        <f>IF(D2810=Parameter!$G$13-1,1,0)</f>
        <v>0</v>
      </c>
      <c r="J2810">
        <f>IF(E2810=Parameter!$G$13,1,0)</f>
        <v>0</v>
      </c>
      <c r="K2810">
        <f t="shared" si="317"/>
        <v>0</v>
      </c>
      <c r="N2810">
        <f t="shared" si="318"/>
        <v>0</v>
      </c>
      <c r="O2810">
        <f t="shared" si="319"/>
        <v>0</v>
      </c>
      <c r="P2810">
        <f t="shared" si="320"/>
        <v>0</v>
      </c>
      <c r="Q2810">
        <f>IF(C2810&lt;=Parameter!$G$13,SUM(N2810:P2810),99)</f>
        <v>99</v>
      </c>
    </row>
    <row r="2811" spans="1:17" x14ac:dyDescent="0.25">
      <c r="A2811" t="str">
        <f t="shared" ca="1" si="314"/>
        <v/>
      </c>
      <c r="B2811" t="str">
        <f t="shared" ca="1" si="315"/>
        <v/>
      </c>
      <c r="C2811">
        <f>IF(K2810=2,C2810+1,IF(D2810&lt;Parameter!$G$13,QtnSeed!C2810,QtnSeed!C2810+1))</f>
        <v>41</v>
      </c>
      <c r="D2811">
        <f t="shared" si="316"/>
        <v>2</v>
      </c>
      <c r="E2811">
        <f>IF(E2810+1&lt;=Parameter!$G$13,E2810+1,2)</f>
        <v>4</v>
      </c>
      <c r="I2811">
        <f>IF(D2811=Parameter!$G$13-1,1,0)</f>
        <v>0</v>
      </c>
      <c r="J2811">
        <f>IF(E2811=Parameter!$G$13,1,0)</f>
        <v>0</v>
      </c>
      <c r="K2811">
        <f t="shared" si="317"/>
        <v>0</v>
      </c>
      <c r="N2811">
        <f t="shared" si="318"/>
        <v>0</v>
      </c>
      <c r="O2811">
        <f t="shared" si="319"/>
        <v>0</v>
      </c>
      <c r="P2811">
        <f t="shared" si="320"/>
        <v>0</v>
      </c>
      <c r="Q2811">
        <f>IF(C2811&lt;=Parameter!$G$13,SUM(N2811:P2811),99)</f>
        <v>99</v>
      </c>
    </row>
    <row r="2812" spans="1:17" x14ac:dyDescent="0.25">
      <c r="A2812" t="str">
        <f t="shared" ca="1" si="314"/>
        <v/>
      </c>
      <c r="B2812" t="str">
        <f t="shared" ca="1" si="315"/>
        <v/>
      </c>
      <c r="C2812">
        <f>IF(K2811=2,C2811+1,IF(D2811&lt;Parameter!$G$13,QtnSeed!C2811,QtnSeed!C2811+1))</f>
        <v>41</v>
      </c>
      <c r="D2812">
        <f t="shared" si="316"/>
        <v>2</v>
      </c>
      <c r="E2812">
        <f>IF(E2811+1&lt;=Parameter!$G$13,E2811+1,2)</f>
        <v>5</v>
      </c>
      <c r="I2812">
        <f>IF(D2812=Parameter!$G$13-1,1,0)</f>
        <v>0</v>
      </c>
      <c r="J2812">
        <f>IF(E2812=Parameter!$G$13,1,0)</f>
        <v>0</v>
      </c>
      <c r="K2812">
        <f t="shared" si="317"/>
        <v>0</v>
      </c>
      <c r="N2812">
        <f t="shared" si="318"/>
        <v>0</v>
      </c>
      <c r="O2812">
        <f t="shared" si="319"/>
        <v>0</v>
      </c>
      <c r="P2812">
        <f t="shared" si="320"/>
        <v>0</v>
      </c>
      <c r="Q2812">
        <f>IF(C2812&lt;=Parameter!$G$13,SUM(N2812:P2812),99)</f>
        <v>99</v>
      </c>
    </row>
    <row r="2813" spans="1:17" x14ac:dyDescent="0.25">
      <c r="A2813" t="str">
        <f t="shared" ca="1" si="314"/>
        <v/>
      </c>
      <c r="B2813" t="str">
        <f t="shared" ca="1" si="315"/>
        <v/>
      </c>
      <c r="C2813">
        <f>IF(K2812=2,C2812+1,IF(D2812&lt;Parameter!$G$13,QtnSeed!C2812,QtnSeed!C2812+1))</f>
        <v>41</v>
      </c>
      <c r="D2813">
        <f t="shared" si="316"/>
        <v>2</v>
      </c>
      <c r="E2813">
        <f>IF(E2812+1&lt;=Parameter!$G$13,E2812+1,2)</f>
        <v>6</v>
      </c>
      <c r="I2813">
        <f>IF(D2813=Parameter!$G$13-1,1,0)</f>
        <v>0</v>
      </c>
      <c r="J2813">
        <f>IF(E2813=Parameter!$G$13,1,0)</f>
        <v>0</v>
      </c>
      <c r="K2813">
        <f t="shared" si="317"/>
        <v>0</v>
      </c>
      <c r="N2813">
        <f t="shared" si="318"/>
        <v>0</v>
      </c>
      <c r="O2813">
        <f t="shared" si="319"/>
        <v>0</v>
      </c>
      <c r="P2813">
        <f t="shared" si="320"/>
        <v>0</v>
      </c>
      <c r="Q2813">
        <f>IF(C2813&lt;=Parameter!$G$13,SUM(N2813:P2813),99)</f>
        <v>99</v>
      </c>
    </row>
    <row r="2814" spans="1:17" x14ac:dyDescent="0.25">
      <c r="A2814" t="str">
        <f t="shared" ca="1" si="314"/>
        <v/>
      </c>
      <c r="B2814" t="str">
        <f t="shared" ca="1" si="315"/>
        <v/>
      </c>
      <c r="C2814">
        <f>IF(K2813=2,C2813+1,IF(D2813&lt;Parameter!$G$13,QtnSeed!C2813,QtnSeed!C2813+1))</f>
        <v>41</v>
      </c>
      <c r="D2814">
        <f t="shared" si="316"/>
        <v>2</v>
      </c>
      <c r="E2814">
        <f>IF(E2813+1&lt;=Parameter!$G$13,E2813+1,2)</f>
        <v>7</v>
      </c>
      <c r="I2814">
        <f>IF(D2814=Parameter!$G$13-1,1,0)</f>
        <v>0</v>
      </c>
      <c r="J2814">
        <f>IF(E2814=Parameter!$G$13,1,0)</f>
        <v>0</v>
      </c>
      <c r="K2814">
        <f t="shared" si="317"/>
        <v>0</v>
      </c>
      <c r="N2814">
        <f t="shared" si="318"/>
        <v>0</v>
      </c>
      <c r="O2814">
        <f t="shared" si="319"/>
        <v>0</v>
      </c>
      <c r="P2814">
        <f t="shared" si="320"/>
        <v>0</v>
      </c>
      <c r="Q2814">
        <f>IF(C2814&lt;=Parameter!$G$13,SUM(N2814:P2814),99)</f>
        <v>99</v>
      </c>
    </row>
    <row r="2815" spans="1:17" x14ac:dyDescent="0.25">
      <c r="A2815" t="str">
        <f t="shared" ca="1" si="314"/>
        <v/>
      </c>
      <c r="B2815" t="str">
        <f t="shared" ca="1" si="315"/>
        <v/>
      </c>
      <c r="C2815">
        <f>IF(K2814=2,C2814+1,IF(D2814&lt;Parameter!$G$13,QtnSeed!C2814,QtnSeed!C2814+1))</f>
        <v>41</v>
      </c>
      <c r="D2815">
        <f t="shared" si="316"/>
        <v>2</v>
      </c>
      <c r="E2815">
        <f>IF(E2814+1&lt;=Parameter!$G$13,E2814+1,2)</f>
        <v>8</v>
      </c>
      <c r="I2815">
        <f>IF(D2815=Parameter!$G$13-1,1,0)</f>
        <v>0</v>
      </c>
      <c r="J2815">
        <f>IF(E2815=Parameter!$G$13,1,0)</f>
        <v>0</v>
      </c>
      <c r="K2815">
        <f t="shared" si="317"/>
        <v>0</v>
      </c>
      <c r="N2815">
        <f t="shared" si="318"/>
        <v>0</v>
      </c>
      <c r="O2815">
        <f t="shared" si="319"/>
        <v>0</v>
      </c>
      <c r="P2815">
        <f t="shared" si="320"/>
        <v>0</v>
      </c>
      <c r="Q2815">
        <f>IF(C2815&lt;=Parameter!$G$13,SUM(N2815:P2815),99)</f>
        <v>99</v>
      </c>
    </row>
    <row r="2816" spans="1:17" x14ac:dyDescent="0.25">
      <c r="A2816" t="str">
        <f t="shared" ca="1" si="314"/>
        <v/>
      </c>
      <c r="B2816" t="str">
        <f t="shared" ca="1" si="315"/>
        <v/>
      </c>
      <c r="C2816">
        <f>IF(K2815=2,C2815+1,IF(D2815&lt;Parameter!$G$13,QtnSeed!C2815,QtnSeed!C2815+1))</f>
        <v>41</v>
      </c>
      <c r="D2816">
        <f t="shared" si="316"/>
        <v>2</v>
      </c>
      <c r="E2816">
        <f>IF(E2815+1&lt;=Parameter!$G$13,E2815+1,2)</f>
        <v>9</v>
      </c>
      <c r="I2816">
        <f>IF(D2816=Parameter!$G$13-1,1,0)</f>
        <v>0</v>
      </c>
      <c r="J2816">
        <f>IF(E2816=Parameter!$G$13,1,0)</f>
        <v>0</v>
      </c>
      <c r="K2816">
        <f t="shared" si="317"/>
        <v>0</v>
      </c>
      <c r="N2816">
        <f t="shared" si="318"/>
        <v>0</v>
      </c>
      <c r="O2816">
        <f t="shared" si="319"/>
        <v>0</v>
      </c>
      <c r="P2816">
        <f t="shared" si="320"/>
        <v>0</v>
      </c>
      <c r="Q2816">
        <f>IF(C2816&lt;=Parameter!$G$13,SUM(N2816:P2816),99)</f>
        <v>99</v>
      </c>
    </row>
    <row r="2817" spans="1:17" x14ac:dyDescent="0.25">
      <c r="A2817" t="str">
        <f t="shared" ca="1" si="314"/>
        <v/>
      </c>
      <c r="B2817" t="str">
        <f t="shared" ca="1" si="315"/>
        <v/>
      </c>
      <c r="C2817">
        <f>IF(K2816=2,C2816+1,IF(D2816&lt;Parameter!$G$13,QtnSeed!C2816,QtnSeed!C2816+1))</f>
        <v>41</v>
      </c>
      <c r="D2817">
        <f t="shared" si="316"/>
        <v>2</v>
      </c>
      <c r="E2817">
        <f>IF(E2816+1&lt;=Parameter!$G$13,E2816+1,2)</f>
        <v>10</v>
      </c>
      <c r="I2817">
        <f>IF(D2817=Parameter!$G$13-1,1,0)</f>
        <v>0</v>
      </c>
      <c r="J2817">
        <f>IF(E2817=Parameter!$G$13,1,0)</f>
        <v>1</v>
      </c>
      <c r="K2817">
        <f t="shared" si="317"/>
        <v>1</v>
      </c>
      <c r="N2817">
        <f t="shared" si="318"/>
        <v>0</v>
      </c>
      <c r="O2817">
        <f t="shared" si="319"/>
        <v>0</v>
      </c>
      <c r="P2817">
        <f t="shared" si="320"/>
        <v>0</v>
      </c>
      <c r="Q2817">
        <f>IF(C2817&lt;=Parameter!$G$13,SUM(N2817:P2817),99)</f>
        <v>99</v>
      </c>
    </row>
    <row r="2818" spans="1:17" x14ac:dyDescent="0.25">
      <c r="A2818" t="str">
        <f t="shared" ref="A2818:A2881" ca="1" si="321">IF(B2818&lt;&gt;"",RANK(B2818,B:B),"")</f>
        <v/>
      </c>
      <c r="B2818" t="str">
        <f t="shared" ca="1" si="315"/>
        <v/>
      </c>
      <c r="C2818">
        <f>IF(K2817=2,C2817+1,IF(D2817&lt;Parameter!$G$13,QtnSeed!C2817,QtnSeed!C2817+1))</f>
        <v>41</v>
      </c>
      <c r="D2818">
        <f t="shared" si="316"/>
        <v>3</v>
      </c>
      <c r="E2818">
        <f>IF(E2817+1&lt;=Parameter!$G$13,E2817+1,2)</f>
        <v>2</v>
      </c>
      <c r="I2818">
        <f>IF(D2818=Parameter!$G$13-1,1,0)</f>
        <v>0</v>
      </c>
      <c r="J2818">
        <f>IF(E2818=Parameter!$G$13,1,0)</f>
        <v>0</v>
      </c>
      <c r="K2818">
        <f t="shared" si="317"/>
        <v>0</v>
      </c>
      <c r="N2818">
        <f t="shared" si="318"/>
        <v>0</v>
      </c>
      <c r="O2818">
        <f t="shared" si="319"/>
        <v>0</v>
      </c>
      <c r="P2818">
        <f t="shared" si="320"/>
        <v>0</v>
      </c>
      <c r="Q2818">
        <f>IF(C2818&lt;=Parameter!$G$13,SUM(N2818:P2818),99)</f>
        <v>99</v>
      </c>
    </row>
    <row r="2819" spans="1:17" x14ac:dyDescent="0.25">
      <c r="A2819" t="str">
        <f t="shared" ca="1" si="321"/>
        <v/>
      </c>
      <c r="B2819" t="str">
        <f t="shared" ca="1" si="315"/>
        <v/>
      </c>
      <c r="C2819">
        <f>IF(K2818=2,C2818+1,IF(D2818&lt;Parameter!$G$13,QtnSeed!C2818,QtnSeed!C2818+1))</f>
        <v>41</v>
      </c>
      <c r="D2819">
        <f t="shared" si="316"/>
        <v>3</v>
      </c>
      <c r="E2819">
        <f>IF(E2818+1&lt;=Parameter!$G$13,E2818+1,2)</f>
        <v>3</v>
      </c>
      <c r="I2819">
        <f>IF(D2819=Parameter!$G$13-1,1,0)</f>
        <v>0</v>
      </c>
      <c r="J2819">
        <f>IF(E2819=Parameter!$G$13,1,0)</f>
        <v>0</v>
      </c>
      <c r="K2819">
        <f t="shared" si="317"/>
        <v>0</v>
      </c>
      <c r="N2819">
        <f t="shared" si="318"/>
        <v>0</v>
      </c>
      <c r="O2819">
        <f t="shared" si="319"/>
        <v>0</v>
      </c>
      <c r="P2819">
        <f t="shared" si="320"/>
        <v>1</v>
      </c>
      <c r="Q2819">
        <f>IF(C2819&lt;=Parameter!$G$13,SUM(N2819:P2819),99)</f>
        <v>99</v>
      </c>
    </row>
    <row r="2820" spans="1:17" x14ac:dyDescent="0.25">
      <c r="A2820" t="str">
        <f t="shared" ca="1" si="321"/>
        <v/>
      </c>
      <c r="B2820" t="str">
        <f t="shared" ca="1" si="315"/>
        <v/>
      </c>
      <c r="C2820">
        <f>IF(K2819=2,C2819+1,IF(D2819&lt;Parameter!$G$13,QtnSeed!C2819,QtnSeed!C2819+1))</f>
        <v>41</v>
      </c>
      <c r="D2820">
        <f t="shared" si="316"/>
        <v>3</v>
      </c>
      <c r="E2820">
        <f>IF(E2819+1&lt;=Parameter!$G$13,E2819+1,2)</f>
        <v>4</v>
      </c>
      <c r="I2820">
        <f>IF(D2820=Parameter!$G$13-1,1,0)</f>
        <v>0</v>
      </c>
      <c r="J2820">
        <f>IF(E2820=Parameter!$G$13,1,0)</f>
        <v>0</v>
      </c>
      <c r="K2820">
        <f t="shared" si="317"/>
        <v>0</v>
      </c>
      <c r="N2820">
        <f t="shared" si="318"/>
        <v>0</v>
      </c>
      <c r="O2820">
        <f t="shared" si="319"/>
        <v>0</v>
      </c>
      <c r="P2820">
        <f t="shared" si="320"/>
        <v>0</v>
      </c>
      <c r="Q2820">
        <f>IF(C2820&lt;=Parameter!$G$13,SUM(N2820:P2820),99)</f>
        <v>99</v>
      </c>
    </row>
    <row r="2821" spans="1:17" x14ac:dyDescent="0.25">
      <c r="A2821" t="str">
        <f t="shared" ca="1" si="321"/>
        <v/>
      </c>
      <c r="B2821" t="str">
        <f t="shared" ca="1" si="315"/>
        <v/>
      </c>
      <c r="C2821">
        <f>IF(K2820=2,C2820+1,IF(D2820&lt;Parameter!$G$13,QtnSeed!C2820,QtnSeed!C2820+1))</f>
        <v>41</v>
      </c>
      <c r="D2821">
        <f t="shared" si="316"/>
        <v>3</v>
      </c>
      <c r="E2821">
        <f>IF(E2820+1&lt;=Parameter!$G$13,E2820+1,2)</f>
        <v>5</v>
      </c>
      <c r="I2821">
        <f>IF(D2821=Parameter!$G$13-1,1,0)</f>
        <v>0</v>
      </c>
      <c r="J2821">
        <f>IF(E2821=Parameter!$G$13,1,0)</f>
        <v>0</v>
      </c>
      <c r="K2821">
        <f t="shared" si="317"/>
        <v>0</v>
      </c>
      <c r="N2821">
        <f t="shared" si="318"/>
        <v>0</v>
      </c>
      <c r="O2821">
        <f t="shared" si="319"/>
        <v>0</v>
      </c>
      <c r="P2821">
        <f t="shared" si="320"/>
        <v>0</v>
      </c>
      <c r="Q2821">
        <f>IF(C2821&lt;=Parameter!$G$13,SUM(N2821:P2821),99)</f>
        <v>99</v>
      </c>
    </row>
    <row r="2822" spans="1:17" x14ac:dyDescent="0.25">
      <c r="A2822" t="str">
        <f t="shared" ca="1" si="321"/>
        <v/>
      </c>
      <c r="B2822" t="str">
        <f t="shared" ca="1" si="315"/>
        <v/>
      </c>
      <c r="C2822">
        <f>IF(K2821=2,C2821+1,IF(D2821&lt;Parameter!$G$13,QtnSeed!C2821,QtnSeed!C2821+1))</f>
        <v>41</v>
      </c>
      <c r="D2822">
        <f t="shared" si="316"/>
        <v>3</v>
      </c>
      <c r="E2822">
        <f>IF(E2821+1&lt;=Parameter!$G$13,E2821+1,2)</f>
        <v>6</v>
      </c>
      <c r="I2822">
        <f>IF(D2822=Parameter!$G$13-1,1,0)</f>
        <v>0</v>
      </c>
      <c r="J2822">
        <f>IF(E2822=Parameter!$G$13,1,0)</f>
        <v>0</v>
      </c>
      <c r="K2822">
        <f t="shared" si="317"/>
        <v>0</v>
      </c>
      <c r="N2822">
        <f t="shared" si="318"/>
        <v>0</v>
      </c>
      <c r="O2822">
        <f t="shared" si="319"/>
        <v>0</v>
      </c>
      <c r="P2822">
        <f t="shared" si="320"/>
        <v>0</v>
      </c>
      <c r="Q2822">
        <f>IF(C2822&lt;=Parameter!$G$13,SUM(N2822:P2822),99)</f>
        <v>99</v>
      </c>
    </row>
    <row r="2823" spans="1:17" x14ac:dyDescent="0.25">
      <c r="A2823" t="str">
        <f t="shared" ca="1" si="321"/>
        <v/>
      </c>
      <c r="B2823" t="str">
        <f t="shared" ca="1" si="315"/>
        <v/>
      </c>
      <c r="C2823">
        <f>IF(K2822=2,C2822+1,IF(D2822&lt;Parameter!$G$13,QtnSeed!C2822,QtnSeed!C2822+1))</f>
        <v>41</v>
      </c>
      <c r="D2823">
        <f t="shared" si="316"/>
        <v>3</v>
      </c>
      <c r="E2823">
        <f>IF(E2822+1&lt;=Parameter!$G$13,E2822+1,2)</f>
        <v>7</v>
      </c>
      <c r="I2823">
        <f>IF(D2823=Parameter!$G$13-1,1,0)</f>
        <v>0</v>
      </c>
      <c r="J2823">
        <f>IF(E2823=Parameter!$G$13,1,0)</f>
        <v>0</v>
      </c>
      <c r="K2823">
        <f t="shared" si="317"/>
        <v>0</v>
      </c>
      <c r="N2823">
        <f t="shared" si="318"/>
        <v>0</v>
      </c>
      <c r="O2823">
        <f t="shared" si="319"/>
        <v>0</v>
      </c>
      <c r="P2823">
        <f t="shared" si="320"/>
        <v>0</v>
      </c>
      <c r="Q2823">
        <f>IF(C2823&lt;=Parameter!$G$13,SUM(N2823:P2823),99)</f>
        <v>99</v>
      </c>
    </row>
    <row r="2824" spans="1:17" x14ac:dyDescent="0.25">
      <c r="A2824" t="str">
        <f t="shared" ca="1" si="321"/>
        <v/>
      </c>
      <c r="B2824" t="str">
        <f t="shared" ca="1" si="315"/>
        <v/>
      </c>
      <c r="C2824">
        <f>IF(K2823=2,C2823+1,IF(D2823&lt;Parameter!$G$13,QtnSeed!C2823,QtnSeed!C2823+1))</f>
        <v>41</v>
      </c>
      <c r="D2824">
        <f t="shared" si="316"/>
        <v>3</v>
      </c>
      <c r="E2824">
        <f>IF(E2823+1&lt;=Parameter!$G$13,E2823+1,2)</f>
        <v>8</v>
      </c>
      <c r="I2824">
        <f>IF(D2824=Parameter!$G$13-1,1,0)</f>
        <v>0</v>
      </c>
      <c r="J2824">
        <f>IF(E2824=Parameter!$G$13,1,0)</f>
        <v>0</v>
      </c>
      <c r="K2824">
        <f t="shared" si="317"/>
        <v>0</v>
      </c>
      <c r="N2824">
        <f t="shared" si="318"/>
        <v>0</v>
      </c>
      <c r="O2824">
        <f t="shared" si="319"/>
        <v>0</v>
      </c>
      <c r="P2824">
        <f t="shared" si="320"/>
        <v>0</v>
      </c>
      <c r="Q2824">
        <f>IF(C2824&lt;=Parameter!$G$13,SUM(N2824:P2824),99)</f>
        <v>99</v>
      </c>
    </row>
    <row r="2825" spans="1:17" x14ac:dyDescent="0.25">
      <c r="A2825" t="str">
        <f t="shared" ca="1" si="321"/>
        <v/>
      </c>
      <c r="B2825" t="str">
        <f t="shared" ca="1" si="315"/>
        <v/>
      </c>
      <c r="C2825">
        <f>IF(K2824=2,C2824+1,IF(D2824&lt;Parameter!$G$13,QtnSeed!C2824,QtnSeed!C2824+1))</f>
        <v>41</v>
      </c>
      <c r="D2825">
        <f t="shared" si="316"/>
        <v>3</v>
      </c>
      <c r="E2825">
        <f>IF(E2824+1&lt;=Parameter!$G$13,E2824+1,2)</f>
        <v>9</v>
      </c>
      <c r="I2825">
        <f>IF(D2825=Parameter!$G$13-1,1,0)</f>
        <v>0</v>
      </c>
      <c r="J2825">
        <f>IF(E2825=Parameter!$G$13,1,0)</f>
        <v>0</v>
      </c>
      <c r="K2825">
        <f t="shared" si="317"/>
        <v>0</v>
      </c>
      <c r="N2825">
        <f t="shared" si="318"/>
        <v>0</v>
      </c>
      <c r="O2825">
        <f t="shared" si="319"/>
        <v>0</v>
      </c>
      <c r="P2825">
        <f t="shared" si="320"/>
        <v>0</v>
      </c>
      <c r="Q2825">
        <f>IF(C2825&lt;=Parameter!$G$13,SUM(N2825:P2825),99)</f>
        <v>99</v>
      </c>
    </row>
    <row r="2826" spans="1:17" x14ac:dyDescent="0.25">
      <c r="A2826" t="str">
        <f t="shared" ca="1" si="321"/>
        <v/>
      </c>
      <c r="B2826" t="str">
        <f t="shared" ca="1" si="315"/>
        <v/>
      </c>
      <c r="C2826">
        <f>IF(K2825=2,C2825+1,IF(D2825&lt;Parameter!$G$13,QtnSeed!C2825,QtnSeed!C2825+1))</f>
        <v>41</v>
      </c>
      <c r="D2826">
        <f t="shared" si="316"/>
        <v>3</v>
      </c>
      <c r="E2826">
        <f>IF(E2825+1&lt;=Parameter!$G$13,E2825+1,2)</f>
        <v>10</v>
      </c>
      <c r="I2826">
        <f>IF(D2826=Parameter!$G$13-1,1,0)</f>
        <v>0</v>
      </c>
      <c r="J2826">
        <f>IF(E2826=Parameter!$G$13,1,0)</f>
        <v>1</v>
      </c>
      <c r="K2826">
        <f t="shared" si="317"/>
        <v>1</v>
      </c>
      <c r="N2826">
        <f t="shared" si="318"/>
        <v>0</v>
      </c>
      <c r="O2826">
        <f t="shared" si="319"/>
        <v>0</v>
      </c>
      <c r="P2826">
        <f t="shared" si="320"/>
        <v>0</v>
      </c>
      <c r="Q2826">
        <f>IF(C2826&lt;=Parameter!$G$13,SUM(N2826:P2826),99)</f>
        <v>99</v>
      </c>
    </row>
    <row r="2827" spans="1:17" x14ac:dyDescent="0.25">
      <c r="A2827" t="str">
        <f t="shared" ca="1" si="321"/>
        <v/>
      </c>
      <c r="B2827" t="str">
        <f t="shared" ca="1" si="315"/>
        <v/>
      </c>
      <c r="C2827">
        <f>IF(K2826=2,C2826+1,IF(D2826&lt;Parameter!$G$13,QtnSeed!C2826,QtnSeed!C2826+1))</f>
        <v>41</v>
      </c>
      <c r="D2827">
        <f t="shared" si="316"/>
        <v>4</v>
      </c>
      <c r="E2827">
        <f>IF(E2826+1&lt;=Parameter!$G$13,E2826+1,2)</f>
        <v>2</v>
      </c>
      <c r="I2827">
        <f>IF(D2827=Parameter!$G$13-1,1,0)</f>
        <v>0</v>
      </c>
      <c r="J2827">
        <f>IF(E2827=Parameter!$G$13,1,0)</f>
        <v>0</v>
      </c>
      <c r="K2827">
        <f t="shared" si="317"/>
        <v>0</v>
      </c>
      <c r="N2827">
        <f t="shared" si="318"/>
        <v>0</v>
      </c>
      <c r="O2827">
        <f t="shared" si="319"/>
        <v>0</v>
      </c>
      <c r="P2827">
        <f t="shared" si="320"/>
        <v>0</v>
      </c>
      <c r="Q2827">
        <f>IF(C2827&lt;=Parameter!$G$13,SUM(N2827:P2827),99)</f>
        <v>99</v>
      </c>
    </row>
    <row r="2828" spans="1:17" x14ac:dyDescent="0.25">
      <c r="A2828" t="str">
        <f t="shared" ca="1" si="321"/>
        <v/>
      </c>
      <c r="B2828" t="str">
        <f t="shared" ca="1" si="315"/>
        <v/>
      </c>
      <c r="C2828">
        <f>IF(K2827=2,C2827+1,IF(D2827&lt;Parameter!$G$13,QtnSeed!C2827,QtnSeed!C2827+1))</f>
        <v>41</v>
      </c>
      <c r="D2828">
        <f t="shared" si="316"/>
        <v>4</v>
      </c>
      <c r="E2828">
        <f>IF(E2827+1&lt;=Parameter!$G$13,E2827+1,2)</f>
        <v>3</v>
      </c>
      <c r="I2828">
        <f>IF(D2828=Parameter!$G$13-1,1,0)</f>
        <v>0</v>
      </c>
      <c r="J2828">
        <f>IF(E2828=Parameter!$G$13,1,0)</f>
        <v>0</v>
      </c>
      <c r="K2828">
        <f t="shared" si="317"/>
        <v>0</v>
      </c>
      <c r="N2828">
        <f t="shared" si="318"/>
        <v>0</v>
      </c>
      <c r="O2828">
        <f t="shared" si="319"/>
        <v>0</v>
      </c>
      <c r="P2828">
        <f t="shared" si="320"/>
        <v>0</v>
      </c>
      <c r="Q2828">
        <f>IF(C2828&lt;=Parameter!$G$13,SUM(N2828:P2828),99)</f>
        <v>99</v>
      </c>
    </row>
    <row r="2829" spans="1:17" x14ac:dyDescent="0.25">
      <c r="A2829" t="str">
        <f t="shared" ca="1" si="321"/>
        <v/>
      </c>
      <c r="B2829" t="str">
        <f t="shared" ca="1" si="315"/>
        <v/>
      </c>
      <c r="C2829">
        <f>IF(K2828=2,C2828+1,IF(D2828&lt;Parameter!$G$13,QtnSeed!C2828,QtnSeed!C2828+1))</f>
        <v>41</v>
      </c>
      <c r="D2829">
        <f t="shared" si="316"/>
        <v>4</v>
      </c>
      <c r="E2829">
        <f>IF(E2828+1&lt;=Parameter!$G$13,E2828+1,2)</f>
        <v>4</v>
      </c>
      <c r="I2829">
        <f>IF(D2829=Parameter!$G$13-1,1,0)</f>
        <v>0</v>
      </c>
      <c r="J2829">
        <f>IF(E2829=Parameter!$G$13,1,0)</f>
        <v>0</v>
      </c>
      <c r="K2829">
        <f t="shared" si="317"/>
        <v>0</v>
      </c>
      <c r="N2829">
        <f t="shared" si="318"/>
        <v>0</v>
      </c>
      <c r="O2829">
        <f t="shared" si="319"/>
        <v>0</v>
      </c>
      <c r="P2829">
        <f t="shared" si="320"/>
        <v>1</v>
      </c>
      <c r="Q2829">
        <f>IF(C2829&lt;=Parameter!$G$13,SUM(N2829:P2829),99)</f>
        <v>99</v>
      </c>
    </row>
    <row r="2830" spans="1:17" x14ac:dyDescent="0.25">
      <c r="A2830" t="str">
        <f t="shared" ca="1" si="321"/>
        <v/>
      </c>
      <c r="B2830" t="str">
        <f t="shared" ca="1" si="315"/>
        <v/>
      </c>
      <c r="C2830">
        <f>IF(K2829=2,C2829+1,IF(D2829&lt;Parameter!$G$13,QtnSeed!C2829,QtnSeed!C2829+1))</f>
        <v>41</v>
      </c>
      <c r="D2830">
        <f t="shared" si="316"/>
        <v>4</v>
      </c>
      <c r="E2830">
        <f>IF(E2829+1&lt;=Parameter!$G$13,E2829+1,2)</f>
        <v>5</v>
      </c>
      <c r="I2830">
        <f>IF(D2830=Parameter!$G$13-1,1,0)</f>
        <v>0</v>
      </c>
      <c r="J2830">
        <f>IF(E2830=Parameter!$G$13,1,0)</f>
        <v>0</v>
      </c>
      <c r="K2830">
        <f t="shared" si="317"/>
        <v>0</v>
      </c>
      <c r="N2830">
        <f t="shared" si="318"/>
        <v>0</v>
      </c>
      <c r="O2830">
        <f t="shared" si="319"/>
        <v>0</v>
      </c>
      <c r="P2830">
        <f t="shared" si="320"/>
        <v>0</v>
      </c>
      <c r="Q2830">
        <f>IF(C2830&lt;=Parameter!$G$13,SUM(N2830:P2830),99)</f>
        <v>99</v>
      </c>
    </row>
    <row r="2831" spans="1:17" x14ac:dyDescent="0.25">
      <c r="A2831" t="str">
        <f t="shared" ca="1" si="321"/>
        <v/>
      </c>
      <c r="B2831" t="str">
        <f t="shared" ca="1" si="315"/>
        <v/>
      </c>
      <c r="C2831">
        <f>IF(K2830=2,C2830+1,IF(D2830&lt;Parameter!$G$13,QtnSeed!C2830,QtnSeed!C2830+1))</f>
        <v>41</v>
      </c>
      <c r="D2831">
        <f t="shared" si="316"/>
        <v>4</v>
      </c>
      <c r="E2831">
        <f>IF(E2830+1&lt;=Parameter!$G$13,E2830+1,2)</f>
        <v>6</v>
      </c>
      <c r="I2831">
        <f>IF(D2831=Parameter!$G$13-1,1,0)</f>
        <v>0</v>
      </c>
      <c r="J2831">
        <f>IF(E2831=Parameter!$G$13,1,0)</f>
        <v>0</v>
      </c>
      <c r="K2831">
        <f t="shared" si="317"/>
        <v>0</v>
      </c>
      <c r="N2831">
        <f t="shared" si="318"/>
        <v>0</v>
      </c>
      <c r="O2831">
        <f t="shared" si="319"/>
        <v>0</v>
      </c>
      <c r="P2831">
        <f t="shared" si="320"/>
        <v>0</v>
      </c>
      <c r="Q2831">
        <f>IF(C2831&lt;=Parameter!$G$13,SUM(N2831:P2831),99)</f>
        <v>99</v>
      </c>
    </row>
    <row r="2832" spans="1:17" x14ac:dyDescent="0.25">
      <c r="A2832" t="str">
        <f t="shared" ca="1" si="321"/>
        <v/>
      </c>
      <c r="B2832" t="str">
        <f t="shared" ca="1" si="315"/>
        <v/>
      </c>
      <c r="C2832">
        <f>IF(K2831=2,C2831+1,IF(D2831&lt;Parameter!$G$13,QtnSeed!C2831,QtnSeed!C2831+1))</f>
        <v>41</v>
      </c>
      <c r="D2832">
        <f t="shared" si="316"/>
        <v>4</v>
      </c>
      <c r="E2832">
        <f>IF(E2831+1&lt;=Parameter!$G$13,E2831+1,2)</f>
        <v>7</v>
      </c>
      <c r="I2832">
        <f>IF(D2832=Parameter!$G$13-1,1,0)</f>
        <v>0</v>
      </c>
      <c r="J2832">
        <f>IF(E2832=Parameter!$G$13,1,0)</f>
        <v>0</v>
      </c>
      <c r="K2832">
        <f t="shared" si="317"/>
        <v>0</v>
      </c>
      <c r="N2832">
        <f t="shared" si="318"/>
        <v>0</v>
      </c>
      <c r="O2832">
        <f t="shared" si="319"/>
        <v>0</v>
      </c>
      <c r="P2832">
        <f t="shared" si="320"/>
        <v>0</v>
      </c>
      <c r="Q2832">
        <f>IF(C2832&lt;=Parameter!$G$13,SUM(N2832:P2832),99)</f>
        <v>99</v>
      </c>
    </row>
    <row r="2833" spans="1:17" x14ac:dyDescent="0.25">
      <c r="A2833" t="str">
        <f t="shared" ca="1" si="321"/>
        <v/>
      </c>
      <c r="B2833" t="str">
        <f t="shared" ca="1" si="315"/>
        <v/>
      </c>
      <c r="C2833">
        <f>IF(K2832=2,C2832+1,IF(D2832&lt;Parameter!$G$13,QtnSeed!C2832,QtnSeed!C2832+1))</f>
        <v>41</v>
      </c>
      <c r="D2833">
        <f t="shared" si="316"/>
        <v>4</v>
      </c>
      <c r="E2833">
        <f>IF(E2832+1&lt;=Parameter!$G$13,E2832+1,2)</f>
        <v>8</v>
      </c>
      <c r="I2833">
        <f>IF(D2833=Parameter!$G$13-1,1,0)</f>
        <v>0</v>
      </c>
      <c r="J2833">
        <f>IF(E2833=Parameter!$G$13,1,0)</f>
        <v>0</v>
      </c>
      <c r="K2833">
        <f t="shared" si="317"/>
        <v>0</v>
      </c>
      <c r="N2833">
        <f t="shared" si="318"/>
        <v>0</v>
      </c>
      <c r="O2833">
        <f t="shared" si="319"/>
        <v>0</v>
      </c>
      <c r="P2833">
        <f t="shared" si="320"/>
        <v>0</v>
      </c>
      <c r="Q2833">
        <f>IF(C2833&lt;=Parameter!$G$13,SUM(N2833:P2833),99)</f>
        <v>99</v>
      </c>
    </row>
    <row r="2834" spans="1:17" x14ac:dyDescent="0.25">
      <c r="A2834" t="str">
        <f t="shared" ca="1" si="321"/>
        <v/>
      </c>
      <c r="B2834" t="str">
        <f t="shared" ca="1" si="315"/>
        <v/>
      </c>
      <c r="C2834">
        <f>IF(K2833=2,C2833+1,IF(D2833&lt;Parameter!$G$13,QtnSeed!C2833,QtnSeed!C2833+1))</f>
        <v>41</v>
      </c>
      <c r="D2834">
        <f t="shared" si="316"/>
        <v>4</v>
      </c>
      <c r="E2834">
        <f>IF(E2833+1&lt;=Parameter!$G$13,E2833+1,2)</f>
        <v>9</v>
      </c>
      <c r="I2834">
        <f>IF(D2834=Parameter!$G$13-1,1,0)</f>
        <v>0</v>
      </c>
      <c r="J2834">
        <f>IF(E2834=Parameter!$G$13,1,0)</f>
        <v>0</v>
      </c>
      <c r="K2834">
        <f t="shared" si="317"/>
        <v>0</v>
      </c>
      <c r="N2834">
        <f t="shared" si="318"/>
        <v>0</v>
      </c>
      <c r="O2834">
        <f t="shared" si="319"/>
        <v>0</v>
      </c>
      <c r="P2834">
        <f t="shared" si="320"/>
        <v>0</v>
      </c>
      <c r="Q2834">
        <f>IF(C2834&lt;=Parameter!$G$13,SUM(N2834:P2834),99)</f>
        <v>99</v>
      </c>
    </row>
    <row r="2835" spans="1:17" x14ac:dyDescent="0.25">
      <c r="A2835" t="str">
        <f t="shared" ca="1" si="321"/>
        <v/>
      </c>
      <c r="B2835" t="str">
        <f t="shared" ca="1" si="315"/>
        <v/>
      </c>
      <c r="C2835">
        <f>IF(K2834=2,C2834+1,IF(D2834&lt;Parameter!$G$13,QtnSeed!C2834,QtnSeed!C2834+1))</f>
        <v>41</v>
      </c>
      <c r="D2835">
        <f t="shared" si="316"/>
        <v>4</v>
      </c>
      <c r="E2835">
        <f>IF(E2834+1&lt;=Parameter!$G$13,E2834+1,2)</f>
        <v>10</v>
      </c>
      <c r="I2835">
        <f>IF(D2835=Parameter!$G$13-1,1,0)</f>
        <v>0</v>
      </c>
      <c r="J2835">
        <f>IF(E2835=Parameter!$G$13,1,0)</f>
        <v>1</v>
      </c>
      <c r="K2835">
        <f t="shared" si="317"/>
        <v>1</v>
      </c>
      <c r="N2835">
        <f t="shared" si="318"/>
        <v>0</v>
      </c>
      <c r="O2835">
        <f t="shared" si="319"/>
        <v>0</v>
      </c>
      <c r="P2835">
        <f t="shared" si="320"/>
        <v>0</v>
      </c>
      <c r="Q2835">
        <f>IF(C2835&lt;=Parameter!$G$13,SUM(N2835:P2835),99)</f>
        <v>99</v>
      </c>
    </row>
    <row r="2836" spans="1:17" x14ac:dyDescent="0.25">
      <c r="A2836" t="str">
        <f t="shared" ca="1" si="321"/>
        <v/>
      </c>
      <c r="B2836" t="str">
        <f t="shared" ca="1" si="315"/>
        <v/>
      </c>
      <c r="C2836">
        <f>IF(K2835=2,C2835+1,IF(D2835&lt;Parameter!$G$13,QtnSeed!C2835,QtnSeed!C2835+1))</f>
        <v>41</v>
      </c>
      <c r="D2836">
        <f t="shared" si="316"/>
        <v>5</v>
      </c>
      <c r="E2836">
        <f>IF(E2835+1&lt;=Parameter!$G$13,E2835+1,2)</f>
        <v>2</v>
      </c>
      <c r="I2836">
        <f>IF(D2836=Parameter!$G$13-1,1,0)</f>
        <v>0</v>
      </c>
      <c r="J2836">
        <f>IF(E2836=Parameter!$G$13,1,0)</f>
        <v>0</v>
      </c>
      <c r="K2836">
        <f t="shared" si="317"/>
        <v>0</v>
      </c>
      <c r="N2836">
        <f t="shared" si="318"/>
        <v>0</v>
      </c>
      <c r="O2836">
        <f t="shared" si="319"/>
        <v>0</v>
      </c>
      <c r="P2836">
        <f t="shared" si="320"/>
        <v>0</v>
      </c>
      <c r="Q2836">
        <f>IF(C2836&lt;=Parameter!$G$13,SUM(N2836:P2836),99)</f>
        <v>99</v>
      </c>
    </row>
    <row r="2837" spans="1:17" x14ac:dyDescent="0.25">
      <c r="A2837" t="str">
        <f t="shared" ca="1" si="321"/>
        <v/>
      </c>
      <c r="B2837" t="str">
        <f t="shared" ca="1" si="315"/>
        <v/>
      </c>
      <c r="C2837">
        <f>IF(K2836=2,C2836+1,IF(D2836&lt;Parameter!$G$13,QtnSeed!C2836,QtnSeed!C2836+1))</f>
        <v>41</v>
      </c>
      <c r="D2837">
        <f t="shared" si="316"/>
        <v>5</v>
      </c>
      <c r="E2837">
        <f>IF(E2836+1&lt;=Parameter!$G$13,E2836+1,2)</f>
        <v>3</v>
      </c>
      <c r="I2837">
        <f>IF(D2837=Parameter!$G$13-1,1,0)</f>
        <v>0</v>
      </c>
      <c r="J2837">
        <f>IF(E2837=Parameter!$G$13,1,0)</f>
        <v>0</v>
      </c>
      <c r="K2837">
        <f t="shared" si="317"/>
        <v>0</v>
      </c>
      <c r="N2837">
        <f t="shared" si="318"/>
        <v>0</v>
      </c>
      <c r="O2837">
        <f t="shared" si="319"/>
        <v>0</v>
      </c>
      <c r="P2837">
        <f t="shared" si="320"/>
        <v>0</v>
      </c>
      <c r="Q2837">
        <f>IF(C2837&lt;=Parameter!$G$13,SUM(N2837:P2837),99)</f>
        <v>99</v>
      </c>
    </row>
    <row r="2838" spans="1:17" x14ac:dyDescent="0.25">
      <c r="A2838" t="str">
        <f t="shared" ca="1" si="321"/>
        <v/>
      </c>
      <c r="B2838" t="str">
        <f t="shared" ref="B2838:B2901" ca="1" si="322">IF(Q2838=0,RAND(),"")</f>
        <v/>
      </c>
      <c r="C2838">
        <f>IF(K2837=2,C2837+1,IF(D2837&lt;Parameter!$G$13,QtnSeed!C2837,QtnSeed!C2837+1))</f>
        <v>41</v>
      </c>
      <c r="D2838">
        <f t="shared" ref="D2838:D2901" si="323">IF(K2837=2,2,IF(J2837=1,D2837+1,D2837))</f>
        <v>5</v>
      </c>
      <c r="E2838">
        <f>IF(E2837+1&lt;=Parameter!$G$13,E2837+1,2)</f>
        <v>4</v>
      </c>
      <c r="I2838">
        <f>IF(D2838=Parameter!$G$13-1,1,0)</f>
        <v>0</v>
      </c>
      <c r="J2838">
        <f>IF(E2838=Parameter!$G$13,1,0)</f>
        <v>0</v>
      </c>
      <c r="K2838">
        <f t="shared" ref="K2838:K2901" si="324">SUM(I2838:J2838)</f>
        <v>0</v>
      </c>
      <c r="N2838">
        <f t="shared" ref="N2838:N2901" si="325">IF(C2838=D2838,1,0)</f>
        <v>0</v>
      </c>
      <c r="O2838">
        <f t="shared" ref="O2838:O2901" si="326">IF(C2838=E2838,1,0)</f>
        <v>0</v>
      </c>
      <c r="P2838">
        <f t="shared" ref="P2838:P2901" si="327">IF(D2838=E2838,1,0)</f>
        <v>0</v>
      </c>
      <c r="Q2838">
        <f>IF(C2838&lt;=Parameter!$G$13,SUM(N2838:P2838),99)</f>
        <v>99</v>
      </c>
    </row>
    <row r="2839" spans="1:17" x14ac:dyDescent="0.25">
      <c r="A2839" t="str">
        <f t="shared" ca="1" si="321"/>
        <v/>
      </c>
      <c r="B2839" t="str">
        <f t="shared" ca="1" si="322"/>
        <v/>
      </c>
      <c r="C2839">
        <f>IF(K2838=2,C2838+1,IF(D2838&lt;Parameter!$G$13,QtnSeed!C2838,QtnSeed!C2838+1))</f>
        <v>41</v>
      </c>
      <c r="D2839">
        <f t="shared" si="323"/>
        <v>5</v>
      </c>
      <c r="E2839">
        <f>IF(E2838+1&lt;=Parameter!$G$13,E2838+1,2)</f>
        <v>5</v>
      </c>
      <c r="I2839">
        <f>IF(D2839=Parameter!$G$13-1,1,0)</f>
        <v>0</v>
      </c>
      <c r="J2839">
        <f>IF(E2839=Parameter!$G$13,1,0)</f>
        <v>0</v>
      </c>
      <c r="K2839">
        <f t="shared" si="324"/>
        <v>0</v>
      </c>
      <c r="N2839">
        <f t="shared" si="325"/>
        <v>0</v>
      </c>
      <c r="O2839">
        <f t="shared" si="326"/>
        <v>0</v>
      </c>
      <c r="P2839">
        <f t="shared" si="327"/>
        <v>1</v>
      </c>
      <c r="Q2839">
        <f>IF(C2839&lt;=Parameter!$G$13,SUM(N2839:P2839),99)</f>
        <v>99</v>
      </c>
    </row>
    <row r="2840" spans="1:17" x14ac:dyDescent="0.25">
      <c r="A2840" t="str">
        <f t="shared" ca="1" si="321"/>
        <v/>
      </c>
      <c r="B2840" t="str">
        <f t="shared" ca="1" si="322"/>
        <v/>
      </c>
      <c r="C2840">
        <f>IF(K2839=2,C2839+1,IF(D2839&lt;Parameter!$G$13,QtnSeed!C2839,QtnSeed!C2839+1))</f>
        <v>41</v>
      </c>
      <c r="D2840">
        <f t="shared" si="323"/>
        <v>5</v>
      </c>
      <c r="E2840">
        <f>IF(E2839+1&lt;=Parameter!$G$13,E2839+1,2)</f>
        <v>6</v>
      </c>
      <c r="I2840">
        <f>IF(D2840=Parameter!$G$13-1,1,0)</f>
        <v>0</v>
      </c>
      <c r="J2840">
        <f>IF(E2840=Parameter!$G$13,1,0)</f>
        <v>0</v>
      </c>
      <c r="K2840">
        <f t="shared" si="324"/>
        <v>0</v>
      </c>
      <c r="N2840">
        <f t="shared" si="325"/>
        <v>0</v>
      </c>
      <c r="O2840">
        <f t="shared" si="326"/>
        <v>0</v>
      </c>
      <c r="P2840">
        <f t="shared" si="327"/>
        <v>0</v>
      </c>
      <c r="Q2840">
        <f>IF(C2840&lt;=Parameter!$G$13,SUM(N2840:P2840),99)</f>
        <v>99</v>
      </c>
    </row>
    <row r="2841" spans="1:17" x14ac:dyDescent="0.25">
      <c r="A2841" t="str">
        <f t="shared" ca="1" si="321"/>
        <v/>
      </c>
      <c r="B2841" t="str">
        <f t="shared" ca="1" si="322"/>
        <v/>
      </c>
      <c r="C2841">
        <f>IF(K2840=2,C2840+1,IF(D2840&lt;Parameter!$G$13,QtnSeed!C2840,QtnSeed!C2840+1))</f>
        <v>41</v>
      </c>
      <c r="D2841">
        <f t="shared" si="323"/>
        <v>5</v>
      </c>
      <c r="E2841">
        <f>IF(E2840+1&lt;=Parameter!$G$13,E2840+1,2)</f>
        <v>7</v>
      </c>
      <c r="I2841">
        <f>IF(D2841=Parameter!$G$13-1,1,0)</f>
        <v>0</v>
      </c>
      <c r="J2841">
        <f>IF(E2841=Parameter!$G$13,1,0)</f>
        <v>0</v>
      </c>
      <c r="K2841">
        <f t="shared" si="324"/>
        <v>0</v>
      </c>
      <c r="N2841">
        <f t="shared" si="325"/>
        <v>0</v>
      </c>
      <c r="O2841">
        <f t="shared" si="326"/>
        <v>0</v>
      </c>
      <c r="P2841">
        <f t="shared" si="327"/>
        <v>0</v>
      </c>
      <c r="Q2841">
        <f>IF(C2841&lt;=Parameter!$G$13,SUM(N2841:P2841),99)</f>
        <v>99</v>
      </c>
    </row>
    <row r="2842" spans="1:17" x14ac:dyDescent="0.25">
      <c r="A2842" t="str">
        <f t="shared" ca="1" si="321"/>
        <v/>
      </c>
      <c r="B2842" t="str">
        <f t="shared" ca="1" si="322"/>
        <v/>
      </c>
      <c r="C2842">
        <f>IF(K2841=2,C2841+1,IF(D2841&lt;Parameter!$G$13,QtnSeed!C2841,QtnSeed!C2841+1))</f>
        <v>41</v>
      </c>
      <c r="D2842">
        <f t="shared" si="323"/>
        <v>5</v>
      </c>
      <c r="E2842">
        <f>IF(E2841+1&lt;=Parameter!$G$13,E2841+1,2)</f>
        <v>8</v>
      </c>
      <c r="I2842">
        <f>IF(D2842=Parameter!$G$13-1,1,0)</f>
        <v>0</v>
      </c>
      <c r="J2842">
        <f>IF(E2842=Parameter!$G$13,1,0)</f>
        <v>0</v>
      </c>
      <c r="K2842">
        <f t="shared" si="324"/>
        <v>0</v>
      </c>
      <c r="N2842">
        <f t="shared" si="325"/>
        <v>0</v>
      </c>
      <c r="O2842">
        <f t="shared" si="326"/>
        <v>0</v>
      </c>
      <c r="P2842">
        <f t="shared" si="327"/>
        <v>0</v>
      </c>
      <c r="Q2842">
        <f>IF(C2842&lt;=Parameter!$G$13,SUM(N2842:P2842),99)</f>
        <v>99</v>
      </c>
    </row>
    <row r="2843" spans="1:17" x14ac:dyDescent="0.25">
      <c r="A2843" t="str">
        <f t="shared" ca="1" si="321"/>
        <v/>
      </c>
      <c r="B2843" t="str">
        <f t="shared" ca="1" si="322"/>
        <v/>
      </c>
      <c r="C2843">
        <f>IF(K2842=2,C2842+1,IF(D2842&lt;Parameter!$G$13,QtnSeed!C2842,QtnSeed!C2842+1))</f>
        <v>41</v>
      </c>
      <c r="D2843">
        <f t="shared" si="323"/>
        <v>5</v>
      </c>
      <c r="E2843">
        <f>IF(E2842+1&lt;=Parameter!$G$13,E2842+1,2)</f>
        <v>9</v>
      </c>
      <c r="I2843">
        <f>IF(D2843=Parameter!$G$13-1,1,0)</f>
        <v>0</v>
      </c>
      <c r="J2843">
        <f>IF(E2843=Parameter!$G$13,1,0)</f>
        <v>0</v>
      </c>
      <c r="K2843">
        <f t="shared" si="324"/>
        <v>0</v>
      </c>
      <c r="N2843">
        <f t="shared" si="325"/>
        <v>0</v>
      </c>
      <c r="O2843">
        <f t="shared" si="326"/>
        <v>0</v>
      </c>
      <c r="P2843">
        <f t="shared" si="327"/>
        <v>0</v>
      </c>
      <c r="Q2843">
        <f>IF(C2843&lt;=Parameter!$G$13,SUM(N2843:P2843),99)</f>
        <v>99</v>
      </c>
    </row>
    <row r="2844" spans="1:17" x14ac:dyDescent="0.25">
      <c r="A2844" t="str">
        <f t="shared" ca="1" si="321"/>
        <v/>
      </c>
      <c r="B2844" t="str">
        <f t="shared" ca="1" si="322"/>
        <v/>
      </c>
      <c r="C2844">
        <f>IF(K2843=2,C2843+1,IF(D2843&lt;Parameter!$G$13,QtnSeed!C2843,QtnSeed!C2843+1))</f>
        <v>41</v>
      </c>
      <c r="D2844">
        <f t="shared" si="323"/>
        <v>5</v>
      </c>
      <c r="E2844">
        <f>IF(E2843+1&lt;=Parameter!$G$13,E2843+1,2)</f>
        <v>10</v>
      </c>
      <c r="I2844">
        <f>IF(D2844=Parameter!$G$13-1,1,0)</f>
        <v>0</v>
      </c>
      <c r="J2844">
        <f>IF(E2844=Parameter!$G$13,1,0)</f>
        <v>1</v>
      </c>
      <c r="K2844">
        <f t="shared" si="324"/>
        <v>1</v>
      </c>
      <c r="N2844">
        <f t="shared" si="325"/>
        <v>0</v>
      </c>
      <c r="O2844">
        <f t="shared" si="326"/>
        <v>0</v>
      </c>
      <c r="P2844">
        <f t="shared" si="327"/>
        <v>0</v>
      </c>
      <c r="Q2844">
        <f>IF(C2844&lt;=Parameter!$G$13,SUM(N2844:P2844),99)</f>
        <v>99</v>
      </c>
    </row>
    <row r="2845" spans="1:17" x14ac:dyDescent="0.25">
      <c r="A2845" t="str">
        <f t="shared" ca="1" si="321"/>
        <v/>
      </c>
      <c r="B2845" t="str">
        <f t="shared" ca="1" si="322"/>
        <v/>
      </c>
      <c r="C2845">
        <f>IF(K2844=2,C2844+1,IF(D2844&lt;Parameter!$G$13,QtnSeed!C2844,QtnSeed!C2844+1))</f>
        <v>41</v>
      </c>
      <c r="D2845">
        <f t="shared" si="323"/>
        <v>6</v>
      </c>
      <c r="E2845">
        <f>IF(E2844+1&lt;=Parameter!$G$13,E2844+1,2)</f>
        <v>2</v>
      </c>
      <c r="I2845">
        <f>IF(D2845=Parameter!$G$13-1,1,0)</f>
        <v>0</v>
      </c>
      <c r="J2845">
        <f>IF(E2845=Parameter!$G$13,1,0)</f>
        <v>0</v>
      </c>
      <c r="K2845">
        <f t="shared" si="324"/>
        <v>0</v>
      </c>
      <c r="N2845">
        <f t="shared" si="325"/>
        <v>0</v>
      </c>
      <c r="O2845">
        <f t="shared" si="326"/>
        <v>0</v>
      </c>
      <c r="P2845">
        <f t="shared" si="327"/>
        <v>0</v>
      </c>
      <c r="Q2845">
        <f>IF(C2845&lt;=Parameter!$G$13,SUM(N2845:P2845),99)</f>
        <v>99</v>
      </c>
    </row>
    <row r="2846" spans="1:17" x14ac:dyDescent="0.25">
      <c r="A2846" t="str">
        <f t="shared" ca="1" si="321"/>
        <v/>
      </c>
      <c r="B2846" t="str">
        <f t="shared" ca="1" si="322"/>
        <v/>
      </c>
      <c r="C2846">
        <f>IF(K2845=2,C2845+1,IF(D2845&lt;Parameter!$G$13,QtnSeed!C2845,QtnSeed!C2845+1))</f>
        <v>41</v>
      </c>
      <c r="D2846">
        <f t="shared" si="323"/>
        <v>6</v>
      </c>
      <c r="E2846">
        <f>IF(E2845+1&lt;=Parameter!$G$13,E2845+1,2)</f>
        <v>3</v>
      </c>
      <c r="I2846">
        <f>IF(D2846=Parameter!$G$13-1,1,0)</f>
        <v>0</v>
      </c>
      <c r="J2846">
        <f>IF(E2846=Parameter!$G$13,1,0)</f>
        <v>0</v>
      </c>
      <c r="K2846">
        <f t="shared" si="324"/>
        <v>0</v>
      </c>
      <c r="N2846">
        <f t="shared" si="325"/>
        <v>0</v>
      </c>
      <c r="O2846">
        <f t="shared" si="326"/>
        <v>0</v>
      </c>
      <c r="P2846">
        <f t="shared" si="327"/>
        <v>0</v>
      </c>
      <c r="Q2846">
        <f>IF(C2846&lt;=Parameter!$G$13,SUM(N2846:P2846),99)</f>
        <v>99</v>
      </c>
    </row>
    <row r="2847" spans="1:17" x14ac:dyDescent="0.25">
      <c r="A2847" t="str">
        <f t="shared" ca="1" si="321"/>
        <v/>
      </c>
      <c r="B2847" t="str">
        <f t="shared" ca="1" si="322"/>
        <v/>
      </c>
      <c r="C2847">
        <f>IF(K2846=2,C2846+1,IF(D2846&lt;Parameter!$G$13,QtnSeed!C2846,QtnSeed!C2846+1))</f>
        <v>41</v>
      </c>
      <c r="D2847">
        <f t="shared" si="323"/>
        <v>6</v>
      </c>
      <c r="E2847">
        <f>IF(E2846+1&lt;=Parameter!$G$13,E2846+1,2)</f>
        <v>4</v>
      </c>
      <c r="I2847">
        <f>IF(D2847=Parameter!$G$13-1,1,0)</f>
        <v>0</v>
      </c>
      <c r="J2847">
        <f>IF(E2847=Parameter!$G$13,1,0)</f>
        <v>0</v>
      </c>
      <c r="K2847">
        <f t="shared" si="324"/>
        <v>0</v>
      </c>
      <c r="N2847">
        <f t="shared" si="325"/>
        <v>0</v>
      </c>
      <c r="O2847">
        <f t="shared" si="326"/>
        <v>0</v>
      </c>
      <c r="P2847">
        <f t="shared" si="327"/>
        <v>0</v>
      </c>
      <c r="Q2847">
        <f>IF(C2847&lt;=Parameter!$G$13,SUM(N2847:P2847),99)</f>
        <v>99</v>
      </c>
    </row>
    <row r="2848" spans="1:17" x14ac:dyDescent="0.25">
      <c r="A2848" t="str">
        <f t="shared" ca="1" si="321"/>
        <v/>
      </c>
      <c r="B2848" t="str">
        <f t="shared" ca="1" si="322"/>
        <v/>
      </c>
      <c r="C2848">
        <f>IF(K2847=2,C2847+1,IF(D2847&lt;Parameter!$G$13,QtnSeed!C2847,QtnSeed!C2847+1))</f>
        <v>41</v>
      </c>
      <c r="D2848">
        <f t="shared" si="323"/>
        <v>6</v>
      </c>
      <c r="E2848">
        <f>IF(E2847+1&lt;=Parameter!$G$13,E2847+1,2)</f>
        <v>5</v>
      </c>
      <c r="I2848">
        <f>IF(D2848=Parameter!$G$13-1,1,0)</f>
        <v>0</v>
      </c>
      <c r="J2848">
        <f>IF(E2848=Parameter!$G$13,1,0)</f>
        <v>0</v>
      </c>
      <c r="K2848">
        <f t="shared" si="324"/>
        <v>0</v>
      </c>
      <c r="N2848">
        <f t="shared" si="325"/>
        <v>0</v>
      </c>
      <c r="O2848">
        <f t="shared" si="326"/>
        <v>0</v>
      </c>
      <c r="P2848">
        <f t="shared" si="327"/>
        <v>0</v>
      </c>
      <c r="Q2848">
        <f>IF(C2848&lt;=Parameter!$G$13,SUM(N2848:P2848),99)</f>
        <v>99</v>
      </c>
    </row>
    <row r="2849" spans="1:17" x14ac:dyDescent="0.25">
      <c r="A2849" t="str">
        <f t="shared" ca="1" si="321"/>
        <v/>
      </c>
      <c r="B2849" t="str">
        <f t="shared" ca="1" si="322"/>
        <v/>
      </c>
      <c r="C2849">
        <f>IF(K2848=2,C2848+1,IF(D2848&lt;Parameter!$G$13,QtnSeed!C2848,QtnSeed!C2848+1))</f>
        <v>41</v>
      </c>
      <c r="D2849">
        <f t="shared" si="323"/>
        <v>6</v>
      </c>
      <c r="E2849">
        <f>IF(E2848+1&lt;=Parameter!$G$13,E2848+1,2)</f>
        <v>6</v>
      </c>
      <c r="I2849">
        <f>IF(D2849=Parameter!$G$13-1,1,0)</f>
        <v>0</v>
      </c>
      <c r="J2849">
        <f>IF(E2849=Parameter!$G$13,1,0)</f>
        <v>0</v>
      </c>
      <c r="K2849">
        <f t="shared" si="324"/>
        <v>0</v>
      </c>
      <c r="N2849">
        <f t="shared" si="325"/>
        <v>0</v>
      </c>
      <c r="O2849">
        <f t="shared" si="326"/>
        <v>0</v>
      </c>
      <c r="P2849">
        <f t="shared" si="327"/>
        <v>1</v>
      </c>
      <c r="Q2849">
        <f>IF(C2849&lt;=Parameter!$G$13,SUM(N2849:P2849),99)</f>
        <v>99</v>
      </c>
    </row>
    <row r="2850" spans="1:17" x14ac:dyDescent="0.25">
      <c r="A2850" t="str">
        <f t="shared" ca="1" si="321"/>
        <v/>
      </c>
      <c r="B2850" t="str">
        <f t="shared" ca="1" si="322"/>
        <v/>
      </c>
      <c r="C2850">
        <f>IF(K2849=2,C2849+1,IF(D2849&lt;Parameter!$G$13,QtnSeed!C2849,QtnSeed!C2849+1))</f>
        <v>41</v>
      </c>
      <c r="D2850">
        <f t="shared" si="323"/>
        <v>6</v>
      </c>
      <c r="E2850">
        <f>IF(E2849+1&lt;=Parameter!$G$13,E2849+1,2)</f>
        <v>7</v>
      </c>
      <c r="I2850">
        <f>IF(D2850=Parameter!$G$13-1,1,0)</f>
        <v>0</v>
      </c>
      <c r="J2850">
        <f>IF(E2850=Parameter!$G$13,1,0)</f>
        <v>0</v>
      </c>
      <c r="K2850">
        <f t="shared" si="324"/>
        <v>0</v>
      </c>
      <c r="N2850">
        <f t="shared" si="325"/>
        <v>0</v>
      </c>
      <c r="O2850">
        <f t="shared" si="326"/>
        <v>0</v>
      </c>
      <c r="P2850">
        <f t="shared" si="327"/>
        <v>0</v>
      </c>
      <c r="Q2850">
        <f>IF(C2850&lt;=Parameter!$G$13,SUM(N2850:P2850),99)</f>
        <v>99</v>
      </c>
    </row>
    <row r="2851" spans="1:17" x14ac:dyDescent="0.25">
      <c r="A2851" t="str">
        <f t="shared" ca="1" si="321"/>
        <v/>
      </c>
      <c r="B2851" t="str">
        <f t="shared" ca="1" si="322"/>
        <v/>
      </c>
      <c r="C2851">
        <f>IF(K2850=2,C2850+1,IF(D2850&lt;Parameter!$G$13,QtnSeed!C2850,QtnSeed!C2850+1))</f>
        <v>41</v>
      </c>
      <c r="D2851">
        <f t="shared" si="323"/>
        <v>6</v>
      </c>
      <c r="E2851">
        <f>IF(E2850+1&lt;=Parameter!$G$13,E2850+1,2)</f>
        <v>8</v>
      </c>
      <c r="I2851">
        <f>IF(D2851=Parameter!$G$13-1,1,0)</f>
        <v>0</v>
      </c>
      <c r="J2851">
        <f>IF(E2851=Parameter!$G$13,1,0)</f>
        <v>0</v>
      </c>
      <c r="K2851">
        <f t="shared" si="324"/>
        <v>0</v>
      </c>
      <c r="N2851">
        <f t="shared" si="325"/>
        <v>0</v>
      </c>
      <c r="O2851">
        <f t="shared" si="326"/>
        <v>0</v>
      </c>
      <c r="P2851">
        <f t="shared" si="327"/>
        <v>0</v>
      </c>
      <c r="Q2851">
        <f>IF(C2851&lt;=Parameter!$G$13,SUM(N2851:P2851),99)</f>
        <v>99</v>
      </c>
    </row>
    <row r="2852" spans="1:17" x14ac:dyDescent="0.25">
      <c r="A2852" t="str">
        <f t="shared" ca="1" si="321"/>
        <v/>
      </c>
      <c r="B2852" t="str">
        <f t="shared" ca="1" si="322"/>
        <v/>
      </c>
      <c r="C2852">
        <f>IF(K2851=2,C2851+1,IF(D2851&lt;Parameter!$G$13,QtnSeed!C2851,QtnSeed!C2851+1))</f>
        <v>41</v>
      </c>
      <c r="D2852">
        <f t="shared" si="323"/>
        <v>6</v>
      </c>
      <c r="E2852">
        <f>IF(E2851+1&lt;=Parameter!$G$13,E2851+1,2)</f>
        <v>9</v>
      </c>
      <c r="I2852">
        <f>IF(D2852=Parameter!$G$13-1,1,0)</f>
        <v>0</v>
      </c>
      <c r="J2852">
        <f>IF(E2852=Parameter!$G$13,1,0)</f>
        <v>0</v>
      </c>
      <c r="K2852">
        <f t="shared" si="324"/>
        <v>0</v>
      </c>
      <c r="N2852">
        <f t="shared" si="325"/>
        <v>0</v>
      </c>
      <c r="O2852">
        <f t="shared" si="326"/>
        <v>0</v>
      </c>
      <c r="P2852">
        <f t="shared" si="327"/>
        <v>0</v>
      </c>
      <c r="Q2852">
        <f>IF(C2852&lt;=Parameter!$G$13,SUM(N2852:P2852),99)</f>
        <v>99</v>
      </c>
    </row>
    <row r="2853" spans="1:17" x14ac:dyDescent="0.25">
      <c r="A2853" t="str">
        <f t="shared" ca="1" si="321"/>
        <v/>
      </c>
      <c r="B2853" t="str">
        <f t="shared" ca="1" si="322"/>
        <v/>
      </c>
      <c r="C2853">
        <f>IF(K2852=2,C2852+1,IF(D2852&lt;Parameter!$G$13,QtnSeed!C2852,QtnSeed!C2852+1))</f>
        <v>41</v>
      </c>
      <c r="D2853">
        <f t="shared" si="323"/>
        <v>6</v>
      </c>
      <c r="E2853">
        <f>IF(E2852+1&lt;=Parameter!$G$13,E2852+1,2)</f>
        <v>10</v>
      </c>
      <c r="I2853">
        <f>IF(D2853=Parameter!$G$13-1,1,0)</f>
        <v>0</v>
      </c>
      <c r="J2853">
        <f>IF(E2853=Parameter!$G$13,1,0)</f>
        <v>1</v>
      </c>
      <c r="K2853">
        <f t="shared" si="324"/>
        <v>1</v>
      </c>
      <c r="N2853">
        <f t="shared" si="325"/>
        <v>0</v>
      </c>
      <c r="O2853">
        <f t="shared" si="326"/>
        <v>0</v>
      </c>
      <c r="P2853">
        <f t="shared" si="327"/>
        <v>0</v>
      </c>
      <c r="Q2853">
        <f>IF(C2853&lt;=Parameter!$G$13,SUM(N2853:P2853),99)</f>
        <v>99</v>
      </c>
    </row>
    <row r="2854" spans="1:17" x14ac:dyDescent="0.25">
      <c r="A2854" t="str">
        <f t="shared" ca="1" si="321"/>
        <v/>
      </c>
      <c r="B2854" t="str">
        <f t="shared" ca="1" si="322"/>
        <v/>
      </c>
      <c r="C2854">
        <f>IF(K2853=2,C2853+1,IF(D2853&lt;Parameter!$G$13,QtnSeed!C2853,QtnSeed!C2853+1))</f>
        <v>41</v>
      </c>
      <c r="D2854">
        <f t="shared" si="323"/>
        <v>7</v>
      </c>
      <c r="E2854">
        <f>IF(E2853+1&lt;=Parameter!$G$13,E2853+1,2)</f>
        <v>2</v>
      </c>
      <c r="I2854">
        <f>IF(D2854=Parameter!$G$13-1,1,0)</f>
        <v>0</v>
      </c>
      <c r="J2854">
        <f>IF(E2854=Parameter!$G$13,1,0)</f>
        <v>0</v>
      </c>
      <c r="K2854">
        <f t="shared" si="324"/>
        <v>0</v>
      </c>
      <c r="N2854">
        <f t="shared" si="325"/>
        <v>0</v>
      </c>
      <c r="O2854">
        <f t="shared" si="326"/>
        <v>0</v>
      </c>
      <c r="P2854">
        <f t="shared" si="327"/>
        <v>0</v>
      </c>
      <c r="Q2854">
        <f>IF(C2854&lt;=Parameter!$G$13,SUM(N2854:P2854),99)</f>
        <v>99</v>
      </c>
    </row>
    <row r="2855" spans="1:17" x14ac:dyDescent="0.25">
      <c r="A2855" t="str">
        <f t="shared" ca="1" si="321"/>
        <v/>
      </c>
      <c r="B2855" t="str">
        <f t="shared" ca="1" si="322"/>
        <v/>
      </c>
      <c r="C2855">
        <f>IF(K2854=2,C2854+1,IF(D2854&lt;Parameter!$G$13,QtnSeed!C2854,QtnSeed!C2854+1))</f>
        <v>41</v>
      </c>
      <c r="D2855">
        <f t="shared" si="323"/>
        <v>7</v>
      </c>
      <c r="E2855">
        <f>IF(E2854+1&lt;=Parameter!$G$13,E2854+1,2)</f>
        <v>3</v>
      </c>
      <c r="I2855">
        <f>IF(D2855=Parameter!$G$13-1,1,0)</f>
        <v>0</v>
      </c>
      <c r="J2855">
        <f>IF(E2855=Parameter!$G$13,1,0)</f>
        <v>0</v>
      </c>
      <c r="K2855">
        <f t="shared" si="324"/>
        <v>0</v>
      </c>
      <c r="N2855">
        <f t="shared" si="325"/>
        <v>0</v>
      </c>
      <c r="O2855">
        <f t="shared" si="326"/>
        <v>0</v>
      </c>
      <c r="P2855">
        <f t="shared" si="327"/>
        <v>0</v>
      </c>
      <c r="Q2855">
        <f>IF(C2855&lt;=Parameter!$G$13,SUM(N2855:P2855),99)</f>
        <v>99</v>
      </c>
    </row>
    <row r="2856" spans="1:17" x14ac:dyDescent="0.25">
      <c r="A2856" t="str">
        <f t="shared" ca="1" si="321"/>
        <v/>
      </c>
      <c r="B2856" t="str">
        <f t="shared" ca="1" si="322"/>
        <v/>
      </c>
      <c r="C2856">
        <f>IF(K2855=2,C2855+1,IF(D2855&lt;Parameter!$G$13,QtnSeed!C2855,QtnSeed!C2855+1))</f>
        <v>41</v>
      </c>
      <c r="D2856">
        <f t="shared" si="323"/>
        <v>7</v>
      </c>
      <c r="E2856">
        <f>IF(E2855+1&lt;=Parameter!$G$13,E2855+1,2)</f>
        <v>4</v>
      </c>
      <c r="I2856">
        <f>IF(D2856=Parameter!$G$13-1,1,0)</f>
        <v>0</v>
      </c>
      <c r="J2856">
        <f>IF(E2856=Parameter!$G$13,1,0)</f>
        <v>0</v>
      </c>
      <c r="K2856">
        <f t="shared" si="324"/>
        <v>0</v>
      </c>
      <c r="N2856">
        <f t="shared" si="325"/>
        <v>0</v>
      </c>
      <c r="O2856">
        <f t="shared" si="326"/>
        <v>0</v>
      </c>
      <c r="P2856">
        <f t="shared" si="327"/>
        <v>0</v>
      </c>
      <c r="Q2856">
        <f>IF(C2856&lt;=Parameter!$G$13,SUM(N2856:P2856),99)</f>
        <v>99</v>
      </c>
    </row>
    <row r="2857" spans="1:17" x14ac:dyDescent="0.25">
      <c r="A2857" t="str">
        <f t="shared" ca="1" si="321"/>
        <v/>
      </c>
      <c r="B2857" t="str">
        <f t="shared" ca="1" si="322"/>
        <v/>
      </c>
      <c r="C2857">
        <f>IF(K2856=2,C2856+1,IF(D2856&lt;Parameter!$G$13,QtnSeed!C2856,QtnSeed!C2856+1))</f>
        <v>41</v>
      </c>
      <c r="D2857">
        <f t="shared" si="323"/>
        <v>7</v>
      </c>
      <c r="E2857">
        <f>IF(E2856+1&lt;=Parameter!$G$13,E2856+1,2)</f>
        <v>5</v>
      </c>
      <c r="I2857">
        <f>IF(D2857=Parameter!$G$13-1,1,0)</f>
        <v>0</v>
      </c>
      <c r="J2857">
        <f>IF(E2857=Parameter!$G$13,1,0)</f>
        <v>0</v>
      </c>
      <c r="K2857">
        <f t="shared" si="324"/>
        <v>0</v>
      </c>
      <c r="N2857">
        <f t="shared" si="325"/>
        <v>0</v>
      </c>
      <c r="O2857">
        <f t="shared" si="326"/>
        <v>0</v>
      </c>
      <c r="P2857">
        <f t="shared" si="327"/>
        <v>0</v>
      </c>
      <c r="Q2857">
        <f>IF(C2857&lt;=Parameter!$G$13,SUM(N2857:P2857),99)</f>
        <v>99</v>
      </c>
    </row>
    <row r="2858" spans="1:17" x14ac:dyDescent="0.25">
      <c r="A2858" t="str">
        <f t="shared" ca="1" si="321"/>
        <v/>
      </c>
      <c r="B2858" t="str">
        <f t="shared" ca="1" si="322"/>
        <v/>
      </c>
      <c r="C2858">
        <f>IF(K2857=2,C2857+1,IF(D2857&lt;Parameter!$G$13,QtnSeed!C2857,QtnSeed!C2857+1))</f>
        <v>41</v>
      </c>
      <c r="D2858">
        <f t="shared" si="323"/>
        <v>7</v>
      </c>
      <c r="E2858">
        <f>IF(E2857+1&lt;=Parameter!$G$13,E2857+1,2)</f>
        <v>6</v>
      </c>
      <c r="I2858">
        <f>IF(D2858=Parameter!$G$13-1,1,0)</f>
        <v>0</v>
      </c>
      <c r="J2858">
        <f>IF(E2858=Parameter!$G$13,1,0)</f>
        <v>0</v>
      </c>
      <c r="K2858">
        <f t="shared" si="324"/>
        <v>0</v>
      </c>
      <c r="N2858">
        <f t="shared" si="325"/>
        <v>0</v>
      </c>
      <c r="O2858">
        <f t="shared" si="326"/>
        <v>0</v>
      </c>
      <c r="P2858">
        <f t="shared" si="327"/>
        <v>0</v>
      </c>
      <c r="Q2858">
        <f>IF(C2858&lt;=Parameter!$G$13,SUM(N2858:P2858),99)</f>
        <v>99</v>
      </c>
    </row>
    <row r="2859" spans="1:17" x14ac:dyDescent="0.25">
      <c r="A2859" t="str">
        <f t="shared" ca="1" si="321"/>
        <v/>
      </c>
      <c r="B2859" t="str">
        <f t="shared" ca="1" si="322"/>
        <v/>
      </c>
      <c r="C2859">
        <f>IF(K2858=2,C2858+1,IF(D2858&lt;Parameter!$G$13,QtnSeed!C2858,QtnSeed!C2858+1))</f>
        <v>41</v>
      </c>
      <c r="D2859">
        <f t="shared" si="323"/>
        <v>7</v>
      </c>
      <c r="E2859">
        <f>IF(E2858+1&lt;=Parameter!$G$13,E2858+1,2)</f>
        <v>7</v>
      </c>
      <c r="I2859">
        <f>IF(D2859=Parameter!$G$13-1,1,0)</f>
        <v>0</v>
      </c>
      <c r="J2859">
        <f>IF(E2859=Parameter!$G$13,1,0)</f>
        <v>0</v>
      </c>
      <c r="K2859">
        <f t="shared" si="324"/>
        <v>0</v>
      </c>
      <c r="N2859">
        <f t="shared" si="325"/>
        <v>0</v>
      </c>
      <c r="O2859">
        <f t="shared" si="326"/>
        <v>0</v>
      </c>
      <c r="P2859">
        <f t="shared" si="327"/>
        <v>1</v>
      </c>
      <c r="Q2859">
        <f>IF(C2859&lt;=Parameter!$G$13,SUM(N2859:P2859),99)</f>
        <v>99</v>
      </c>
    </row>
    <row r="2860" spans="1:17" x14ac:dyDescent="0.25">
      <c r="A2860" t="str">
        <f t="shared" ca="1" si="321"/>
        <v/>
      </c>
      <c r="B2860" t="str">
        <f t="shared" ca="1" si="322"/>
        <v/>
      </c>
      <c r="C2860">
        <f>IF(K2859=2,C2859+1,IF(D2859&lt;Parameter!$G$13,QtnSeed!C2859,QtnSeed!C2859+1))</f>
        <v>41</v>
      </c>
      <c r="D2860">
        <f t="shared" si="323"/>
        <v>7</v>
      </c>
      <c r="E2860">
        <f>IF(E2859+1&lt;=Parameter!$G$13,E2859+1,2)</f>
        <v>8</v>
      </c>
      <c r="I2860">
        <f>IF(D2860=Parameter!$G$13-1,1,0)</f>
        <v>0</v>
      </c>
      <c r="J2860">
        <f>IF(E2860=Parameter!$G$13,1,0)</f>
        <v>0</v>
      </c>
      <c r="K2860">
        <f t="shared" si="324"/>
        <v>0</v>
      </c>
      <c r="N2860">
        <f t="shared" si="325"/>
        <v>0</v>
      </c>
      <c r="O2860">
        <f t="shared" si="326"/>
        <v>0</v>
      </c>
      <c r="P2860">
        <f t="shared" si="327"/>
        <v>0</v>
      </c>
      <c r="Q2860">
        <f>IF(C2860&lt;=Parameter!$G$13,SUM(N2860:P2860),99)</f>
        <v>99</v>
      </c>
    </row>
    <row r="2861" spans="1:17" x14ac:dyDescent="0.25">
      <c r="A2861" t="str">
        <f t="shared" ca="1" si="321"/>
        <v/>
      </c>
      <c r="B2861" t="str">
        <f t="shared" ca="1" si="322"/>
        <v/>
      </c>
      <c r="C2861">
        <f>IF(K2860=2,C2860+1,IF(D2860&lt;Parameter!$G$13,QtnSeed!C2860,QtnSeed!C2860+1))</f>
        <v>41</v>
      </c>
      <c r="D2861">
        <f t="shared" si="323"/>
        <v>7</v>
      </c>
      <c r="E2861">
        <f>IF(E2860+1&lt;=Parameter!$G$13,E2860+1,2)</f>
        <v>9</v>
      </c>
      <c r="I2861">
        <f>IF(D2861=Parameter!$G$13-1,1,0)</f>
        <v>0</v>
      </c>
      <c r="J2861">
        <f>IF(E2861=Parameter!$G$13,1,0)</f>
        <v>0</v>
      </c>
      <c r="K2861">
        <f t="shared" si="324"/>
        <v>0</v>
      </c>
      <c r="N2861">
        <f t="shared" si="325"/>
        <v>0</v>
      </c>
      <c r="O2861">
        <f t="shared" si="326"/>
        <v>0</v>
      </c>
      <c r="P2861">
        <f t="shared" si="327"/>
        <v>0</v>
      </c>
      <c r="Q2861">
        <f>IF(C2861&lt;=Parameter!$G$13,SUM(N2861:P2861),99)</f>
        <v>99</v>
      </c>
    </row>
    <row r="2862" spans="1:17" x14ac:dyDescent="0.25">
      <c r="A2862" t="str">
        <f t="shared" ca="1" si="321"/>
        <v/>
      </c>
      <c r="B2862" t="str">
        <f t="shared" ca="1" si="322"/>
        <v/>
      </c>
      <c r="C2862">
        <f>IF(K2861=2,C2861+1,IF(D2861&lt;Parameter!$G$13,QtnSeed!C2861,QtnSeed!C2861+1))</f>
        <v>41</v>
      </c>
      <c r="D2862">
        <f t="shared" si="323"/>
        <v>7</v>
      </c>
      <c r="E2862">
        <f>IF(E2861+1&lt;=Parameter!$G$13,E2861+1,2)</f>
        <v>10</v>
      </c>
      <c r="I2862">
        <f>IF(D2862=Parameter!$G$13-1,1,0)</f>
        <v>0</v>
      </c>
      <c r="J2862">
        <f>IF(E2862=Parameter!$G$13,1,0)</f>
        <v>1</v>
      </c>
      <c r="K2862">
        <f t="shared" si="324"/>
        <v>1</v>
      </c>
      <c r="N2862">
        <f t="shared" si="325"/>
        <v>0</v>
      </c>
      <c r="O2862">
        <f t="shared" si="326"/>
        <v>0</v>
      </c>
      <c r="P2862">
        <f t="shared" si="327"/>
        <v>0</v>
      </c>
      <c r="Q2862">
        <f>IF(C2862&lt;=Parameter!$G$13,SUM(N2862:P2862),99)</f>
        <v>99</v>
      </c>
    </row>
    <row r="2863" spans="1:17" x14ac:dyDescent="0.25">
      <c r="A2863" t="str">
        <f t="shared" ca="1" si="321"/>
        <v/>
      </c>
      <c r="B2863" t="str">
        <f t="shared" ca="1" si="322"/>
        <v/>
      </c>
      <c r="C2863">
        <f>IF(K2862=2,C2862+1,IF(D2862&lt;Parameter!$G$13,QtnSeed!C2862,QtnSeed!C2862+1))</f>
        <v>41</v>
      </c>
      <c r="D2863">
        <f t="shared" si="323"/>
        <v>8</v>
      </c>
      <c r="E2863">
        <f>IF(E2862+1&lt;=Parameter!$G$13,E2862+1,2)</f>
        <v>2</v>
      </c>
      <c r="I2863">
        <f>IF(D2863=Parameter!$G$13-1,1,0)</f>
        <v>0</v>
      </c>
      <c r="J2863">
        <f>IF(E2863=Parameter!$G$13,1,0)</f>
        <v>0</v>
      </c>
      <c r="K2863">
        <f t="shared" si="324"/>
        <v>0</v>
      </c>
      <c r="N2863">
        <f t="shared" si="325"/>
        <v>0</v>
      </c>
      <c r="O2863">
        <f t="shared" si="326"/>
        <v>0</v>
      </c>
      <c r="P2863">
        <f t="shared" si="327"/>
        <v>0</v>
      </c>
      <c r="Q2863">
        <f>IF(C2863&lt;=Parameter!$G$13,SUM(N2863:P2863),99)</f>
        <v>99</v>
      </c>
    </row>
    <row r="2864" spans="1:17" x14ac:dyDescent="0.25">
      <c r="A2864" t="str">
        <f t="shared" ca="1" si="321"/>
        <v/>
      </c>
      <c r="B2864" t="str">
        <f t="shared" ca="1" si="322"/>
        <v/>
      </c>
      <c r="C2864">
        <f>IF(K2863=2,C2863+1,IF(D2863&lt;Parameter!$G$13,QtnSeed!C2863,QtnSeed!C2863+1))</f>
        <v>41</v>
      </c>
      <c r="D2864">
        <f t="shared" si="323"/>
        <v>8</v>
      </c>
      <c r="E2864">
        <f>IF(E2863+1&lt;=Parameter!$G$13,E2863+1,2)</f>
        <v>3</v>
      </c>
      <c r="I2864">
        <f>IF(D2864=Parameter!$G$13-1,1,0)</f>
        <v>0</v>
      </c>
      <c r="J2864">
        <f>IF(E2864=Parameter!$G$13,1,0)</f>
        <v>0</v>
      </c>
      <c r="K2864">
        <f t="shared" si="324"/>
        <v>0</v>
      </c>
      <c r="N2864">
        <f t="shared" si="325"/>
        <v>0</v>
      </c>
      <c r="O2864">
        <f t="shared" si="326"/>
        <v>0</v>
      </c>
      <c r="P2864">
        <f t="shared" si="327"/>
        <v>0</v>
      </c>
      <c r="Q2864">
        <f>IF(C2864&lt;=Parameter!$G$13,SUM(N2864:P2864),99)</f>
        <v>99</v>
      </c>
    </row>
    <row r="2865" spans="1:17" x14ac:dyDescent="0.25">
      <c r="A2865" t="str">
        <f t="shared" ca="1" si="321"/>
        <v/>
      </c>
      <c r="B2865" t="str">
        <f t="shared" ca="1" si="322"/>
        <v/>
      </c>
      <c r="C2865">
        <f>IF(K2864=2,C2864+1,IF(D2864&lt;Parameter!$G$13,QtnSeed!C2864,QtnSeed!C2864+1))</f>
        <v>41</v>
      </c>
      <c r="D2865">
        <f t="shared" si="323"/>
        <v>8</v>
      </c>
      <c r="E2865">
        <f>IF(E2864+1&lt;=Parameter!$G$13,E2864+1,2)</f>
        <v>4</v>
      </c>
      <c r="I2865">
        <f>IF(D2865=Parameter!$G$13-1,1,0)</f>
        <v>0</v>
      </c>
      <c r="J2865">
        <f>IF(E2865=Parameter!$G$13,1,0)</f>
        <v>0</v>
      </c>
      <c r="K2865">
        <f t="shared" si="324"/>
        <v>0</v>
      </c>
      <c r="N2865">
        <f t="shared" si="325"/>
        <v>0</v>
      </c>
      <c r="O2865">
        <f t="shared" si="326"/>
        <v>0</v>
      </c>
      <c r="P2865">
        <f t="shared" si="327"/>
        <v>0</v>
      </c>
      <c r="Q2865">
        <f>IF(C2865&lt;=Parameter!$G$13,SUM(N2865:P2865),99)</f>
        <v>99</v>
      </c>
    </row>
    <row r="2866" spans="1:17" x14ac:dyDescent="0.25">
      <c r="A2866" t="str">
        <f t="shared" ca="1" si="321"/>
        <v/>
      </c>
      <c r="B2866" t="str">
        <f t="shared" ca="1" si="322"/>
        <v/>
      </c>
      <c r="C2866">
        <f>IF(K2865=2,C2865+1,IF(D2865&lt;Parameter!$G$13,QtnSeed!C2865,QtnSeed!C2865+1))</f>
        <v>41</v>
      </c>
      <c r="D2866">
        <f t="shared" si="323"/>
        <v>8</v>
      </c>
      <c r="E2866">
        <f>IF(E2865+1&lt;=Parameter!$G$13,E2865+1,2)</f>
        <v>5</v>
      </c>
      <c r="I2866">
        <f>IF(D2866=Parameter!$G$13-1,1,0)</f>
        <v>0</v>
      </c>
      <c r="J2866">
        <f>IF(E2866=Parameter!$G$13,1,0)</f>
        <v>0</v>
      </c>
      <c r="K2866">
        <f t="shared" si="324"/>
        <v>0</v>
      </c>
      <c r="N2866">
        <f t="shared" si="325"/>
        <v>0</v>
      </c>
      <c r="O2866">
        <f t="shared" si="326"/>
        <v>0</v>
      </c>
      <c r="P2866">
        <f t="shared" si="327"/>
        <v>0</v>
      </c>
      <c r="Q2866">
        <f>IF(C2866&lt;=Parameter!$G$13,SUM(N2866:P2866),99)</f>
        <v>99</v>
      </c>
    </row>
    <row r="2867" spans="1:17" x14ac:dyDescent="0.25">
      <c r="A2867" t="str">
        <f t="shared" ca="1" si="321"/>
        <v/>
      </c>
      <c r="B2867" t="str">
        <f t="shared" ca="1" si="322"/>
        <v/>
      </c>
      <c r="C2867">
        <f>IF(K2866=2,C2866+1,IF(D2866&lt;Parameter!$G$13,QtnSeed!C2866,QtnSeed!C2866+1))</f>
        <v>41</v>
      </c>
      <c r="D2867">
        <f t="shared" si="323"/>
        <v>8</v>
      </c>
      <c r="E2867">
        <f>IF(E2866+1&lt;=Parameter!$G$13,E2866+1,2)</f>
        <v>6</v>
      </c>
      <c r="I2867">
        <f>IF(D2867=Parameter!$G$13-1,1,0)</f>
        <v>0</v>
      </c>
      <c r="J2867">
        <f>IF(E2867=Parameter!$G$13,1,0)</f>
        <v>0</v>
      </c>
      <c r="K2867">
        <f t="shared" si="324"/>
        <v>0</v>
      </c>
      <c r="N2867">
        <f t="shared" si="325"/>
        <v>0</v>
      </c>
      <c r="O2867">
        <f t="shared" si="326"/>
        <v>0</v>
      </c>
      <c r="P2867">
        <f t="shared" si="327"/>
        <v>0</v>
      </c>
      <c r="Q2867">
        <f>IF(C2867&lt;=Parameter!$G$13,SUM(N2867:P2867),99)</f>
        <v>99</v>
      </c>
    </row>
    <row r="2868" spans="1:17" x14ac:dyDescent="0.25">
      <c r="A2868" t="str">
        <f t="shared" ca="1" si="321"/>
        <v/>
      </c>
      <c r="B2868" t="str">
        <f t="shared" ca="1" si="322"/>
        <v/>
      </c>
      <c r="C2868">
        <f>IF(K2867=2,C2867+1,IF(D2867&lt;Parameter!$G$13,QtnSeed!C2867,QtnSeed!C2867+1))</f>
        <v>41</v>
      </c>
      <c r="D2868">
        <f t="shared" si="323"/>
        <v>8</v>
      </c>
      <c r="E2868">
        <f>IF(E2867+1&lt;=Parameter!$G$13,E2867+1,2)</f>
        <v>7</v>
      </c>
      <c r="I2868">
        <f>IF(D2868=Parameter!$G$13-1,1,0)</f>
        <v>0</v>
      </c>
      <c r="J2868">
        <f>IF(E2868=Parameter!$G$13,1,0)</f>
        <v>0</v>
      </c>
      <c r="K2868">
        <f t="shared" si="324"/>
        <v>0</v>
      </c>
      <c r="N2868">
        <f t="shared" si="325"/>
        <v>0</v>
      </c>
      <c r="O2868">
        <f t="shared" si="326"/>
        <v>0</v>
      </c>
      <c r="P2868">
        <f t="shared" si="327"/>
        <v>0</v>
      </c>
      <c r="Q2868">
        <f>IF(C2868&lt;=Parameter!$G$13,SUM(N2868:P2868),99)</f>
        <v>99</v>
      </c>
    </row>
    <row r="2869" spans="1:17" x14ac:dyDescent="0.25">
      <c r="A2869" t="str">
        <f t="shared" ca="1" si="321"/>
        <v/>
      </c>
      <c r="B2869" t="str">
        <f t="shared" ca="1" si="322"/>
        <v/>
      </c>
      <c r="C2869">
        <f>IF(K2868=2,C2868+1,IF(D2868&lt;Parameter!$G$13,QtnSeed!C2868,QtnSeed!C2868+1))</f>
        <v>41</v>
      </c>
      <c r="D2869">
        <f t="shared" si="323"/>
        <v>8</v>
      </c>
      <c r="E2869">
        <f>IF(E2868+1&lt;=Parameter!$G$13,E2868+1,2)</f>
        <v>8</v>
      </c>
      <c r="I2869">
        <f>IF(D2869=Parameter!$G$13-1,1,0)</f>
        <v>0</v>
      </c>
      <c r="J2869">
        <f>IF(E2869=Parameter!$G$13,1,0)</f>
        <v>0</v>
      </c>
      <c r="K2869">
        <f t="shared" si="324"/>
        <v>0</v>
      </c>
      <c r="N2869">
        <f t="shared" si="325"/>
        <v>0</v>
      </c>
      <c r="O2869">
        <f t="shared" si="326"/>
        <v>0</v>
      </c>
      <c r="P2869">
        <f t="shared" si="327"/>
        <v>1</v>
      </c>
      <c r="Q2869">
        <f>IF(C2869&lt;=Parameter!$G$13,SUM(N2869:P2869),99)</f>
        <v>99</v>
      </c>
    </row>
    <row r="2870" spans="1:17" x14ac:dyDescent="0.25">
      <c r="A2870" t="str">
        <f t="shared" ca="1" si="321"/>
        <v/>
      </c>
      <c r="B2870" t="str">
        <f t="shared" ca="1" si="322"/>
        <v/>
      </c>
      <c r="C2870">
        <f>IF(K2869=2,C2869+1,IF(D2869&lt;Parameter!$G$13,QtnSeed!C2869,QtnSeed!C2869+1))</f>
        <v>41</v>
      </c>
      <c r="D2870">
        <f t="shared" si="323"/>
        <v>8</v>
      </c>
      <c r="E2870">
        <f>IF(E2869+1&lt;=Parameter!$G$13,E2869+1,2)</f>
        <v>9</v>
      </c>
      <c r="I2870">
        <f>IF(D2870=Parameter!$G$13-1,1,0)</f>
        <v>0</v>
      </c>
      <c r="J2870">
        <f>IF(E2870=Parameter!$G$13,1,0)</f>
        <v>0</v>
      </c>
      <c r="K2870">
        <f t="shared" si="324"/>
        <v>0</v>
      </c>
      <c r="N2870">
        <f t="shared" si="325"/>
        <v>0</v>
      </c>
      <c r="O2870">
        <f t="shared" si="326"/>
        <v>0</v>
      </c>
      <c r="P2870">
        <f t="shared" si="327"/>
        <v>0</v>
      </c>
      <c r="Q2870">
        <f>IF(C2870&lt;=Parameter!$G$13,SUM(N2870:P2870),99)</f>
        <v>99</v>
      </c>
    </row>
    <row r="2871" spans="1:17" x14ac:dyDescent="0.25">
      <c r="A2871" t="str">
        <f t="shared" ca="1" si="321"/>
        <v/>
      </c>
      <c r="B2871" t="str">
        <f t="shared" ca="1" si="322"/>
        <v/>
      </c>
      <c r="C2871">
        <f>IF(K2870=2,C2870+1,IF(D2870&lt;Parameter!$G$13,QtnSeed!C2870,QtnSeed!C2870+1))</f>
        <v>41</v>
      </c>
      <c r="D2871">
        <f t="shared" si="323"/>
        <v>8</v>
      </c>
      <c r="E2871">
        <f>IF(E2870+1&lt;=Parameter!$G$13,E2870+1,2)</f>
        <v>10</v>
      </c>
      <c r="I2871">
        <f>IF(D2871=Parameter!$G$13-1,1,0)</f>
        <v>0</v>
      </c>
      <c r="J2871">
        <f>IF(E2871=Parameter!$G$13,1,0)</f>
        <v>1</v>
      </c>
      <c r="K2871">
        <f t="shared" si="324"/>
        <v>1</v>
      </c>
      <c r="N2871">
        <f t="shared" si="325"/>
        <v>0</v>
      </c>
      <c r="O2871">
        <f t="shared" si="326"/>
        <v>0</v>
      </c>
      <c r="P2871">
        <f t="shared" si="327"/>
        <v>0</v>
      </c>
      <c r="Q2871">
        <f>IF(C2871&lt;=Parameter!$G$13,SUM(N2871:P2871),99)</f>
        <v>99</v>
      </c>
    </row>
    <row r="2872" spans="1:17" x14ac:dyDescent="0.25">
      <c r="A2872" t="str">
        <f t="shared" ca="1" si="321"/>
        <v/>
      </c>
      <c r="B2872" t="str">
        <f t="shared" ca="1" si="322"/>
        <v/>
      </c>
      <c r="C2872">
        <f>IF(K2871=2,C2871+1,IF(D2871&lt;Parameter!$G$13,QtnSeed!C2871,QtnSeed!C2871+1))</f>
        <v>41</v>
      </c>
      <c r="D2872">
        <f t="shared" si="323"/>
        <v>9</v>
      </c>
      <c r="E2872">
        <f>IF(E2871+1&lt;=Parameter!$G$13,E2871+1,2)</f>
        <v>2</v>
      </c>
      <c r="I2872">
        <f>IF(D2872=Parameter!$G$13-1,1,0)</f>
        <v>1</v>
      </c>
      <c r="J2872">
        <f>IF(E2872=Parameter!$G$13,1,0)</f>
        <v>0</v>
      </c>
      <c r="K2872">
        <f t="shared" si="324"/>
        <v>1</v>
      </c>
      <c r="N2872">
        <f t="shared" si="325"/>
        <v>0</v>
      </c>
      <c r="O2872">
        <f t="shared" si="326"/>
        <v>0</v>
      </c>
      <c r="P2872">
        <f t="shared" si="327"/>
        <v>0</v>
      </c>
      <c r="Q2872">
        <f>IF(C2872&lt;=Parameter!$G$13,SUM(N2872:P2872),99)</f>
        <v>99</v>
      </c>
    </row>
    <row r="2873" spans="1:17" x14ac:dyDescent="0.25">
      <c r="A2873" t="str">
        <f t="shared" ca="1" si="321"/>
        <v/>
      </c>
      <c r="B2873" t="str">
        <f t="shared" ca="1" si="322"/>
        <v/>
      </c>
      <c r="C2873">
        <f>IF(K2872=2,C2872+1,IF(D2872&lt;Parameter!$G$13,QtnSeed!C2872,QtnSeed!C2872+1))</f>
        <v>41</v>
      </c>
      <c r="D2873">
        <f t="shared" si="323"/>
        <v>9</v>
      </c>
      <c r="E2873">
        <f>IF(E2872+1&lt;=Parameter!$G$13,E2872+1,2)</f>
        <v>3</v>
      </c>
      <c r="I2873">
        <f>IF(D2873=Parameter!$G$13-1,1,0)</f>
        <v>1</v>
      </c>
      <c r="J2873">
        <f>IF(E2873=Parameter!$G$13,1,0)</f>
        <v>0</v>
      </c>
      <c r="K2873">
        <f t="shared" si="324"/>
        <v>1</v>
      </c>
      <c r="N2873">
        <f t="shared" si="325"/>
        <v>0</v>
      </c>
      <c r="O2873">
        <f t="shared" si="326"/>
        <v>0</v>
      </c>
      <c r="P2873">
        <f t="shared" si="327"/>
        <v>0</v>
      </c>
      <c r="Q2873">
        <f>IF(C2873&lt;=Parameter!$G$13,SUM(N2873:P2873),99)</f>
        <v>99</v>
      </c>
    </row>
    <row r="2874" spans="1:17" x14ac:dyDescent="0.25">
      <c r="A2874" t="str">
        <f t="shared" ca="1" si="321"/>
        <v/>
      </c>
      <c r="B2874" t="str">
        <f t="shared" ca="1" si="322"/>
        <v/>
      </c>
      <c r="C2874">
        <f>IF(K2873=2,C2873+1,IF(D2873&lt;Parameter!$G$13,QtnSeed!C2873,QtnSeed!C2873+1))</f>
        <v>41</v>
      </c>
      <c r="D2874">
        <f t="shared" si="323"/>
        <v>9</v>
      </c>
      <c r="E2874">
        <f>IF(E2873+1&lt;=Parameter!$G$13,E2873+1,2)</f>
        <v>4</v>
      </c>
      <c r="I2874">
        <f>IF(D2874=Parameter!$G$13-1,1,0)</f>
        <v>1</v>
      </c>
      <c r="J2874">
        <f>IF(E2874=Parameter!$G$13,1,0)</f>
        <v>0</v>
      </c>
      <c r="K2874">
        <f t="shared" si="324"/>
        <v>1</v>
      </c>
      <c r="N2874">
        <f t="shared" si="325"/>
        <v>0</v>
      </c>
      <c r="O2874">
        <f t="shared" si="326"/>
        <v>0</v>
      </c>
      <c r="P2874">
        <f t="shared" si="327"/>
        <v>0</v>
      </c>
      <c r="Q2874">
        <f>IF(C2874&lt;=Parameter!$G$13,SUM(N2874:P2874),99)</f>
        <v>99</v>
      </c>
    </row>
    <row r="2875" spans="1:17" x14ac:dyDescent="0.25">
      <c r="A2875" t="str">
        <f t="shared" ca="1" si="321"/>
        <v/>
      </c>
      <c r="B2875" t="str">
        <f t="shared" ca="1" si="322"/>
        <v/>
      </c>
      <c r="C2875">
        <f>IF(K2874=2,C2874+1,IF(D2874&lt;Parameter!$G$13,QtnSeed!C2874,QtnSeed!C2874+1))</f>
        <v>41</v>
      </c>
      <c r="D2875">
        <f t="shared" si="323"/>
        <v>9</v>
      </c>
      <c r="E2875">
        <f>IF(E2874+1&lt;=Parameter!$G$13,E2874+1,2)</f>
        <v>5</v>
      </c>
      <c r="I2875">
        <f>IF(D2875=Parameter!$G$13-1,1,0)</f>
        <v>1</v>
      </c>
      <c r="J2875">
        <f>IF(E2875=Parameter!$G$13,1,0)</f>
        <v>0</v>
      </c>
      <c r="K2875">
        <f t="shared" si="324"/>
        <v>1</v>
      </c>
      <c r="N2875">
        <f t="shared" si="325"/>
        <v>0</v>
      </c>
      <c r="O2875">
        <f t="shared" si="326"/>
        <v>0</v>
      </c>
      <c r="P2875">
        <f t="shared" si="327"/>
        <v>0</v>
      </c>
      <c r="Q2875">
        <f>IF(C2875&lt;=Parameter!$G$13,SUM(N2875:P2875),99)</f>
        <v>99</v>
      </c>
    </row>
    <row r="2876" spans="1:17" x14ac:dyDescent="0.25">
      <c r="A2876" t="str">
        <f t="shared" ca="1" si="321"/>
        <v/>
      </c>
      <c r="B2876" t="str">
        <f t="shared" ca="1" si="322"/>
        <v/>
      </c>
      <c r="C2876">
        <f>IF(K2875=2,C2875+1,IF(D2875&lt;Parameter!$G$13,QtnSeed!C2875,QtnSeed!C2875+1))</f>
        <v>41</v>
      </c>
      <c r="D2876">
        <f t="shared" si="323"/>
        <v>9</v>
      </c>
      <c r="E2876">
        <f>IF(E2875+1&lt;=Parameter!$G$13,E2875+1,2)</f>
        <v>6</v>
      </c>
      <c r="I2876">
        <f>IF(D2876=Parameter!$G$13-1,1,0)</f>
        <v>1</v>
      </c>
      <c r="J2876">
        <f>IF(E2876=Parameter!$G$13,1,0)</f>
        <v>0</v>
      </c>
      <c r="K2876">
        <f t="shared" si="324"/>
        <v>1</v>
      </c>
      <c r="N2876">
        <f t="shared" si="325"/>
        <v>0</v>
      </c>
      <c r="O2876">
        <f t="shared" si="326"/>
        <v>0</v>
      </c>
      <c r="P2876">
        <f t="shared" si="327"/>
        <v>0</v>
      </c>
      <c r="Q2876">
        <f>IF(C2876&lt;=Parameter!$G$13,SUM(N2876:P2876),99)</f>
        <v>99</v>
      </c>
    </row>
    <row r="2877" spans="1:17" x14ac:dyDescent="0.25">
      <c r="A2877" t="str">
        <f t="shared" ca="1" si="321"/>
        <v/>
      </c>
      <c r="B2877" t="str">
        <f t="shared" ca="1" si="322"/>
        <v/>
      </c>
      <c r="C2877">
        <f>IF(K2876=2,C2876+1,IF(D2876&lt;Parameter!$G$13,QtnSeed!C2876,QtnSeed!C2876+1))</f>
        <v>41</v>
      </c>
      <c r="D2877">
        <f t="shared" si="323"/>
        <v>9</v>
      </c>
      <c r="E2877">
        <f>IF(E2876+1&lt;=Parameter!$G$13,E2876+1,2)</f>
        <v>7</v>
      </c>
      <c r="I2877">
        <f>IF(D2877=Parameter!$G$13-1,1,0)</f>
        <v>1</v>
      </c>
      <c r="J2877">
        <f>IF(E2877=Parameter!$G$13,1,0)</f>
        <v>0</v>
      </c>
      <c r="K2877">
        <f t="shared" si="324"/>
        <v>1</v>
      </c>
      <c r="N2877">
        <f t="shared" si="325"/>
        <v>0</v>
      </c>
      <c r="O2877">
        <f t="shared" si="326"/>
        <v>0</v>
      </c>
      <c r="P2877">
        <f t="shared" si="327"/>
        <v>0</v>
      </c>
      <c r="Q2877">
        <f>IF(C2877&lt;=Parameter!$G$13,SUM(N2877:P2877),99)</f>
        <v>99</v>
      </c>
    </row>
    <row r="2878" spans="1:17" x14ac:dyDescent="0.25">
      <c r="A2878" t="str">
        <f t="shared" ca="1" si="321"/>
        <v/>
      </c>
      <c r="B2878" t="str">
        <f t="shared" ca="1" si="322"/>
        <v/>
      </c>
      <c r="C2878">
        <f>IF(K2877=2,C2877+1,IF(D2877&lt;Parameter!$G$13,QtnSeed!C2877,QtnSeed!C2877+1))</f>
        <v>41</v>
      </c>
      <c r="D2878">
        <f t="shared" si="323"/>
        <v>9</v>
      </c>
      <c r="E2878">
        <f>IF(E2877+1&lt;=Parameter!$G$13,E2877+1,2)</f>
        <v>8</v>
      </c>
      <c r="I2878">
        <f>IF(D2878=Parameter!$G$13-1,1,0)</f>
        <v>1</v>
      </c>
      <c r="J2878">
        <f>IF(E2878=Parameter!$G$13,1,0)</f>
        <v>0</v>
      </c>
      <c r="K2878">
        <f t="shared" si="324"/>
        <v>1</v>
      </c>
      <c r="N2878">
        <f t="shared" si="325"/>
        <v>0</v>
      </c>
      <c r="O2878">
        <f t="shared" si="326"/>
        <v>0</v>
      </c>
      <c r="P2878">
        <f t="shared" si="327"/>
        <v>0</v>
      </c>
      <c r="Q2878">
        <f>IF(C2878&lt;=Parameter!$G$13,SUM(N2878:P2878),99)</f>
        <v>99</v>
      </c>
    </row>
    <row r="2879" spans="1:17" x14ac:dyDescent="0.25">
      <c r="A2879" t="str">
        <f t="shared" ca="1" si="321"/>
        <v/>
      </c>
      <c r="B2879" t="str">
        <f t="shared" ca="1" si="322"/>
        <v/>
      </c>
      <c r="C2879">
        <f>IF(K2878=2,C2878+1,IF(D2878&lt;Parameter!$G$13,QtnSeed!C2878,QtnSeed!C2878+1))</f>
        <v>41</v>
      </c>
      <c r="D2879">
        <f t="shared" si="323"/>
        <v>9</v>
      </c>
      <c r="E2879">
        <f>IF(E2878+1&lt;=Parameter!$G$13,E2878+1,2)</f>
        <v>9</v>
      </c>
      <c r="I2879">
        <f>IF(D2879=Parameter!$G$13-1,1,0)</f>
        <v>1</v>
      </c>
      <c r="J2879">
        <f>IF(E2879=Parameter!$G$13,1,0)</f>
        <v>0</v>
      </c>
      <c r="K2879">
        <f t="shared" si="324"/>
        <v>1</v>
      </c>
      <c r="N2879">
        <f t="shared" si="325"/>
        <v>0</v>
      </c>
      <c r="O2879">
        <f t="shared" si="326"/>
        <v>0</v>
      </c>
      <c r="P2879">
        <f t="shared" si="327"/>
        <v>1</v>
      </c>
      <c r="Q2879">
        <f>IF(C2879&lt;=Parameter!$G$13,SUM(N2879:P2879),99)</f>
        <v>99</v>
      </c>
    </row>
    <row r="2880" spans="1:17" x14ac:dyDescent="0.25">
      <c r="A2880" t="str">
        <f t="shared" ca="1" si="321"/>
        <v/>
      </c>
      <c r="B2880" t="str">
        <f t="shared" ca="1" si="322"/>
        <v/>
      </c>
      <c r="C2880">
        <f>IF(K2879=2,C2879+1,IF(D2879&lt;Parameter!$G$13,QtnSeed!C2879,QtnSeed!C2879+1))</f>
        <v>41</v>
      </c>
      <c r="D2880">
        <f t="shared" si="323"/>
        <v>9</v>
      </c>
      <c r="E2880">
        <f>IF(E2879+1&lt;=Parameter!$G$13,E2879+1,2)</f>
        <v>10</v>
      </c>
      <c r="I2880">
        <f>IF(D2880=Parameter!$G$13-1,1,0)</f>
        <v>1</v>
      </c>
      <c r="J2880">
        <f>IF(E2880=Parameter!$G$13,1,0)</f>
        <v>1</v>
      </c>
      <c r="K2880">
        <f t="shared" si="324"/>
        <v>2</v>
      </c>
      <c r="N2880">
        <f t="shared" si="325"/>
        <v>0</v>
      </c>
      <c r="O2880">
        <f t="shared" si="326"/>
        <v>0</v>
      </c>
      <c r="P2880">
        <f t="shared" si="327"/>
        <v>0</v>
      </c>
      <c r="Q2880">
        <f>IF(C2880&lt;=Parameter!$G$13,SUM(N2880:P2880),99)</f>
        <v>99</v>
      </c>
    </row>
    <row r="2881" spans="1:17" x14ac:dyDescent="0.25">
      <c r="A2881" t="str">
        <f t="shared" ca="1" si="321"/>
        <v/>
      </c>
      <c r="B2881" t="str">
        <f t="shared" ca="1" si="322"/>
        <v/>
      </c>
      <c r="C2881">
        <f>IF(K2880=2,C2880+1,IF(D2880&lt;Parameter!$G$13,QtnSeed!C2880,QtnSeed!C2880+1))</f>
        <v>42</v>
      </c>
      <c r="D2881">
        <f t="shared" si="323"/>
        <v>2</v>
      </c>
      <c r="E2881">
        <f>IF(E2880+1&lt;=Parameter!$G$13,E2880+1,2)</f>
        <v>2</v>
      </c>
      <c r="I2881">
        <f>IF(D2881=Parameter!$G$13-1,1,0)</f>
        <v>0</v>
      </c>
      <c r="J2881">
        <f>IF(E2881=Parameter!$G$13,1,0)</f>
        <v>0</v>
      </c>
      <c r="K2881">
        <f t="shared" si="324"/>
        <v>0</v>
      </c>
      <c r="N2881">
        <f t="shared" si="325"/>
        <v>0</v>
      </c>
      <c r="O2881">
        <f t="shared" si="326"/>
        <v>0</v>
      </c>
      <c r="P2881">
        <f t="shared" si="327"/>
        <v>1</v>
      </c>
      <c r="Q2881">
        <f>IF(C2881&lt;=Parameter!$G$13,SUM(N2881:P2881),99)</f>
        <v>99</v>
      </c>
    </row>
    <row r="2882" spans="1:17" x14ac:dyDescent="0.25">
      <c r="A2882" t="str">
        <f t="shared" ref="A2882:A2945" ca="1" si="328">IF(B2882&lt;&gt;"",RANK(B2882,B:B),"")</f>
        <v/>
      </c>
      <c r="B2882" t="str">
        <f t="shared" ca="1" si="322"/>
        <v/>
      </c>
      <c r="C2882">
        <f>IF(K2881=2,C2881+1,IF(D2881&lt;Parameter!$G$13,QtnSeed!C2881,QtnSeed!C2881+1))</f>
        <v>42</v>
      </c>
      <c r="D2882">
        <f t="shared" si="323"/>
        <v>2</v>
      </c>
      <c r="E2882">
        <f>IF(E2881+1&lt;=Parameter!$G$13,E2881+1,2)</f>
        <v>3</v>
      </c>
      <c r="I2882">
        <f>IF(D2882=Parameter!$G$13-1,1,0)</f>
        <v>0</v>
      </c>
      <c r="J2882">
        <f>IF(E2882=Parameter!$G$13,1,0)</f>
        <v>0</v>
      </c>
      <c r="K2882">
        <f t="shared" si="324"/>
        <v>0</v>
      </c>
      <c r="N2882">
        <f t="shared" si="325"/>
        <v>0</v>
      </c>
      <c r="O2882">
        <f t="shared" si="326"/>
        <v>0</v>
      </c>
      <c r="P2882">
        <f t="shared" si="327"/>
        <v>0</v>
      </c>
      <c r="Q2882">
        <f>IF(C2882&lt;=Parameter!$G$13,SUM(N2882:P2882),99)</f>
        <v>99</v>
      </c>
    </row>
    <row r="2883" spans="1:17" x14ac:dyDescent="0.25">
      <c r="A2883" t="str">
        <f t="shared" ca="1" si="328"/>
        <v/>
      </c>
      <c r="B2883" t="str">
        <f t="shared" ca="1" si="322"/>
        <v/>
      </c>
      <c r="C2883">
        <f>IF(K2882=2,C2882+1,IF(D2882&lt;Parameter!$G$13,QtnSeed!C2882,QtnSeed!C2882+1))</f>
        <v>42</v>
      </c>
      <c r="D2883">
        <f t="shared" si="323"/>
        <v>2</v>
      </c>
      <c r="E2883">
        <f>IF(E2882+1&lt;=Parameter!$G$13,E2882+1,2)</f>
        <v>4</v>
      </c>
      <c r="I2883">
        <f>IF(D2883=Parameter!$G$13-1,1,0)</f>
        <v>0</v>
      </c>
      <c r="J2883">
        <f>IF(E2883=Parameter!$G$13,1,0)</f>
        <v>0</v>
      </c>
      <c r="K2883">
        <f t="shared" si="324"/>
        <v>0</v>
      </c>
      <c r="N2883">
        <f t="shared" si="325"/>
        <v>0</v>
      </c>
      <c r="O2883">
        <f t="shared" si="326"/>
        <v>0</v>
      </c>
      <c r="P2883">
        <f t="shared" si="327"/>
        <v>0</v>
      </c>
      <c r="Q2883">
        <f>IF(C2883&lt;=Parameter!$G$13,SUM(N2883:P2883),99)</f>
        <v>99</v>
      </c>
    </row>
    <row r="2884" spans="1:17" x14ac:dyDescent="0.25">
      <c r="A2884" t="str">
        <f t="shared" ca="1" si="328"/>
        <v/>
      </c>
      <c r="B2884" t="str">
        <f t="shared" ca="1" si="322"/>
        <v/>
      </c>
      <c r="C2884">
        <f>IF(K2883=2,C2883+1,IF(D2883&lt;Parameter!$G$13,QtnSeed!C2883,QtnSeed!C2883+1))</f>
        <v>42</v>
      </c>
      <c r="D2884">
        <f t="shared" si="323"/>
        <v>2</v>
      </c>
      <c r="E2884">
        <f>IF(E2883+1&lt;=Parameter!$G$13,E2883+1,2)</f>
        <v>5</v>
      </c>
      <c r="I2884">
        <f>IF(D2884=Parameter!$G$13-1,1,0)</f>
        <v>0</v>
      </c>
      <c r="J2884">
        <f>IF(E2884=Parameter!$G$13,1,0)</f>
        <v>0</v>
      </c>
      <c r="K2884">
        <f t="shared" si="324"/>
        <v>0</v>
      </c>
      <c r="N2884">
        <f t="shared" si="325"/>
        <v>0</v>
      </c>
      <c r="O2884">
        <f t="shared" si="326"/>
        <v>0</v>
      </c>
      <c r="P2884">
        <f t="shared" si="327"/>
        <v>0</v>
      </c>
      <c r="Q2884">
        <f>IF(C2884&lt;=Parameter!$G$13,SUM(N2884:P2884),99)</f>
        <v>99</v>
      </c>
    </row>
    <row r="2885" spans="1:17" x14ac:dyDescent="0.25">
      <c r="A2885" t="str">
        <f t="shared" ca="1" si="328"/>
        <v/>
      </c>
      <c r="B2885" t="str">
        <f t="shared" ca="1" si="322"/>
        <v/>
      </c>
      <c r="C2885">
        <f>IF(K2884=2,C2884+1,IF(D2884&lt;Parameter!$G$13,QtnSeed!C2884,QtnSeed!C2884+1))</f>
        <v>42</v>
      </c>
      <c r="D2885">
        <f t="shared" si="323"/>
        <v>2</v>
      </c>
      <c r="E2885">
        <f>IF(E2884+1&lt;=Parameter!$G$13,E2884+1,2)</f>
        <v>6</v>
      </c>
      <c r="I2885">
        <f>IF(D2885=Parameter!$G$13-1,1,0)</f>
        <v>0</v>
      </c>
      <c r="J2885">
        <f>IF(E2885=Parameter!$G$13,1,0)</f>
        <v>0</v>
      </c>
      <c r="K2885">
        <f t="shared" si="324"/>
        <v>0</v>
      </c>
      <c r="N2885">
        <f t="shared" si="325"/>
        <v>0</v>
      </c>
      <c r="O2885">
        <f t="shared" si="326"/>
        <v>0</v>
      </c>
      <c r="P2885">
        <f t="shared" si="327"/>
        <v>0</v>
      </c>
      <c r="Q2885">
        <f>IF(C2885&lt;=Parameter!$G$13,SUM(N2885:P2885),99)</f>
        <v>99</v>
      </c>
    </row>
    <row r="2886" spans="1:17" x14ac:dyDescent="0.25">
      <c r="A2886" t="str">
        <f t="shared" ca="1" si="328"/>
        <v/>
      </c>
      <c r="B2886" t="str">
        <f t="shared" ca="1" si="322"/>
        <v/>
      </c>
      <c r="C2886">
        <f>IF(K2885=2,C2885+1,IF(D2885&lt;Parameter!$G$13,QtnSeed!C2885,QtnSeed!C2885+1))</f>
        <v>42</v>
      </c>
      <c r="D2886">
        <f t="shared" si="323"/>
        <v>2</v>
      </c>
      <c r="E2886">
        <f>IF(E2885+1&lt;=Parameter!$G$13,E2885+1,2)</f>
        <v>7</v>
      </c>
      <c r="I2886">
        <f>IF(D2886=Parameter!$G$13-1,1,0)</f>
        <v>0</v>
      </c>
      <c r="J2886">
        <f>IF(E2886=Parameter!$G$13,1,0)</f>
        <v>0</v>
      </c>
      <c r="K2886">
        <f t="shared" si="324"/>
        <v>0</v>
      </c>
      <c r="N2886">
        <f t="shared" si="325"/>
        <v>0</v>
      </c>
      <c r="O2886">
        <f t="shared" si="326"/>
        <v>0</v>
      </c>
      <c r="P2886">
        <f t="shared" si="327"/>
        <v>0</v>
      </c>
      <c r="Q2886">
        <f>IF(C2886&lt;=Parameter!$G$13,SUM(N2886:P2886),99)</f>
        <v>99</v>
      </c>
    </row>
    <row r="2887" spans="1:17" x14ac:dyDescent="0.25">
      <c r="A2887" t="str">
        <f t="shared" ca="1" si="328"/>
        <v/>
      </c>
      <c r="B2887" t="str">
        <f t="shared" ca="1" si="322"/>
        <v/>
      </c>
      <c r="C2887">
        <f>IF(K2886=2,C2886+1,IF(D2886&lt;Parameter!$G$13,QtnSeed!C2886,QtnSeed!C2886+1))</f>
        <v>42</v>
      </c>
      <c r="D2887">
        <f t="shared" si="323"/>
        <v>2</v>
      </c>
      <c r="E2887">
        <f>IF(E2886+1&lt;=Parameter!$G$13,E2886+1,2)</f>
        <v>8</v>
      </c>
      <c r="I2887">
        <f>IF(D2887=Parameter!$G$13-1,1,0)</f>
        <v>0</v>
      </c>
      <c r="J2887">
        <f>IF(E2887=Parameter!$G$13,1,0)</f>
        <v>0</v>
      </c>
      <c r="K2887">
        <f t="shared" si="324"/>
        <v>0</v>
      </c>
      <c r="N2887">
        <f t="shared" si="325"/>
        <v>0</v>
      </c>
      <c r="O2887">
        <f t="shared" si="326"/>
        <v>0</v>
      </c>
      <c r="P2887">
        <f t="shared" si="327"/>
        <v>0</v>
      </c>
      <c r="Q2887">
        <f>IF(C2887&lt;=Parameter!$G$13,SUM(N2887:P2887),99)</f>
        <v>99</v>
      </c>
    </row>
    <row r="2888" spans="1:17" x14ac:dyDescent="0.25">
      <c r="A2888" t="str">
        <f t="shared" ca="1" si="328"/>
        <v/>
      </c>
      <c r="B2888" t="str">
        <f t="shared" ca="1" si="322"/>
        <v/>
      </c>
      <c r="C2888">
        <f>IF(K2887=2,C2887+1,IF(D2887&lt;Parameter!$G$13,QtnSeed!C2887,QtnSeed!C2887+1))</f>
        <v>42</v>
      </c>
      <c r="D2888">
        <f t="shared" si="323"/>
        <v>2</v>
      </c>
      <c r="E2888">
        <f>IF(E2887+1&lt;=Parameter!$G$13,E2887+1,2)</f>
        <v>9</v>
      </c>
      <c r="I2888">
        <f>IF(D2888=Parameter!$G$13-1,1,0)</f>
        <v>0</v>
      </c>
      <c r="J2888">
        <f>IF(E2888=Parameter!$G$13,1,0)</f>
        <v>0</v>
      </c>
      <c r="K2888">
        <f t="shared" si="324"/>
        <v>0</v>
      </c>
      <c r="N2888">
        <f t="shared" si="325"/>
        <v>0</v>
      </c>
      <c r="O2888">
        <f t="shared" si="326"/>
        <v>0</v>
      </c>
      <c r="P2888">
        <f t="shared" si="327"/>
        <v>0</v>
      </c>
      <c r="Q2888">
        <f>IF(C2888&lt;=Parameter!$G$13,SUM(N2888:P2888),99)</f>
        <v>99</v>
      </c>
    </row>
    <row r="2889" spans="1:17" x14ac:dyDescent="0.25">
      <c r="A2889" t="str">
        <f t="shared" ca="1" si="328"/>
        <v/>
      </c>
      <c r="B2889" t="str">
        <f t="shared" ca="1" si="322"/>
        <v/>
      </c>
      <c r="C2889">
        <f>IF(K2888=2,C2888+1,IF(D2888&lt;Parameter!$G$13,QtnSeed!C2888,QtnSeed!C2888+1))</f>
        <v>42</v>
      </c>
      <c r="D2889">
        <f t="shared" si="323"/>
        <v>2</v>
      </c>
      <c r="E2889">
        <f>IF(E2888+1&lt;=Parameter!$G$13,E2888+1,2)</f>
        <v>10</v>
      </c>
      <c r="I2889">
        <f>IF(D2889=Parameter!$G$13-1,1,0)</f>
        <v>0</v>
      </c>
      <c r="J2889">
        <f>IF(E2889=Parameter!$G$13,1,0)</f>
        <v>1</v>
      </c>
      <c r="K2889">
        <f t="shared" si="324"/>
        <v>1</v>
      </c>
      <c r="N2889">
        <f t="shared" si="325"/>
        <v>0</v>
      </c>
      <c r="O2889">
        <f t="shared" si="326"/>
        <v>0</v>
      </c>
      <c r="P2889">
        <f t="shared" si="327"/>
        <v>0</v>
      </c>
      <c r="Q2889">
        <f>IF(C2889&lt;=Parameter!$G$13,SUM(N2889:P2889),99)</f>
        <v>99</v>
      </c>
    </row>
    <row r="2890" spans="1:17" x14ac:dyDescent="0.25">
      <c r="A2890" t="str">
        <f t="shared" ca="1" si="328"/>
        <v/>
      </c>
      <c r="B2890" t="str">
        <f t="shared" ca="1" si="322"/>
        <v/>
      </c>
      <c r="C2890">
        <f>IF(K2889=2,C2889+1,IF(D2889&lt;Parameter!$G$13,QtnSeed!C2889,QtnSeed!C2889+1))</f>
        <v>42</v>
      </c>
      <c r="D2890">
        <f t="shared" si="323"/>
        <v>3</v>
      </c>
      <c r="E2890">
        <f>IF(E2889+1&lt;=Parameter!$G$13,E2889+1,2)</f>
        <v>2</v>
      </c>
      <c r="I2890">
        <f>IF(D2890=Parameter!$G$13-1,1,0)</f>
        <v>0</v>
      </c>
      <c r="J2890">
        <f>IF(E2890=Parameter!$G$13,1,0)</f>
        <v>0</v>
      </c>
      <c r="K2890">
        <f t="shared" si="324"/>
        <v>0</v>
      </c>
      <c r="N2890">
        <f t="shared" si="325"/>
        <v>0</v>
      </c>
      <c r="O2890">
        <f t="shared" si="326"/>
        <v>0</v>
      </c>
      <c r="P2890">
        <f t="shared" si="327"/>
        <v>0</v>
      </c>
      <c r="Q2890">
        <f>IF(C2890&lt;=Parameter!$G$13,SUM(N2890:P2890),99)</f>
        <v>99</v>
      </c>
    </row>
    <row r="2891" spans="1:17" x14ac:dyDescent="0.25">
      <c r="A2891" t="str">
        <f t="shared" ca="1" si="328"/>
        <v/>
      </c>
      <c r="B2891" t="str">
        <f t="shared" ca="1" si="322"/>
        <v/>
      </c>
      <c r="C2891">
        <f>IF(K2890=2,C2890+1,IF(D2890&lt;Parameter!$G$13,QtnSeed!C2890,QtnSeed!C2890+1))</f>
        <v>42</v>
      </c>
      <c r="D2891">
        <f t="shared" si="323"/>
        <v>3</v>
      </c>
      <c r="E2891">
        <f>IF(E2890+1&lt;=Parameter!$G$13,E2890+1,2)</f>
        <v>3</v>
      </c>
      <c r="I2891">
        <f>IF(D2891=Parameter!$G$13-1,1,0)</f>
        <v>0</v>
      </c>
      <c r="J2891">
        <f>IF(E2891=Parameter!$G$13,1,0)</f>
        <v>0</v>
      </c>
      <c r="K2891">
        <f t="shared" si="324"/>
        <v>0</v>
      </c>
      <c r="N2891">
        <f t="shared" si="325"/>
        <v>0</v>
      </c>
      <c r="O2891">
        <f t="shared" si="326"/>
        <v>0</v>
      </c>
      <c r="P2891">
        <f t="shared" si="327"/>
        <v>1</v>
      </c>
      <c r="Q2891">
        <f>IF(C2891&lt;=Parameter!$G$13,SUM(N2891:P2891),99)</f>
        <v>99</v>
      </c>
    </row>
    <row r="2892" spans="1:17" x14ac:dyDescent="0.25">
      <c r="A2892" t="str">
        <f t="shared" ca="1" si="328"/>
        <v/>
      </c>
      <c r="B2892" t="str">
        <f t="shared" ca="1" si="322"/>
        <v/>
      </c>
      <c r="C2892">
        <f>IF(K2891=2,C2891+1,IF(D2891&lt;Parameter!$G$13,QtnSeed!C2891,QtnSeed!C2891+1))</f>
        <v>42</v>
      </c>
      <c r="D2892">
        <f t="shared" si="323"/>
        <v>3</v>
      </c>
      <c r="E2892">
        <f>IF(E2891+1&lt;=Parameter!$G$13,E2891+1,2)</f>
        <v>4</v>
      </c>
      <c r="I2892">
        <f>IF(D2892=Parameter!$G$13-1,1,0)</f>
        <v>0</v>
      </c>
      <c r="J2892">
        <f>IF(E2892=Parameter!$G$13,1,0)</f>
        <v>0</v>
      </c>
      <c r="K2892">
        <f t="shared" si="324"/>
        <v>0</v>
      </c>
      <c r="N2892">
        <f t="shared" si="325"/>
        <v>0</v>
      </c>
      <c r="O2892">
        <f t="shared" si="326"/>
        <v>0</v>
      </c>
      <c r="P2892">
        <f t="shared" si="327"/>
        <v>0</v>
      </c>
      <c r="Q2892">
        <f>IF(C2892&lt;=Parameter!$G$13,SUM(N2892:P2892),99)</f>
        <v>99</v>
      </c>
    </row>
    <row r="2893" spans="1:17" x14ac:dyDescent="0.25">
      <c r="A2893" t="str">
        <f t="shared" ca="1" si="328"/>
        <v/>
      </c>
      <c r="B2893" t="str">
        <f t="shared" ca="1" si="322"/>
        <v/>
      </c>
      <c r="C2893">
        <f>IF(K2892=2,C2892+1,IF(D2892&lt;Parameter!$G$13,QtnSeed!C2892,QtnSeed!C2892+1))</f>
        <v>42</v>
      </c>
      <c r="D2893">
        <f t="shared" si="323"/>
        <v>3</v>
      </c>
      <c r="E2893">
        <f>IF(E2892+1&lt;=Parameter!$G$13,E2892+1,2)</f>
        <v>5</v>
      </c>
      <c r="I2893">
        <f>IF(D2893=Parameter!$G$13-1,1,0)</f>
        <v>0</v>
      </c>
      <c r="J2893">
        <f>IF(E2893=Parameter!$G$13,1,0)</f>
        <v>0</v>
      </c>
      <c r="K2893">
        <f t="shared" si="324"/>
        <v>0</v>
      </c>
      <c r="N2893">
        <f t="shared" si="325"/>
        <v>0</v>
      </c>
      <c r="O2893">
        <f t="shared" si="326"/>
        <v>0</v>
      </c>
      <c r="P2893">
        <f t="shared" si="327"/>
        <v>0</v>
      </c>
      <c r="Q2893">
        <f>IF(C2893&lt;=Parameter!$G$13,SUM(N2893:P2893),99)</f>
        <v>99</v>
      </c>
    </row>
    <row r="2894" spans="1:17" x14ac:dyDescent="0.25">
      <c r="A2894" t="str">
        <f t="shared" ca="1" si="328"/>
        <v/>
      </c>
      <c r="B2894" t="str">
        <f t="shared" ca="1" si="322"/>
        <v/>
      </c>
      <c r="C2894">
        <f>IF(K2893=2,C2893+1,IF(D2893&lt;Parameter!$G$13,QtnSeed!C2893,QtnSeed!C2893+1))</f>
        <v>42</v>
      </c>
      <c r="D2894">
        <f t="shared" si="323"/>
        <v>3</v>
      </c>
      <c r="E2894">
        <f>IF(E2893+1&lt;=Parameter!$G$13,E2893+1,2)</f>
        <v>6</v>
      </c>
      <c r="I2894">
        <f>IF(D2894=Parameter!$G$13-1,1,0)</f>
        <v>0</v>
      </c>
      <c r="J2894">
        <f>IF(E2894=Parameter!$G$13,1,0)</f>
        <v>0</v>
      </c>
      <c r="K2894">
        <f t="shared" si="324"/>
        <v>0</v>
      </c>
      <c r="N2894">
        <f t="shared" si="325"/>
        <v>0</v>
      </c>
      <c r="O2894">
        <f t="shared" si="326"/>
        <v>0</v>
      </c>
      <c r="P2894">
        <f t="shared" si="327"/>
        <v>0</v>
      </c>
      <c r="Q2894">
        <f>IF(C2894&lt;=Parameter!$G$13,SUM(N2894:P2894),99)</f>
        <v>99</v>
      </c>
    </row>
    <row r="2895" spans="1:17" x14ac:dyDescent="0.25">
      <c r="A2895" t="str">
        <f t="shared" ca="1" si="328"/>
        <v/>
      </c>
      <c r="B2895" t="str">
        <f t="shared" ca="1" si="322"/>
        <v/>
      </c>
      <c r="C2895">
        <f>IF(K2894=2,C2894+1,IF(D2894&lt;Parameter!$G$13,QtnSeed!C2894,QtnSeed!C2894+1))</f>
        <v>42</v>
      </c>
      <c r="D2895">
        <f t="shared" si="323"/>
        <v>3</v>
      </c>
      <c r="E2895">
        <f>IF(E2894+1&lt;=Parameter!$G$13,E2894+1,2)</f>
        <v>7</v>
      </c>
      <c r="I2895">
        <f>IF(D2895=Parameter!$G$13-1,1,0)</f>
        <v>0</v>
      </c>
      <c r="J2895">
        <f>IF(E2895=Parameter!$G$13,1,0)</f>
        <v>0</v>
      </c>
      <c r="K2895">
        <f t="shared" si="324"/>
        <v>0</v>
      </c>
      <c r="N2895">
        <f t="shared" si="325"/>
        <v>0</v>
      </c>
      <c r="O2895">
        <f t="shared" si="326"/>
        <v>0</v>
      </c>
      <c r="P2895">
        <f t="shared" si="327"/>
        <v>0</v>
      </c>
      <c r="Q2895">
        <f>IF(C2895&lt;=Parameter!$G$13,SUM(N2895:P2895),99)</f>
        <v>99</v>
      </c>
    </row>
    <row r="2896" spans="1:17" x14ac:dyDescent="0.25">
      <c r="A2896" t="str">
        <f t="shared" ca="1" si="328"/>
        <v/>
      </c>
      <c r="B2896" t="str">
        <f t="shared" ca="1" si="322"/>
        <v/>
      </c>
      <c r="C2896">
        <f>IF(K2895=2,C2895+1,IF(D2895&lt;Parameter!$G$13,QtnSeed!C2895,QtnSeed!C2895+1))</f>
        <v>42</v>
      </c>
      <c r="D2896">
        <f t="shared" si="323"/>
        <v>3</v>
      </c>
      <c r="E2896">
        <f>IF(E2895+1&lt;=Parameter!$G$13,E2895+1,2)</f>
        <v>8</v>
      </c>
      <c r="I2896">
        <f>IF(D2896=Parameter!$G$13-1,1,0)</f>
        <v>0</v>
      </c>
      <c r="J2896">
        <f>IF(E2896=Parameter!$G$13,1,0)</f>
        <v>0</v>
      </c>
      <c r="K2896">
        <f t="shared" si="324"/>
        <v>0</v>
      </c>
      <c r="N2896">
        <f t="shared" si="325"/>
        <v>0</v>
      </c>
      <c r="O2896">
        <f t="shared" si="326"/>
        <v>0</v>
      </c>
      <c r="P2896">
        <f t="shared" si="327"/>
        <v>0</v>
      </c>
      <c r="Q2896">
        <f>IF(C2896&lt;=Parameter!$G$13,SUM(N2896:P2896),99)</f>
        <v>99</v>
      </c>
    </row>
    <row r="2897" spans="1:17" x14ac:dyDescent="0.25">
      <c r="A2897" t="str">
        <f t="shared" ca="1" si="328"/>
        <v/>
      </c>
      <c r="B2897" t="str">
        <f t="shared" ca="1" si="322"/>
        <v/>
      </c>
      <c r="C2897">
        <f>IF(K2896=2,C2896+1,IF(D2896&lt;Parameter!$G$13,QtnSeed!C2896,QtnSeed!C2896+1))</f>
        <v>42</v>
      </c>
      <c r="D2897">
        <f t="shared" si="323"/>
        <v>3</v>
      </c>
      <c r="E2897">
        <f>IF(E2896+1&lt;=Parameter!$G$13,E2896+1,2)</f>
        <v>9</v>
      </c>
      <c r="I2897">
        <f>IF(D2897=Parameter!$G$13-1,1,0)</f>
        <v>0</v>
      </c>
      <c r="J2897">
        <f>IF(E2897=Parameter!$G$13,1,0)</f>
        <v>0</v>
      </c>
      <c r="K2897">
        <f t="shared" si="324"/>
        <v>0</v>
      </c>
      <c r="N2897">
        <f t="shared" si="325"/>
        <v>0</v>
      </c>
      <c r="O2897">
        <f t="shared" si="326"/>
        <v>0</v>
      </c>
      <c r="P2897">
        <f t="shared" si="327"/>
        <v>0</v>
      </c>
      <c r="Q2897">
        <f>IF(C2897&lt;=Parameter!$G$13,SUM(N2897:P2897),99)</f>
        <v>99</v>
      </c>
    </row>
    <row r="2898" spans="1:17" x14ac:dyDescent="0.25">
      <c r="A2898" t="str">
        <f t="shared" ca="1" si="328"/>
        <v/>
      </c>
      <c r="B2898" t="str">
        <f t="shared" ca="1" si="322"/>
        <v/>
      </c>
      <c r="C2898">
        <f>IF(K2897=2,C2897+1,IF(D2897&lt;Parameter!$G$13,QtnSeed!C2897,QtnSeed!C2897+1))</f>
        <v>42</v>
      </c>
      <c r="D2898">
        <f t="shared" si="323"/>
        <v>3</v>
      </c>
      <c r="E2898">
        <f>IF(E2897+1&lt;=Parameter!$G$13,E2897+1,2)</f>
        <v>10</v>
      </c>
      <c r="I2898">
        <f>IF(D2898=Parameter!$G$13-1,1,0)</f>
        <v>0</v>
      </c>
      <c r="J2898">
        <f>IF(E2898=Parameter!$G$13,1,0)</f>
        <v>1</v>
      </c>
      <c r="K2898">
        <f t="shared" si="324"/>
        <v>1</v>
      </c>
      <c r="N2898">
        <f t="shared" si="325"/>
        <v>0</v>
      </c>
      <c r="O2898">
        <f t="shared" si="326"/>
        <v>0</v>
      </c>
      <c r="P2898">
        <f t="shared" si="327"/>
        <v>0</v>
      </c>
      <c r="Q2898">
        <f>IF(C2898&lt;=Parameter!$G$13,SUM(N2898:P2898),99)</f>
        <v>99</v>
      </c>
    </row>
    <row r="2899" spans="1:17" x14ac:dyDescent="0.25">
      <c r="A2899" t="str">
        <f t="shared" ca="1" si="328"/>
        <v/>
      </c>
      <c r="B2899" t="str">
        <f t="shared" ca="1" si="322"/>
        <v/>
      </c>
      <c r="C2899">
        <f>IF(K2898=2,C2898+1,IF(D2898&lt;Parameter!$G$13,QtnSeed!C2898,QtnSeed!C2898+1))</f>
        <v>42</v>
      </c>
      <c r="D2899">
        <f t="shared" si="323"/>
        <v>4</v>
      </c>
      <c r="E2899">
        <f>IF(E2898+1&lt;=Parameter!$G$13,E2898+1,2)</f>
        <v>2</v>
      </c>
      <c r="I2899">
        <f>IF(D2899=Parameter!$G$13-1,1,0)</f>
        <v>0</v>
      </c>
      <c r="J2899">
        <f>IF(E2899=Parameter!$G$13,1,0)</f>
        <v>0</v>
      </c>
      <c r="K2899">
        <f t="shared" si="324"/>
        <v>0</v>
      </c>
      <c r="N2899">
        <f t="shared" si="325"/>
        <v>0</v>
      </c>
      <c r="O2899">
        <f t="shared" si="326"/>
        <v>0</v>
      </c>
      <c r="P2899">
        <f t="shared" si="327"/>
        <v>0</v>
      </c>
      <c r="Q2899">
        <f>IF(C2899&lt;=Parameter!$G$13,SUM(N2899:P2899),99)</f>
        <v>99</v>
      </c>
    </row>
    <row r="2900" spans="1:17" x14ac:dyDescent="0.25">
      <c r="A2900" t="str">
        <f t="shared" ca="1" si="328"/>
        <v/>
      </c>
      <c r="B2900" t="str">
        <f t="shared" ca="1" si="322"/>
        <v/>
      </c>
      <c r="C2900">
        <f>IF(K2899=2,C2899+1,IF(D2899&lt;Parameter!$G$13,QtnSeed!C2899,QtnSeed!C2899+1))</f>
        <v>42</v>
      </c>
      <c r="D2900">
        <f t="shared" si="323"/>
        <v>4</v>
      </c>
      <c r="E2900">
        <f>IF(E2899+1&lt;=Parameter!$G$13,E2899+1,2)</f>
        <v>3</v>
      </c>
      <c r="I2900">
        <f>IF(D2900=Parameter!$G$13-1,1,0)</f>
        <v>0</v>
      </c>
      <c r="J2900">
        <f>IF(E2900=Parameter!$G$13,1,0)</f>
        <v>0</v>
      </c>
      <c r="K2900">
        <f t="shared" si="324"/>
        <v>0</v>
      </c>
      <c r="N2900">
        <f t="shared" si="325"/>
        <v>0</v>
      </c>
      <c r="O2900">
        <f t="shared" si="326"/>
        <v>0</v>
      </c>
      <c r="P2900">
        <f t="shared" si="327"/>
        <v>0</v>
      </c>
      <c r="Q2900">
        <f>IF(C2900&lt;=Parameter!$G$13,SUM(N2900:P2900),99)</f>
        <v>99</v>
      </c>
    </row>
    <row r="2901" spans="1:17" x14ac:dyDescent="0.25">
      <c r="A2901" t="str">
        <f t="shared" ca="1" si="328"/>
        <v/>
      </c>
      <c r="B2901" t="str">
        <f t="shared" ca="1" si="322"/>
        <v/>
      </c>
      <c r="C2901">
        <f>IF(K2900=2,C2900+1,IF(D2900&lt;Parameter!$G$13,QtnSeed!C2900,QtnSeed!C2900+1))</f>
        <v>42</v>
      </c>
      <c r="D2901">
        <f t="shared" si="323"/>
        <v>4</v>
      </c>
      <c r="E2901">
        <f>IF(E2900+1&lt;=Parameter!$G$13,E2900+1,2)</f>
        <v>4</v>
      </c>
      <c r="I2901">
        <f>IF(D2901=Parameter!$G$13-1,1,0)</f>
        <v>0</v>
      </c>
      <c r="J2901">
        <f>IF(E2901=Parameter!$G$13,1,0)</f>
        <v>0</v>
      </c>
      <c r="K2901">
        <f t="shared" si="324"/>
        <v>0</v>
      </c>
      <c r="N2901">
        <f t="shared" si="325"/>
        <v>0</v>
      </c>
      <c r="O2901">
        <f t="shared" si="326"/>
        <v>0</v>
      </c>
      <c r="P2901">
        <f t="shared" si="327"/>
        <v>1</v>
      </c>
      <c r="Q2901">
        <f>IF(C2901&lt;=Parameter!$G$13,SUM(N2901:P2901),99)</f>
        <v>99</v>
      </c>
    </row>
    <row r="2902" spans="1:17" x14ac:dyDescent="0.25">
      <c r="A2902" t="str">
        <f t="shared" ca="1" si="328"/>
        <v/>
      </c>
      <c r="B2902" t="str">
        <f t="shared" ref="B2902:B2965" ca="1" si="329">IF(Q2902=0,RAND(),"")</f>
        <v/>
      </c>
      <c r="C2902">
        <f>IF(K2901=2,C2901+1,IF(D2901&lt;Parameter!$G$13,QtnSeed!C2901,QtnSeed!C2901+1))</f>
        <v>42</v>
      </c>
      <c r="D2902">
        <f t="shared" ref="D2902:D2965" si="330">IF(K2901=2,2,IF(J2901=1,D2901+1,D2901))</f>
        <v>4</v>
      </c>
      <c r="E2902">
        <f>IF(E2901+1&lt;=Parameter!$G$13,E2901+1,2)</f>
        <v>5</v>
      </c>
      <c r="I2902">
        <f>IF(D2902=Parameter!$G$13-1,1,0)</f>
        <v>0</v>
      </c>
      <c r="J2902">
        <f>IF(E2902=Parameter!$G$13,1,0)</f>
        <v>0</v>
      </c>
      <c r="K2902">
        <f t="shared" ref="K2902:K2965" si="331">SUM(I2902:J2902)</f>
        <v>0</v>
      </c>
      <c r="N2902">
        <f t="shared" ref="N2902:N2965" si="332">IF(C2902=D2902,1,0)</f>
        <v>0</v>
      </c>
      <c r="O2902">
        <f t="shared" ref="O2902:O2965" si="333">IF(C2902=E2902,1,0)</f>
        <v>0</v>
      </c>
      <c r="P2902">
        <f t="shared" ref="P2902:P2965" si="334">IF(D2902=E2902,1,0)</f>
        <v>0</v>
      </c>
      <c r="Q2902">
        <f>IF(C2902&lt;=Parameter!$G$13,SUM(N2902:P2902),99)</f>
        <v>99</v>
      </c>
    </row>
    <row r="2903" spans="1:17" x14ac:dyDescent="0.25">
      <c r="A2903" t="str">
        <f t="shared" ca="1" si="328"/>
        <v/>
      </c>
      <c r="B2903" t="str">
        <f t="shared" ca="1" si="329"/>
        <v/>
      </c>
      <c r="C2903">
        <f>IF(K2902=2,C2902+1,IF(D2902&lt;Parameter!$G$13,QtnSeed!C2902,QtnSeed!C2902+1))</f>
        <v>42</v>
      </c>
      <c r="D2903">
        <f t="shared" si="330"/>
        <v>4</v>
      </c>
      <c r="E2903">
        <f>IF(E2902+1&lt;=Parameter!$G$13,E2902+1,2)</f>
        <v>6</v>
      </c>
      <c r="I2903">
        <f>IF(D2903=Parameter!$G$13-1,1,0)</f>
        <v>0</v>
      </c>
      <c r="J2903">
        <f>IF(E2903=Parameter!$G$13,1,0)</f>
        <v>0</v>
      </c>
      <c r="K2903">
        <f t="shared" si="331"/>
        <v>0</v>
      </c>
      <c r="N2903">
        <f t="shared" si="332"/>
        <v>0</v>
      </c>
      <c r="O2903">
        <f t="shared" si="333"/>
        <v>0</v>
      </c>
      <c r="P2903">
        <f t="shared" si="334"/>
        <v>0</v>
      </c>
      <c r="Q2903">
        <f>IF(C2903&lt;=Parameter!$G$13,SUM(N2903:P2903),99)</f>
        <v>99</v>
      </c>
    </row>
    <row r="2904" spans="1:17" x14ac:dyDescent="0.25">
      <c r="A2904" t="str">
        <f t="shared" ca="1" si="328"/>
        <v/>
      </c>
      <c r="B2904" t="str">
        <f t="shared" ca="1" si="329"/>
        <v/>
      </c>
      <c r="C2904">
        <f>IF(K2903=2,C2903+1,IF(D2903&lt;Parameter!$G$13,QtnSeed!C2903,QtnSeed!C2903+1))</f>
        <v>42</v>
      </c>
      <c r="D2904">
        <f t="shared" si="330"/>
        <v>4</v>
      </c>
      <c r="E2904">
        <f>IF(E2903+1&lt;=Parameter!$G$13,E2903+1,2)</f>
        <v>7</v>
      </c>
      <c r="I2904">
        <f>IF(D2904=Parameter!$G$13-1,1,0)</f>
        <v>0</v>
      </c>
      <c r="J2904">
        <f>IF(E2904=Parameter!$G$13,1,0)</f>
        <v>0</v>
      </c>
      <c r="K2904">
        <f t="shared" si="331"/>
        <v>0</v>
      </c>
      <c r="N2904">
        <f t="shared" si="332"/>
        <v>0</v>
      </c>
      <c r="O2904">
        <f t="shared" si="333"/>
        <v>0</v>
      </c>
      <c r="P2904">
        <f t="shared" si="334"/>
        <v>0</v>
      </c>
      <c r="Q2904">
        <f>IF(C2904&lt;=Parameter!$G$13,SUM(N2904:P2904),99)</f>
        <v>99</v>
      </c>
    </row>
    <row r="2905" spans="1:17" x14ac:dyDescent="0.25">
      <c r="A2905" t="str">
        <f t="shared" ca="1" si="328"/>
        <v/>
      </c>
      <c r="B2905" t="str">
        <f t="shared" ca="1" si="329"/>
        <v/>
      </c>
      <c r="C2905">
        <f>IF(K2904=2,C2904+1,IF(D2904&lt;Parameter!$G$13,QtnSeed!C2904,QtnSeed!C2904+1))</f>
        <v>42</v>
      </c>
      <c r="D2905">
        <f t="shared" si="330"/>
        <v>4</v>
      </c>
      <c r="E2905">
        <f>IF(E2904+1&lt;=Parameter!$G$13,E2904+1,2)</f>
        <v>8</v>
      </c>
      <c r="I2905">
        <f>IF(D2905=Parameter!$G$13-1,1,0)</f>
        <v>0</v>
      </c>
      <c r="J2905">
        <f>IF(E2905=Parameter!$G$13,1,0)</f>
        <v>0</v>
      </c>
      <c r="K2905">
        <f t="shared" si="331"/>
        <v>0</v>
      </c>
      <c r="N2905">
        <f t="shared" si="332"/>
        <v>0</v>
      </c>
      <c r="O2905">
        <f t="shared" si="333"/>
        <v>0</v>
      </c>
      <c r="P2905">
        <f t="shared" si="334"/>
        <v>0</v>
      </c>
      <c r="Q2905">
        <f>IF(C2905&lt;=Parameter!$G$13,SUM(N2905:P2905),99)</f>
        <v>99</v>
      </c>
    </row>
    <row r="2906" spans="1:17" x14ac:dyDescent="0.25">
      <c r="A2906" t="str">
        <f t="shared" ca="1" si="328"/>
        <v/>
      </c>
      <c r="B2906" t="str">
        <f t="shared" ca="1" si="329"/>
        <v/>
      </c>
      <c r="C2906">
        <f>IF(K2905=2,C2905+1,IF(D2905&lt;Parameter!$G$13,QtnSeed!C2905,QtnSeed!C2905+1))</f>
        <v>42</v>
      </c>
      <c r="D2906">
        <f t="shared" si="330"/>
        <v>4</v>
      </c>
      <c r="E2906">
        <f>IF(E2905+1&lt;=Parameter!$G$13,E2905+1,2)</f>
        <v>9</v>
      </c>
      <c r="I2906">
        <f>IF(D2906=Parameter!$G$13-1,1,0)</f>
        <v>0</v>
      </c>
      <c r="J2906">
        <f>IF(E2906=Parameter!$G$13,1,0)</f>
        <v>0</v>
      </c>
      <c r="K2906">
        <f t="shared" si="331"/>
        <v>0</v>
      </c>
      <c r="N2906">
        <f t="shared" si="332"/>
        <v>0</v>
      </c>
      <c r="O2906">
        <f t="shared" si="333"/>
        <v>0</v>
      </c>
      <c r="P2906">
        <f t="shared" si="334"/>
        <v>0</v>
      </c>
      <c r="Q2906">
        <f>IF(C2906&lt;=Parameter!$G$13,SUM(N2906:P2906),99)</f>
        <v>99</v>
      </c>
    </row>
    <row r="2907" spans="1:17" x14ac:dyDescent="0.25">
      <c r="A2907" t="str">
        <f t="shared" ca="1" si="328"/>
        <v/>
      </c>
      <c r="B2907" t="str">
        <f t="shared" ca="1" si="329"/>
        <v/>
      </c>
      <c r="C2907">
        <f>IF(K2906=2,C2906+1,IF(D2906&lt;Parameter!$G$13,QtnSeed!C2906,QtnSeed!C2906+1))</f>
        <v>42</v>
      </c>
      <c r="D2907">
        <f t="shared" si="330"/>
        <v>4</v>
      </c>
      <c r="E2907">
        <f>IF(E2906+1&lt;=Parameter!$G$13,E2906+1,2)</f>
        <v>10</v>
      </c>
      <c r="I2907">
        <f>IF(D2907=Parameter!$G$13-1,1,0)</f>
        <v>0</v>
      </c>
      <c r="J2907">
        <f>IF(E2907=Parameter!$G$13,1,0)</f>
        <v>1</v>
      </c>
      <c r="K2907">
        <f t="shared" si="331"/>
        <v>1</v>
      </c>
      <c r="N2907">
        <f t="shared" si="332"/>
        <v>0</v>
      </c>
      <c r="O2907">
        <f t="shared" si="333"/>
        <v>0</v>
      </c>
      <c r="P2907">
        <f t="shared" si="334"/>
        <v>0</v>
      </c>
      <c r="Q2907">
        <f>IF(C2907&lt;=Parameter!$G$13,SUM(N2907:P2907),99)</f>
        <v>99</v>
      </c>
    </row>
    <row r="2908" spans="1:17" x14ac:dyDescent="0.25">
      <c r="A2908" t="str">
        <f t="shared" ca="1" si="328"/>
        <v/>
      </c>
      <c r="B2908" t="str">
        <f t="shared" ca="1" si="329"/>
        <v/>
      </c>
      <c r="C2908">
        <f>IF(K2907=2,C2907+1,IF(D2907&lt;Parameter!$G$13,QtnSeed!C2907,QtnSeed!C2907+1))</f>
        <v>42</v>
      </c>
      <c r="D2908">
        <f t="shared" si="330"/>
        <v>5</v>
      </c>
      <c r="E2908">
        <f>IF(E2907+1&lt;=Parameter!$G$13,E2907+1,2)</f>
        <v>2</v>
      </c>
      <c r="I2908">
        <f>IF(D2908=Parameter!$G$13-1,1,0)</f>
        <v>0</v>
      </c>
      <c r="J2908">
        <f>IF(E2908=Parameter!$G$13,1,0)</f>
        <v>0</v>
      </c>
      <c r="K2908">
        <f t="shared" si="331"/>
        <v>0</v>
      </c>
      <c r="N2908">
        <f t="shared" si="332"/>
        <v>0</v>
      </c>
      <c r="O2908">
        <f t="shared" si="333"/>
        <v>0</v>
      </c>
      <c r="P2908">
        <f t="shared" si="334"/>
        <v>0</v>
      </c>
      <c r="Q2908">
        <f>IF(C2908&lt;=Parameter!$G$13,SUM(N2908:P2908),99)</f>
        <v>99</v>
      </c>
    </row>
    <row r="2909" spans="1:17" x14ac:dyDescent="0.25">
      <c r="A2909" t="str">
        <f t="shared" ca="1" si="328"/>
        <v/>
      </c>
      <c r="B2909" t="str">
        <f t="shared" ca="1" si="329"/>
        <v/>
      </c>
      <c r="C2909">
        <f>IF(K2908=2,C2908+1,IF(D2908&lt;Parameter!$G$13,QtnSeed!C2908,QtnSeed!C2908+1))</f>
        <v>42</v>
      </c>
      <c r="D2909">
        <f t="shared" si="330"/>
        <v>5</v>
      </c>
      <c r="E2909">
        <f>IF(E2908+1&lt;=Parameter!$G$13,E2908+1,2)</f>
        <v>3</v>
      </c>
      <c r="I2909">
        <f>IF(D2909=Parameter!$G$13-1,1,0)</f>
        <v>0</v>
      </c>
      <c r="J2909">
        <f>IF(E2909=Parameter!$G$13,1,0)</f>
        <v>0</v>
      </c>
      <c r="K2909">
        <f t="shared" si="331"/>
        <v>0</v>
      </c>
      <c r="N2909">
        <f t="shared" si="332"/>
        <v>0</v>
      </c>
      <c r="O2909">
        <f t="shared" si="333"/>
        <v>0</v>
      </c>
      <c r="P2909">
        <f t="shared" si="334"/>
        <v>0</v>
      </c>
      <c r="Q2909">
        <f>IF(C2909&lt;=Parameter!$G$13,SUM(N2909:P2909),99)</f>
        <v>99</v>
      </c>
    </row>
    <row r="2910" spans="1:17" x14ac:dyDescent="0.25">
      <c r="A2910" t="str">
        <f t="shared" ca="1" si="328"/>
        <v/>
      </c>
      <c r="B2910" t="str">
        <f t="shared" ca="1" si="329"/>
        <v/>
      </c>
      <c r="C2910">
        <f>IF(K2909=2,C2909+1,IF(D2909&lt;Parameter!$G$13,QtnSeed!C2909,QtnSeed!C2909+1))</f>
        <v>42</v>
      </c>
      <c r="D2910">
        <f t="shared" si="330"/>
        <v>5</v>
      </c>
      <c r="E2910">
        <f>IF(E2909+1&lt;=Parameter!$G$13,E2909+1,2)</f>
        <v>4</v>
      </c>
      <c r="I2910">
        <f>IF(D2910=Parameter!$G$13-1,1,0)</f>
        <v>0</v>
      </c>
      <c r="J2910">
        <f>IF(E2910=Parameter!$G$13,1,0)</f>
        <v>0</v>
      </c>
      <c r="K2910">
        <f t="shared" si="331"/>
        <v>0</v>
      </c>
      <c r="N2910">
        <f t="shared" si="332"/>
        <v>0</v>
      </c>
      <c r="O2910">
        <f t="shared" si="333"/>
        <v>0</v>
      </c>
      <c r="P2910">
        <f t="shared" si="334"/>
        <v>0</v>
      </c>
      <c r="Q2910">
        <f>IF(C2910&lt;=Parameter!$G$13,SUM(N2910:P2910),99)</f>
        <v>99</v>
      </c>
    </row>
    <row r="2911" spans="1:17" x14ac:dyDescent="0.25">
      <c r="A2911" t="str">
        <f t="shared" ca="1" si="328"/>
        <v/>
      </c>
      <c r="B2911" t="str">
        <f t="shared" ca="1" si="329"/>
        <v/>
      </c>
      <c r="C2911">
        <f>IF(K2910=2,C2910+1,IF(D2910&lt;Parameter!$G$13,QtnSeed!C2910,QtnSeed!C2910+1))</f>
        <v>42</v>
      </c>
      <c r="D2911">
        <f t="shared" si="330"/>
        <v>5</v>
      </c>
      <c r="E2911">
        <f>IF(E2910+1&lt;=Parameter!$G$13,E2910+1,2)</f>
        <v>5</v>
      </c>
      <c r="I2911">
        <f>IF(D2911=Parameter!$G$13-1,1,0)</f>
        <v>0</v>
      </c>
      <c r="J2911">
        <f>IF(E2911=Parameter!$G$13,1,0)</f>
        <v>0</v>
      </c>
      <c r="K2911">
        <f t="shared" si="331"/>
        <v>0</v>
      </c>
      <c r="N2911">
        <f t="shared" si="332"/>
        <v>0</v>
      </c>
      <c r="O2911">
        <f t="shared" si="333"/>
        <v>0</v>
      </c>
      <c r="P2911">
        <f t="shared" si="334"/>
        <v>1</v>
      </c>
      <c r="Q2911">
        <f>IF(C2911&lt;=Parameter!$G$13,SUM(N2911:P2911),99)</f>
        <v>99</v>
      </c>
    </row>
    <row r="2912" spans="1:17" x14ac:dyDescent="0.25">
      <c r="A2912" t="str">
        <f t="shared" ca="1" si="328"/>
        <v/>
      </c>
      <c r="B2912" t="str">
        <f t="shared" ca="1" si="329"/>
        <v/>
      </c>
      <c r="C2912">
        <f>IF(K2911=2,C2911+1,IF(D2911&lt;Parameter!$G$13,QtnSeed!C2911,QtnSeed!C2911+1))</f>
        <v>42</v>
      </c>
      <c r="D2912">
        <f t="shared" si="330"/>
        <v>5</v>
      </c>
      <c r="E2912">
        <f>IF(E2911+1&lt;=Parameter!$G$13,E2911+1,2)</f>
        <v>6</v>
      </c>
      <c r="I2912">
        <f>IF(D2912=Parameter!$G$13-1,1,0)</f>
        <v>0</v>
      </c>
      <c r="J2912">
        <f>IF(E2912=Parameter!$G$13,1,0)</f>
        <v>0</v>
      </c>
      <c r="K2912">
        <f t="shared" si="331"/>
        <v>0</v>
      </c>
      <c r="N2912">
        <f t="shared" si="332"/>
        <v>0</v>
      </c>
      <c r="O2912">
        <f t="shared" si="333"/>
        <v>0</v>
      </c>
      <c r="P2912">
        <f t="shared" si="334"/>
        <v>0</v>
      </c>
      <c r="Q2912">
        <f>IF(C2912&lt;=Parameter!$G$13,SUM(N2912:P2912),99)</f>
        <v>99</v>
      </c>
    </row>
    <row r="2913" spans="1:17" x14ac:dyDescent="0.25">
      <c r="A2913" t="str">
        <f t="shared" ca="1" si="328"/>
        <v/>
      </c>
      <c r="B2913" t="str">
        <f t="shared" ca="1" si="329"/>
        <v/>
      </c>
      <c r="C2913">
        <f>IF(K2912=2,C2912+1,IF(D2912&lt;Parameter!$G$13,QtnSeed!C2912,QtnSeed!C2912+1))</f>
        <v>42</v>
      </c>
      <c r="D2913">
        <f t="shared" si="330"/>
        <v>5</v>
      </c>
      <c r="E2913">
        <f>IF(E2912+1&lt;=Parameter!$G$13,E2912+1,2)</f>
        <v>7</v>
      </c>
      <c r="I2913">
        <f>IF(D2913=Parameter!$G$13-1,1,0)</f>
        <v>0</v>
      </c>
      <c r="J2913">
        <f>IF(E2913=Parameter!$G$13,1,0)</f>
        <v>0</v>
      </c>
      <c r="K2913">
        <f t="shared" si="331"/>
        <v>0</v>
      </c>
      <c r="N2913">
        <f t="shared" si="332"/>
        <v>0</v>
      </c>
      <c r="O2913">
        <f t="shared" si="333"/>
        <v>0</v>
      </c>
      <c r="P2913">
        <f t="shared" si="334"/>
        <v>0</v>
      </c>
      <c r="Q2913">
        <f>IF(C2913&lt;=Parameter!$G$13,SUM(N2913:P2913),99)</f>
        <v>99</v>
      </c>
    </row>
    <row r="2914" spans="1:17" x14ac:dyDescent="0.25">
      <c r="A2914" t="str">
        <f t="shared" ca="1" si="328"/>
        <v/>
      </c>
      <c r="B2914" t="str">
        <f t="shared" ca="1" si="329"/>
        <v/>
      </c>
      <c r="C2914">
        <f>IF(K2913=2,C2913+1,IF(D2913&lt;Parameter!$G$13,QtnSeed!C2913,QtnSeed!C2913+1))</f>
        <v>42</v>
      </c>
      <c r="D2914">
        <f t="shared" si="330"/>
        <v>5</v>
      </c>
      <c r="E2914">
        <f>IF(E2913+1&lt;=Parameter!$G$13,E2913+1,2)</f>
        <v>8</v>
      </c>
      <c r="I2914">
        <f>IF(D2914=Parameter!$G$13-1,1,0)</f>
        <v>0</v>
      </c>
      <c r="J2914">
        <f>IF(E2914=Parameter!$G$13,1,0)</f>
        <v>0</v>
      </c>
      <c r="K2914">
        <f t="shared" si="331"/>
        <v>0</v>
      </c>
      <c r="N2914">
        <f t="shared" si="332"/>
        <v>0</v>
      </c>
      <c r="O2914">
        <f t="shared" si="333"/>
        <v>0</v>
      </c>
      <c r="P2914">
        <f t="shared" si="334"/>
        <v>0</v>
      </c>
      <c r="Q2914">
        <f>IF(C2914&lt;=Parameter!$G$13,SUM(N2914:P2914),99)</f>
        <v>99</v>
      </c>
    </row>
    <row r="2915" spans="1:17" x14ac:dyDescent="0.25">
      <c r="A2915" t="str">
        <f t="shared" ca="1" si="328"/>
        <v/>
      </c>
      <c r="B2915" t="str">
        <f t="shared" ca="1" si="329"/>
        <v/>
      </c>
      <c r="C2915">
        <f>IF(K2914=2,C2914+1,IF(D2914&lt;Parameter!$G$13,QtnSeed!C2914,QtnSeed!C2914+1))</f>
        <v>42</v>
      </c>
      <c r="D2915">
        <f t="shared" si="330"/>
        <v>5</v>
      </c>
      <c r="E2915">
        <f>IF(E2914+1&lt;=Parameter!$G$13,E2914+1,2)</f>
        <v>9</v>
      </c>
      <c r="I2915">
        <f>IF(D2915=Parameter!$G$13-1,1,0)</f>
        <v>0</v>
      </c>
      <c r="J2915">
        <f>IF(E2915=Parameter!$G$13,1,0)</f>
        <v>0</v>
      </c>
      <c r="K2915">
        <f t="shared" si="331"/>
        <v>0</v>
      </c>
      <c r="N2915">
        <f t="shared" si="332"/>
        <v>0</v>
      </c>
      <c r="O2915">
        <f t="shared" si="333"/>
        <v>0</v>
      </c>
      <c r="P2915">
        <f t="shared" si="334"/>
        <v>0</v>
      </c>
      <c r="Q2915">
        <f>IF(C2915&lt;=Parameter!$G$13,SUM(N2915:P2915),99)</f>
        <v>99</v>
      </c>
    </row>
    <row r="2916" spans="1:17" x14ac:dyDescent="0.25">
      <c r="A2916" t="str">
        <f t="shared" ca="1" si="328"/>
        <v/>
      </c>
      <c r="B2916" t="str">
        <f t="shared" ca="1" si="329"/>
        <v/>
      </c>
      <c r="C2916">
        <f>IF(K2915=2,C2915+1,IF(D2915&lt;Parameter!$G$13,QtnSeed!C2915,QtnSeed!C2915+1))</f>
        <v>42</v>
      </c>
      <c r="D2916">
        <f t="shared" si="330"/>
        <v>5</v>
      </c>
      <c r="E2916">
        <f>IF(E2915+1&lt;=Parameter!$G$13,E2915+1,2)</f>
        <v>10</v>
      </c>
      <c r="I2916">
        <f>IF(D2916=Parameter!$G$13-1,1,0)</f>
        <v>0</v>
      </c>
      <c r="J2916">
        <f>IF(E2916=Parameter!$G$13,1,0)</f>
        <v>1</v>
      </c>
      <c r="K2916">
        <f t="shared" si="331"/>
        <v>1</v>
      </c>
      <c r="N2916">
        <f t="shared" si="332"/>
        <v>0</v>
      </c>
      <c r="O2916">
        <f t="shared" si="333"/>
        <v>0</v>
      </c>
      <c r="P2916">
        <f t="shared" si="334"/>
        <v>0</v>
      </c>
      <c r="Q2916">
        <f>IF(C2916&lt;=Parameter!$G$13,SUM(N2916:P2916),99)</f>
        <v>99</v>
      </c>
    </row>
    <row r="2917" spans="1:17" x14ac:dyDescent="0.25">
      <c r="A2917" t="str">
        <f t="shared" ca="1" si="328"/>
        <v/>
      </c>
      <c r="B2917" t="str">
        <f t="shared" ca="1" si="329"/>
        <v/>
      </c>
      <c r="C2917">
        <f>IF(K2916=2,C2916+1,IF(D2916&lt;Parameter!$G$13,QtnSeed!C2916,QtnSeed!C2916+1))</f>
        <v>42</v>
      </c>
      <c r="D2917">
        <f t="shared" si="330"/>
        <v>6</v>
      </c>
      <c r="E2917">
        <f>IF(E2916+1&lt;=Parameter!$G$13,E2916+1,2)</f>
        <v>2</v>
      </c>
      <c r="I2917">
        <f>IF(D2917=Parameter!$G$13-1,1,0)</f>
        <v>0</v>
      </c>
      <c r="J2917">
        <f>IF(E2917=Parameter!$G$13,1,0)</f>
        <v>0</v>
      </c>
      <c r="K2917">
        <f t="shared" si="331"/>
        <v>0</v>
      </c>
      <c r="N2917">
        <f t="shared" si="332"/>
        <v>0</v>
      </c>
      <c r="O2917">
        <f t="shared" si="333"/>
        <v>0</v>
      </c>
      <c r="P2917">
        <f t="shared" si="334"/>
        <v>0</v>
      </c>
      <c r="Q2917">
        <f>IF(C2917&lt;=Parameter!$G$13,SUM(N2917:P2917),99)</f>
        <v>99</v>
      </c>
    </row>
    <row r="2918" spans="1:17" x14ac:dyDescent="0.25">
      <c r="A2918" t="str">
        <f t="shared" ca="1" si="328"/>
        <v/>
      </c>
      <c r="B2918" t="str">
        <f t="shared" ca="1" si="329"/>
        <v/>
      </c>
      <c r="C2918">
        <f>IF(K2917=2,C2917+1,IF(D2917&lt;Parameter!$G$13,QtnSeed!C2917,QtnSeed!C2917+1))</f>
        <v>42</v>
      </c>
      <c r="D2918">
        <f t="shared" si="330"/>
        <v>6</v>
      </c>
      <c r="E2918">
        <f>IF(E2917+1&lt;=Parameter!$G$13,E2917+1,2)</f>
        <v>3</v>
      </c>
      <c r="I2918">
        <f>IF(D2918=Parameter!$G$13-1,1,0)</f>
        <v>0</v>
      </c>
      <c r="J2918">
        <f>IF(E2918=Parameter!$G$13,1,0)</f>
        <v>0</v>
      </c>
      <c r="K2918">
        <f t="shared" si="331"/>
        <v>0</v>
      </c>
      <c r="N2918">
        <f t="shared" si="332"/>
        <v>0</v>
      </c>
      <c r="O2918">
        <f t="shared" si="333"/>
        <v>0</v>
      </c>
      <c r="P2918">
        <f t="shared" si="334"/>
        <v>0</v>
      </c>
      <c r="Q2918">
        <f>IF(C2918&lt;=Parameter!$G$13,SUM(N2918:P2918),99)</f>
        <v>99</v>
      </c>
    </row>
    <row r="2919" spans="1:17" x14ac:dyDescent="0.25">
      <c r="A2919" t="str">
        <f t="shared" ca="1" si="328"/>
        <v/>
      </c>
      <c r="B2919" t="str">
        <f t="shared" ca="1" si="329"/>
        <v/>
      </c>
      <c r="C2919">
        <f>IF(K2918=2,C2918+1,IF(D2918&lt;Parameter!$G$13,QtnSeed!C2918,QtnSeed!C2918+1))</f>
        <v>42</v>
      </c>
      <c r="D2919">
        <f t="shared" si="330"/>
        <v>6</v>
      </c>
      <c r="E2919">
        <f>IF(E2918+1&lt;=Parameter!$G$13,E2918+1,2)</f>
        <v>4</v>
      </c>
      <c r="I2919">
        <f>IF(D2919=Parameter!$G$13-1,1,0)</f>
        <v>0</v>
      </c>
      <c r="J2919">
        <f>IF(E2919=Parameter!$G$13,1,0)</f>
        <v>0</v>
      </c>
      <c r="K2919">
        <f t="shared" si="331"/>
        <v>0</v>
      </c>
      <c r="N2919">
        <f t="shared" si="332"/>
        <v>0</v>
      </c>
      <c r="O2919">
        <f t="shared" si="333"/>
        <v>0</v>
      </c>
      <c r="P2919">
        <f t="shared" si="334"/>
        <v>0</v>
      </c>
      <c r="Q2919">
        <f>IF(C2919&lt;=Parameter!$G$13,SUM(N2919:P2919),99)</f>
        <v>99</v>
      </c>
    </row>
    <row r="2920" spans="1:17" x14ac:dyDescent="0.25">
      <c r="A2920" t="str">
        <f t="shared" ca="1" si="328"/>
        <v/>
      </c>
      <c r="B2920" t="str">
        <f t="shared" ca="1" si="329"/>
        <v/>
      </c>
      <c r="C2920">
        <f>IF(K2919=2,C2919+1,IF(D2919&lt;Parameter!$G$13,QtnSeed!C2919,QtnSeed!C2919+1))</f>
        <v>42</v>
      </c>
      <c r="D2920">
        <f t="shared" si="330"/>
        <v>6</v>
      </c>
      <c r="E2920">
        <f>IF(E2919+1&lt;=Parameter!$G$13,E2919+1,2)</f>
        <v>5</v>
      </c>
      <c r="I2920">
        <f>IF(D2920=Parameter!$G$13-1,1,0)</f>
        <v>0</v>
      </c>
      <c r="J2920">
        <f>IF(E2920=Parameter!$G$13,1,0)</f>
        <v>0</v>
      </c>
      <c r="K2920">
        <f t="shared" si="331"/>
        <v>0</v>
      </c>
      <c r="N2920">
        <f t="shared" si="332"/>
        <v>0</v>
      </c>
      <c r="O2920">
        <f t="shared" si="333"/>
        <v>0</v>
      </c>
      <c r="P2920">
        <f t="shared" si="334"/>
        <v>0</v>
      </c>
      <c r="Q2920">
        <f>IF(C2920&lt;=Parameter!$G$13,SUM(N2920:P2920),99)</f>
        <v>99</v>
      </c>
    </row>
    <row r="2921" spans="1:17" x14ac:dyDescent="0.25">
      <c r="A2921" t="str">
        <f t="shared" ca="1" si="328"/>
        <v/>
      </c>
      <c r="B2921" t="str">
        <f t="shared" ca="1" si="329"/>
        <v/>
      </c>
      <c r="C2921">
        <f>IF(K2920=2,C2920+1,IF(D2920&lt;Parameter!$G$13,QtnSeed!C2920,QtnSeed!C2920+1))</f>
        <v>42</v>
      </c>
      <c r="D2921">
        <f t="shared" si="330"/>
        <v>6</v>
      </c>
      <c r="E2921">
        <f>IF(E2920+1&lt;=Parameter!$G$13,E2920+1,2)</f>
        <v>6</v>
      </c>
      <c r="I2921">
        <f>IF(D2921=Parameter!$G$13-1,1,0)</f>
        <v>0</v>
      </c>
      <c r="J2921">
        <f>IF(E2921=Parameter!$G$13,1,0)</f>
        <v>0</v>
      </c>
      <c r="K2921">
        <f t="shared" si="331"/>
        <v>0</v>
      </c>
      <c r="N2921">
        <f t="shared" si="332"/>
        <v>0</v>
      </c>
      <c r="O2921">
        <f t="shared" si="333"/>
        <v>0</v>
      </c>
      <c r="P2921">
        <f t="shared" si="334"/>
        <v>1</v>
      </c>
      <c r="Q2921">
        <f>IF(C2921&lt;=Parameter!$G$13,SUM(N2921:P2921),99)</f>
        <v>99</v>
      </c>
    </row>
    <row r="2922" spans="1:17" x14ac:dyDescent="0.25">
      <c r="A2922" t="str">
        <f t="shared" ca="1" si="328"/>
        <v/>
      </c>
      <c r="B2922" t="str">
        <f t="shared" ca="1" si="329"/>
        <v/>
      </c>
      <c r="C2922">
        <f>IF(K2921=2,C2921+1,IF(D2921&lt;Parameter!$G$13,QtnSeed!C2921,QtnSeed!C2921+1))</f>
        <v>42</v>
      </c>
      <c r="D2922">
        <f t="shared" si="330"/>
        <v>6</v>
      </c>
      <c r="E2922">
        <f>IF(E2921+1&lt;=Parameter!$G$13,E2921+1,2)</f>
        <v>7</v>
      </c>
      <c r="I2922">
        <f>IF(D2922=Parameter!$G$13-1,1,0)</f>
        <v>0</v>
      </c>
      <c r="J2922">
        <f>IF(E2922=Parameter!$G$13,1,0)</f>
        <v>0</v>
      </c>
      <c r="K2922">
        <f t="shared" si="331"/>
        <v>0</v>
      </c>
      <c r="N2922">
        <f t="shared" si="332"/>
        <v>0</v>
      </c>
      <c r="O2922">
        <f t="shared" si="333"/>
        <v>0</v>
      </c>
      <c r="P2922">
        <f t="shared" si="334"/>
        <v>0</v>
      </c>
      <c r="Q2922">
        <f>IF(C2922&lt;=Parameter!$G$13,SUM(N2922:P2922),99)</f>
        <v>99</v>
      </c>
    </row>
    <row r="2923" spans="1:17" x14ac:dyDescent="0.25">
      <c r="A2923" t="str">
        <f t="shared" ca="1" si="328"/>
        <v/>
      </c>
      <c r="B2923" t="str">
        <f t="shared" ca="1" si="329"/>
        <v/>
      </c>
      <c r="C2923">
        <f>IF(K2922=2,C2922+1,IF(D2922&lt;Parameter!$G$13,QtnSeed!C2922,QtnSeed!C2922+1))</f>
        <v>42</v>
      </c>
      <c r="D2923">
        <f t="shared" si="330"/>
        <v>6</v>
      </c>
      <c r="E2923">
        <f>IF(E2922+1&lt;=Parameter!$G$13,E2922+1,2)</f>
        <v>8</v>
      </c>
      <c r="I2923">
        <f>IF(D2923=Parameter!$G$13-1,1,0)</f>
        <v>0</v>
      </c>
      <c r="J2923">
        <f>IF(E2923=Parameter!$G$13,1,0)</f>
        <v>0</v>
      </c>
      <c r="K2923">
        <f t="shared" si="331"/>
        <v>0</v>
      </c>
      <c r="N2923">
        <f t="shared" si="332"/>
        <v>0</v>
      </c>
      <c r="O2923">
        <f t="shared" si="333"/>
        <v>0</v>
      </c>
      <c r="P2923">
        <f t="shared" si="334"/>
        <v>0</v>
      </c>
      <c r="Q2923">
        <f>IF(C2923&lt;=Parameter!$G$13,SUM(N2923:P2923),99)</f>
        <v>99</v>
      </c>
    </row>
    <row r="2924" spans="1:17" x14ac:dyDescent="0.25">
      <c r="A2924" t="str">
        <f t="shared" ca="1" si="328"/>
        <v/>
      </c>
      <c r="B2924" t="str">
        <f t="shared" ca="1" si="329"/>
        <v/>
      </c>
      <c r="C2924">
        <f>IF(K2923=2,C2923+1,IF(D2923&lt;Parameter!$G$13,QtnSeed!C2923,QtnSeed!C2923+1))</f>
        <v>42</v>
      </c>
      <c r="D2924">
        <f t="shared" si="330"/>
        <v>6</v>
      </c>
      <c r="E2924">
        <f>IF(E2923+1&lt;=Parameter!$G$13,E2923+1,2)</f>
        <v>9</v>
      </c>
      <c r="I2924">
        <f>IF(D2924=Parameter!$G$13-1,1,0)</f>
        <v>0</v>
      </c>
      <c r="J2924">
        <f>IF(E2924=Parameter!$G$13,1,0)</f>
        <v>0</v>
      </c>
      <c r="K2924">
        <f t="shared" si="331"/>
        <v>0</v>
      </c>
      <c r="N2924">
        <f t="shared" si="332"/>
        <v>0</v>
      </c>
      <c r="O2924">
        <f t="shared" si="333"/>
        <v>0</v>
      </c>
      <c r="P2924">
        <f t="shared" si="334"/>
        <v>0</v>
      </c>
      <c r="Q2924">
        <f>IF(C2924&lt;=Parameter!$G$13,SUM(N2924:P2924),99)</f>
        <v>99</v>
      </c>
    </row>
    <row r="2925" spans="1:17" x14ac:dyDescent="0.25">
      <c r="A2925" t="str">
        <f t="shared" ca="1" si="328"/>
        <v/>
      </c>
      <c r="B2925" t="str">
        <f t="shared" ca="1" si="329"/>
        <v/>
      </c>
      <c r="C2925">
        <f>IF(K2924=2,C2924+1,IF(D2924&lt;Parameter!$G$13,QtnSeed!C2924,QtnSeed!C2924+1))</f>
        <v>42</v>
      </c>
      <c r="D2925">
        <f t="shared" si="330"/>
        <v>6</v>
      </c>
      <c r="E2925">
        <f>IF(E2924+1&lt;=Parameter!$G$13,E2924+1,2)</f>
        <v>10</v>
      </c>
      <c r="I2925">
        <f>IF(D2925=Parameter!$G$13-1,1,0)</f>
        <v>0</v>
      </c>
      <c r="J2925">
        <f>IF(E2925=Parameter!$G$13,1,0)</f>
        <v>1</v>
      </c>
      <c r="K2925">
        <f t="shared" si="331"/>
        <v>1</v>
      </c>
      <c r="N2925">
        <f t="shared" si="332"/>
        <v>0</v>
      </c>
      <c r="O2925">
        <f t="shared" si="333"/>
        <v>0</v>
      </c>
      <c r="P2925">
        <f t="shared" si="334"/>
        <v>0</v>
      </c>
      <c r="Q2925">
        <f>IF(C2925&lt;=Parameter!$G$13,SUM(N2925:P2925),99)</f>
        <v>99</v>
      </c>
    </row>
    <row r="2926" spans="1:17" x14ac:dyDescent="0.25">
      <c r="A2926" t="str">
        <f t="shared" ca="1" si="328"/>
        <v/>
      </c>
      <c r="B2926" t="str">
        <f t="shared" ca="1" si="329"/>
        <v/>
      </c>
      <c r="C2926">
        <f>IF(K2925=2,C2925+1,IF(D2925&lt;Parameter!$G$13,QtnSeed!C2925,QtnSeed!C2925+1))</f>
        <v>42</v>
      </c>
      <c r="D2926">
        <f t="shared" si="330"/>
        <v>7</v>
      </c>
      <c r="E2926">
        <f>IF(E2925+1&lt;=Parameter!$G$13,E2925+1,2)</f>
        <v>2</v>
      </c>
      <c r="I2926">
        <f>IF(D2926=Parameter!$G$13-1,1,0)</f>
        <v>0</v>
      </c>
      <c r="J2926">
        <f>IF(E2926=Parameter!$G$13,1,0)</f>
        <v>0</v>
      </c>
      <c r="K2926">
        <f t="shared" si="331"/>
        <v>0</v>
      </c>
      <c r="N2926">
        <f t="shared" si="332"/>
        <v>0</v>
      </c>
      <c r="O2926">
        <f t="shared" si="333"/>
        <v>0</v>
      </c>
      <c r="P2926">
        <f t="shared" si="334"/>
        <v>0</v>
      </c>
      <c r="Q2926">
        <f>IF(C2926&lt;=Parameter!$G$13,SUM(N2926:P2926),99)</f>
        <v>99</v>
      </c>
    </row>
    <row r="2927" spans="1:17" x14ac:dyDescent="0.25">
      <c r="A2927" t="str">
        <f t="shared" ca="1" si="328"/>
        <v/>
      </c>
      <c r="B2927" t="str">
        <f t="shared" ca="1" si="329"/>
        <v/>
      </c>
      <c r="C2927">
        <f>IF(K2926=2,C2926+1,IF(D2926&lt;Parameter!$G$13,QtnSeed!C2926,QtnSeed!C2926+1))</f>
        <v>42</v>
      </c>
      <c r="D2927">
        <f t="shared" si="330"/>
        <v>7</v>
      </c>
      <c r="E2927">
        <f>IF(E2926+1&lt;=Parameter!$G$13,E2926+1,2)</f>
        <v>3</v>
      </c>
      <c r="I2927">
        <f>IF(D2927=Parameter!$G$13-1,1,0)</f>
        <v>0</v>
      </c>
      <c r="J2927">
        <f>IF(E2927=Parameter!$G$13,1,0)</f>
        <v>0</v>
      </c>
      <c r="K2927">
        <f t="shared" si="331"/>
        <v>0</v>
      </c>
      <c r="N2927">
        <f t="shared" si="332"/>
        <v>0</v>
      </c>
      <c r="O2927">
        <f t="shared" si="333"/>
        <v>0</v>
      </c>
      <c r="P2927">
        <f t="shared" si="334"/>
        <v>0</v>
      </c>
      <c r="Q2927">
        <f>IF(C2927&lt;=Parameter!$G$13,SUM(N2927:P2927),99)</f>
        <v>99</v>
      </c>
    </row>
    <row r="2928" spans="1:17" x14ac:dyDescent="0.25">
      <c r="A2928" t="str">
        <f t="shared" ca="1" si="328"/>
        <v/>
      </c>
      <c r="B2928" t="str">
        <f t="shared" ca="1" si="329"/>
        <v/>
      </c>
      <c r="C2928">
        <f>IF(K2927=2,C2927+1,IF(D2927&lt;Parameter!$G$13,QtnSeed!C2927,QtnSeed!C2927+1))</f>
        <v>42</v>
      </c>
      <c r="D2928">
        <f t="shared" si="330"/>
        <v>7</v>
      </c>
      <c r="E2928">
        <f>IF(E2927+1&lt;=Parameter!$G$13,E2927+1,2)</f>
        <v>4</v>
      </c>
      <c r="I2928">
        <f>IF(D2928=Parameter!$G$13-1,1,0)</f>
        <v>0</v>
      </c>
      <c r="J2928">
        <f>IF(E2928=Parameter!$G$13,1,0)</f>
        <v>0</v>
      </c>
      <c r="K2928">
        <f t="shared" si="331"/>
        <v>0</v>
      </c>
      <c r="N2928">
        <f t="shared" si="332"/>
        <v>0</v>
      </c>
      <c r="O2928">
        <f t="shared" si="333"/>
        <v>0</v>
      </c>
      <c r="P2928">
        <f t="shared" si="334"/>
        <v>0</v>
      </c>
      <c r="Q2928">
        <f>IF(C2928&lt;=Parameter!$G$13,SUM(N2928:P2928),99)</f>
        <v>99</v>
      </c>
    </row>
    <row r="2929" spans="1:17" x14ac:dyDescent="0.25">
      <c r="A2929" t="str">
        <f t="shared" ca="1" si="328"/>
        <v/>
      </c>
      <c r="B2929" t="str">
        <f t="shared" ca="1" si="329"/>
        <v/>
      </c>
      <c r="C2929">
        <f>IF(K2928=2,C2928+1,IF(D2928&lt;Parameter!$G$13,QtnSeed!C2928,QtnSeed!C2928+1))</f>
        <v>42</v>
      </c>
      <c r="D2929">
        <f t="shared" si="330"/>
        <v>7</v>
      </c>
      <c r="E2929">
        <f>IF(E2928+1&lt;=Parameter!$G$13,E2928+1,2)</f>
        <v>5</v>
      </c>
      <c r="I2929">
        <f>IF(D2929=Parameter!$G$13-1,1,0)</f>
        <v>0</v>
      </c>
      <c r="J2929">
        <f>IF(E2929=Parameter!$G$13,1,0)</f>
        <v>0</v>
      </c>
      <c r="K2929">
        <f t="shared" si="331"/>
        <v>0</v>
      </c>
      <c r="N2929">
        <f t="shared" si="332"/>
        <v>0</v>
      </c>
      <c r="O2929">
        <f t="shared" si="333"/>
        <v>0</v>
      </c>
      <c r="P2929">
        <f t="shared" si="334"/>
        <v>0</v>
      </c>
      <c r="Q2929">
        <f>IF(C2929&lt;=Parameter!$G$13,SUM(N2929:P2929),99)</f>
        <v>99</v>
      </c>
    </row>
    <row r="2930" spans="1:17" x14ac:dyDescent="0.25">
      <c r="A2930" t="str">
        <f t="shared" ca="1" si="328"/>
        <v/>
      </c>
      <c r="B2930" t="str">
        <f t="shared" ca="1" si="329"/>
        <v/>
      </c>
      <c r="C2930">
        <f>IF(K2929=2,C2929+1,IF(D2929&lt;Parameter!$G$13,QtnSeed!C2929,QtnSeed!C2929+1))</f>
        <v>42</v>
      </c>
      <c r="D2930">
        <f t="shared" si="330"/>
        <v>7</v>
      </c>
      <c r="E2930">
        <f>IF(E2929+1&lt;=Parameter!$G$13,E2929+1,2)</f>
        <v>6</v>
      </c>
      <c r="I2930">
        <f>IF(D2930=Parameter!$G$13-1,1,0)</f>
        <v>0</v>
      </c>
      <c r="J2930">
        <f>IF(E2930=Parameter!$G$13,1,0)</f>
        <v>0</v>
      </c>
      <c r="K2930">
        <f t="shared" si="331"/>
        <v>0</v>
      </c>
      <c r="N2930">
        <f t="shared" si="332"/>
        <v>0</v>
      </c>
      <c r="O2930">
        <f t="shared" si="333"/>
        <v>0</v>
      </c>
      <c r="P2930">
        <f t="shared" si="334"/>
        <v>0</v>
      </c>
      <c r="Q2930">
        <f>IF(C2930&lt;=Parameter!$G$13,SUM(N2930:P2930),99)</f>
        <v>99</v>
      </c>
    </row>
    <row r="2931" spans="1:17" x14ac:dyDescent="0.25">
      <c r="A2931" t="str">
        <f t="shared" ca="1" si="328"/>
        <v/>
      </c>
      <c r="B2931" t="str">
        <f t="shared" ca="1" si="329"/>
        <v/>
      </c>
      <c r="C2931">
        <f>IF(K2930=2,C2930+1,IF(D2930&lt;Parameter!$G$13,QtnSeed!C2930,QtnSeed!C2930+1))</f>
        <v>42</v>
      </c>
      <c r="D2931">
        <f t="shared" si="330"/>
        <v>7</v>
      </c>
      <c r="E2931">
        <f>IF(E2930+1&lt;=Parameter!$G$13,E2930+1,2)</f>
        <v>7</v>
      </c>
      <c r="I2931">
        <f>IF(D2931=Parameter!$G$13-1,1,0)</f>
        <v>0</v>
      </c>
      <c r="J2931">
        <f>IF(E2931=Parameter!$G$13,1,0)</f>
        <v>0</v>
      </c>
      <c r="K2931">
        <f t="shared" si="331"/>
        <v>0</v>
      </c>
      <c r="N2931">
        <f t="shared" si="332"/>
        <v>0</v>
      </c>
      <c r="O2931">
        <f t="shared" si="333"/>
        <v>0</v>
      </c>
      <c r="P2931">
        <f t="shared" si="334"/>
        <v>1</v>
      </c>
      <c r="Q2931">
        <f>IF(C2931&lt;=Parameter!$G$13,SUM(N2931:P2931),99)</f>
        <v>99</v>
      </c>
    </row>
    <row r="2932" spans="1:17" x14ac:dyDescent="0.25">
      <c r="A2932" t="str">
        <f t="shared" ca="1" si="328"/>
        <v/>
      </c>
      <c r="B2932" t="str">
        <f t="shared" ca="1" si="329"/>
        <v/>
      </c>
      <c r="C2932">
        <f>IF(K2931=2,C2931+1,IF(D2931&lt;Parameter!$G$13,QtnSeed!C2931,QtnSeed!C2931+1))</f>
        <v>42</v>
      </c>
      <c r="D2932">
        <f t="shared" si="330"/>
        <v>7</v>
      </c>
      <c r="E2932">
        <f>IF(E2931+1&lt;=Parameter!$G$13,E2931+1,2)</f>
        <v>8</v>
      </c>
      <c r="I2932">
        <f>IF(D2932=Parameter!$G$13-1,1,0)</f>
        <v>0</v>
      </c>
      <c r="J2932">
        <f>IF(E2932=Parameter!$G$13,1,0)</f>
        <v>0</v>
      </c>
      <c r="K2932">
        <f t="shared" si="331"/>
        <v>0</v>
      </c>
      <c r="N2932">
        <f t="shared" si="332"/>
        <v>0</v>
      </c>
      <c r="O2932">
        <f t="shared" si="333"/>
        <v>0</v>
      </c>
      <c r="P2932">
        <f t="shared" si="334"/>
        <v>0</v>
      </c>
      <c r="Q2932">
        <f>IF(C2932&lt;=Parameter!$G$13,SUM(N2932:P2932),99)</f>
        <v>99</v>
      </c>
    </row>
    <row r="2933" spans="1:17" x14ac:dyDescent="0.25">
      <c r="A2933" t="str">
        <f t="shared" ca="1" si="328"/>
        <v/>
      </c>
      <c r="B2933" t="str">
        <f t="shared" ca="1" si="329"/>
        <v/>
      </c>
      <c r="C2933">
        <f>IF(K2932=2,C2932+1,IF(D2932&lt;Parameter!$G$13,QtnSeed!C2932,QtnSeed!C2932+1))</f>
        <v>42</v>
      </c>
      <c r="D2933">
        <f t="shared" si="330"/>
        <v>7</v>
      </c>
      <c r="E2933">
        <f>IF(E2932+1&lt;=Parameter!$G$13,E2932+1,2)</f>
        <v>9</v>
      </c>
      <c r="I2933">
        <f>IF(D2933=Parameter!$G$13-1,1,0)</f>
        <v>0</v>
      </c>
      <c r="J2933">
        <f>IF(E2933=Parameter!$G$13,1,0)</f>
        <v>0</v>
      </c>
      <c r="K2933">
        <f t="shared" si="331"/>
        <v>0</v>
      </c>
      <c r="N2933">
        <f t="shared" si="332"/>
        <v>0</v>
      </c>
      <c r="O2933">
        <f t="shared" si="333"/>
        <v>0</v>
      </c>
      <c r="P2933">
        <f t="shared" si="334"/>
        <v>0</v>
      </c>
      <c r="Q2933">
        <f>IF(C2933&lt;=Parameter!$G$13,SUM(N2933:P2933),99)</f>
        <v>99</v>
      </c>
    </row>
    <row r="2934" spans="1:17" x14ac:dyDescent="0.25">
      <c r="A2934" t="str">
        <f t="shared" ca="1" si="328"/>
        <v/>
      </c>
      <c r="B2934" t="str">
        <f t="shared" ca="1" si="329"/>
        <v/>
      </c>
      <c r="C2934">
        <f>IF(K2933=2,C2933+1,IF(D2933&lt;Parameter!$G$13,QtnSeed!C2933,QtnSeed!C2933+1))</f>
        <v>42</v>
      </c>
      <c r="D2934">
        <f t="shared" si="330"/>
        <v>7</v>
      </c>
      <c r="E2934">
        <f>IF(E2933+1&lt;=Parameter!$G$13,E2933+1,2)</f>
        <v>10</v>
      </c>
      <c r="I2934">
        <f>IF(D2934=Parameter!$G$13-1,1,0)</f>
        <v>0</v>
      </c>
      <c r="J2934">
        <f>IF(E2934=Parameter!$G$13,1,0)</f>
        <v>1</v>
      </c>
      <c r="K2934">
        <f t="shared" si="331"/>
        <v>1</v>
      </c>
      <c r="N2934">
        <f t="shared" si="332"/>
        <v>0</v>
      </c>
      <c r="O2934">
        <f t="shared" si="333"/>
        <v>0</v>
      </c>
      <c r="P2934">
        <f t="shared" si="334"/>
        <v>0</v>
      </c>
      <c r="Q2934">
        <f>IF(C2934&lt;=Parameter!$G$13,SUM(N2934:P2934),99)</f>
        <v>99</v>
      </c>
    </row>
    <row r="2935" spans="1:17" x14ac:dyDescent="0.25">
      <c r="A2935" t="str">
        <f t="shared" ca="1" si="328"/>
        <v/>
      </c>
      <c r="B2935" t="str">
        <f t="shared" ca="1" si="329"/>
        <v/>
      </c>
      <c r="C2935">
        <f>IF(K2934=2,C2934+1,IF(D2934&lt;Parameter!$G$13,QtnSeed!C2934,QtnSeed!C2934+1))</f>
        <v>42</v>
      </c>
      <c r="D2935">
        <f t="shared" si="330"/>
        <v>8</v>
      </c>
      <c r="E2935">
        <f>IF(E2934+1&lt;=Parameter!$G$13,E2934+1,2)</f>
        <v>2</v>
      </c>
      <c r="I2935">
        <f>IF(D2935=Parameter!$G$13-1,1,0)</f>
        <v>0</v>
      </c>
      <c r="J2935">
        <f>IF(E2935=Parameter!$G$13,1,0)</f>
        <v>0</v>
      </c>
      <c r="K2935">
        <f t="shared" si="331"/>
        <v>0</v>
      </c>
      <c r="N2935">
        <f t="shared" si="332"/>
        <v>0</v>
      </c>
      <c r="O2935">
        <f t="shared" si="333"/>
        <v>0</v>
      </c>
      <c r="P2935">
        <f t="shared" si="334"/>
        <v>0</v>
      </c>
      <c r="Q2935">
        <f>IF(C2935&lt;=Parameter!$G$13,SUM(N2935:P2935),99)</f>
        <v>99</v>
      </c>
    </row>
    <row r="2936" spans="1:17" x14ac:dyDescent="0.25">
      <c r="A2936" t="str">
        <f t="shared" ca="1" si="328"/>
        <v/>
      </c>
      <c r="B2936" t="str">
        <f t="shared" ca="1" si="329"/>
        <v/>
      </c>
      <c r="C2936">
        <f>IF(K2935=2,C2935+1,IF(D2935&lt;Parameter!$G$13,QtnSeed!C2935,QtnSeed!C2935+1))</f>
        <v>42</v>
      </c>
      <c r="D2936">
        <f t="shared" si="330"/>
        <v>8</v>
      </c>
      <c r="E2936">
        <f>IF(E2935+1&lt;=Parameter!$G$13,E2935+1,2)</f>
        <v>3</v>
      </c>
      <c r="I2936">
        <f>IF(D2936=Parameter!$G$13-1,1,0)</f>
        <v>0</v>
      </c>
      <c r="J2936">
        <f>IF(E2936=Parameter!$G$13,1,0)</f>
        <v>0</v>
      </c>
      <c r="K2936">
        <f t="shared" si="331"/>
        <v>0</v>
      </c>
      <c r="N2936">
        <f t="shared" si="332"/>
        <v>0</v>
      </c>
      <c r="O2936">
        <f t="shared" si="333"/>
        <v>0</v>
      </c>
      <c r="P2936">
        <f t="shared" si="334"/>
        <v>0</v>
      </c>
      <c r="Q2936">
        <f>IF(C2936&lt;=Parameter!$G$13,SUM(N2936:P2936),99)</f>
        <v>99</v>
      </c>
    </row>
    <row r="2937" spans="1:17" x14ac:dyDescent="0.25">
      <c r="A2937" t="str">
        <f t="shared" ca="1" si="328"/>
        <v/>
      </c>
      <c r="B2937" t="str">
        <f t="shared" ca="1" si="329"/>
        <v/>
      </c>
      <c r="C2937">
        <f>IF(K2936=2,C2936+1,IF(D2936&lt;Parameter!$G$13,QtnSeed!C2936,QtnSeed!C2936+1))</f>
        <v>42</v>
      </c>
      <c r="D2937">
        <f t="shared" si="330"/>
        <v>8</v>
      </c>
      <c r="E2937">
        <f>IF(E2936+1&lt;=Parameter!$G$13,E2936+1,2)</f>
        <v>4</v>
      </c>
      <c r="I2937">
        <f>IF(D2937=Parameter!$G$13-1,1,0)</f>
        <v>0</v>
      </c>
      <c r="J2937">
        <f>IF(E2937=Parameter!$G$13,1,0)</f>
        <v>0</v>
      </c>
      <c r="K2937">
        <f t="shared" si="331"/>
        <v>0</v>
      </c>
      <c r="N2937">
        <f t="shared" si="332"/>
        <v>0</v>
      </c>
      <c r="O2937">
        <f t="shared" si="333"/>
        <v>0</v>
      </c>
      <c r="P2937">
        <f t="shared" si="334"/>
        <v>0</v>
      </c>
      <c r="Q2937">
        <f>IF(C2937&lt;=Parameter!$G$13,SUM(N2937:P2937),99)</f>
        <v>99</v>
      </c>
    </row>
    <row r="2938" spans="1:17" x14ac:dyDescent="0.25">
      <c r="A2938" t="str">
        <f t="shared" ca="1" si="328"/>
        <v/>
      </c>
      <c r="B2938" t="str">
        <f t="shared" ca="1" si="329"/>
        <v/>
      </c>
      <c r="C2938">
        <f>IF(K2937=2,C2937+1,IF(D2937&lt;Parameter!$G$13,QtnSeed!C2937,QtnSeed!C2937+1))</f>
        <v>42</v>
      </c>
      <c r="D2938">
        <f t="shared" si="330"/>
        <v>8</v>
      </c>
      <c r="E2938">
        <f>IF(E2937+1&lt;=Parameter!$G$13,E2937+1,2)</f>
        <v>5</v>
      </c>
      <c r="I2938">
        <f>IF(D2938=Parameter!$G$13-1,1,0)</f>
        <v>0</v>
      </c>
      <c r="J2938">
        <f>IF(E2938=Parameter!$G$13,1,0)</f>
        <v>0</v>
      </c>
      <c r="K2938">
        <f t="shared" si="331"/>
        <v>0</v>
      </c>
      <c r="N2938">
        <f t="shared" si="332"/>
        <v>0</v>
      </c>
      <c r="O2938">
        <f t="shared" si="333"/>
        <v>0</v>
      </c>
      <c r="P2938">
        <f t="shared" si="334"/>
        <v>0</v>
      </c>
      <c r="Q2938">
        <f>IF(C2938&lt;=Parameter!$G$13,SUM(N2938:P2938),99)</f>
        <v>99</v>
      </c>
    </row>
    <row r="2939" spans="1:17" x14ac:dyDescent="0.25">
      <c r="A2939" t="str">
        <f t="shared" ca="1" si="328"/>
        <v/>
      </c>
      <c r="B2939" t="str">
        <f t="shared" ca="1" si="329"/>
        <v/>
      </c>
      <c r="C2939">
        <f>IF(K2938=2,C2938+1,IF(D2938&lt;Parameter!$G$13,QtnSeed!C2938,QtnSeed!C2938+1))</f>
        <v>42</v>
      </c>
      <c r="D2939">
        <f t="shared" si="330"/>
        <v>8</v>
      </c>
      <c r="E2939">
        <f>IF(E2938+1&lt;=Parameter!$G$13,E2938+1,2)</f>
        <v>6</v>
      </c>
      <c r="I2939">
        <f>IF(D2939=Parameter!$G$13-1,1,0)</f>
        <v>0</v>
      </c>
      <c r="J2939">
        <f>IF(E2939=Parameter!$G$13,1,0)</f>
        <v>0</v>
      </c>
      <c r="K2939">
        <f t="shared" si="331"/>
        <v>0</v>
      </c>
      <c r="N2939">
        <f t="shared" si="332"/>
        <v>0</v>
      </c>
      <c r="O2939">
        <f t="shared" si="333"/>
        <v>0</v>
      </c>
      <c r="P2939">
        <f t="shared" si="334"/>
        <v>0</v>
      </c>
      <c r="Q2939">
        <f>IF(C2939&lt;=Parameter!$G$13,SUM(N2939:P2939),99)</f>
        <v>99</v>
      </c>
    </row>
    <row r="2940" spans="1:17" x14ac:dyDescent="0.25">
      <c r="A2940" t="str">
        <f t="shared" ca="1" si="328"/>
        <v/>
      </c>
      <c r="B2940" t="str">
        <f t="shared" ca="1" si="329"/>
        <v/>
      </c>
      <c r="C2940">
        <f>IF(K2939=2,C2939+1,IF(D2939&lt;Parameter!$G$13,QtnSeed!C2939,QtnSeed!C2939+1))</f>
        <v>42</v>
      </c>
      <c r="D2940">
        <f t="shared" si="330"/>
        <v>8</v>
      </c>
      <c r="E2940">
        <f>IF(E2939+1&lt;=Parameter!$G$13,E2939+1,2)</f>
        <v>7</v>
      </c>
      <c r="I2940">
        <f>IF(D2940=Parameter!$G$13-1,1,0)</f>
        <v>0</v>
      </c>
      <c r="J2940">
        <f>IF(E2940=Parameter!$G$13,1,0)</f>
        <v>0</v>
      </c>
      <c r="K2940">
        <f t="shared" si="331"/>
        <v>0</v>
      </c>
      <c r="N2940">
        <f t="shared" si="332"/>
        <v>0</v>
      </c>
      <c r="O2940">
        <f t="shared" si="333"/>
        <v>0</v>
      </c>
      <c r="P2940">
        <f t="shared" si="334"/>
        <v>0</v>
      </c>
      <c r="Q2940">
        <f>IF(C2940&lt;=Parameter!$G$13,SUM(N2940:P2940),99)</f>
        <v>99</v>
      </c>
    </row>
    <row r="2941" spans="1:17" x14ac:dyDescent="0.25">
      <c r="A2941" t="str">
        <f t="shared" ca="1" si="328"/>
        <v/>
      </c>
      <c r="B2941" t="str">
        <f t="shared" ca="1" si="329"/>
        <v/>
      </c>
      <c r="C2941">
        <f>IF(K2940=2,C2940+1,IF(D2940&lt;Parameter!$G$13,QtnSeed!C2940,QtnSeed!C2940+1))</f>
        <v>42</v>
      </c>
      <c r="D2941">
        <f t="shared" si="330"/>
        <v>8</v>
      </c>
      <c r="E2941">
        <f>IF(E2940+1&lt;=Parameter!$G$13,E2940+1,2)</f>
        <v>8</v>
      </c>
      <c r="I2941">
        <f>IF(D2941=Parameter!$G$13-1,1,0)</f>
        <v>0</v>
      </c>
      <c r="J2941">
        <f>IF(E2941=Parameter!$G$13,1,0)</f>
        <v>0</v>
      </c>
      <c r="K2941">
        <f t="shared" si="331"/>
        <v>0</v>
      </c>
      <c r="N2941">
        <f t="shared" si="332"/>
        <v>0</v>
      </c>
      <c r="O2941">
        <f t="shared" si="333"/>
        <v>0</v>
      </c>
      <c r="P2941">
        <f t="shared" si="334"/>
        <v>1</v>
      </c>
      <c r="Q2941">
        <f>IF(C2941&lt;=Parameter!$G$13,SUM(N2941:P2941),99)</f>
        <v>99</v>
      </c>
    </row>
    <row r="2942" spans="1:17" x14ac:dyDescent="0.25">
      <c r="A2942" t="str">
        <f t="shared" ca="1" si="328"/>
        <v/>
      </c>
      <c r="B2942" t="str">
        <f t="shared" ca="1" si="329"/>
        <v/>
      </c>
      <c r="C2942">
        <f>IF(K2941=2,C2941+1,IF(D2941&lt;Parameter!$G$13,QtnSeed!C2941,QtnSeed!C2941+1))</f>
        <v>42</v>
      </c>
      <c r="D2942">
        <f t="shared" si="330"/>
        <v>8</v>
      </c>
      <c r="E2942">
        <f>IF(E2941+1&lt;=Parameter!$G$13,E2941+1,2)</f>
        <v>9</v>
      </c>
      <c r="I2942">
        <f>IF(D2942=Parameter!$G$13-1,1,0)</f>
        <v>0</v>
      </c>
      <c r="J2942">
        <f>IF(E2942=Parameter!$G$13,1,0)</f>
        <v>0</v>
      </c>
      <c r="K2942">
        <f t="shared" si="331"/>
        <v>0</v>
      </c>
      <c r="N2942">
        <f t="shared" si="332"/>
        <v>0</v>
      </c>
      <c r="O2942">
        <f t="shared" si="333"/>
        <v>0</v>
      </c>
      <c r="P2942">
        <f t="shared" si="334"/>
        <v>0</v>
      </c>
      <c r="Q2942">
        <f>IF(C2942&lt;=Parameter!$G$13,SUM(N2942:P2942),99)</f>
        <v>99</v>
      </c>
    </row>
    <row r="2943" spans="1:17" x14ac:dyDescent="0.25">
      <c r="A2943" t="str">
        <f t="shared" ca="1" si="328"/>
        <v/>
      </c>
      <c r="B2943" t="str">
        <f t="shared" ca="1" si="329"/>
        <v/>
      </c>
      <c r="C2943">
        <f>IF(K2942=2,C2942+1,IF(D2942&lt;Parameter!$G$13,QtnSeed!C2942,QtnSeed!C2942+1))</f>
        <v>42</v>
      </c>
      <c r="D2943">
        <f t="shared" si="330"/>
        <v>8</v>
      </c>
      <c r="E2943">
        <f>IF(E2942+1&lt;=Parameter!$G$13,E2942+1,2)</f>
        <v>10</v>
      </c>
      <c r="I2943">
        <f>IF(D2943=Parameter!$G$13-1,1,0)</f>
        <v>0</v>
      </c>
      <c r="J2943">
        <f>IF(E2943=Parameter!$G$13,1,0)</f>
        <v>1</v>
      </c>
      <c r="K2943">
        <f t="shared" si="331"/>
        <v>1</v>
      </c>
      <c r="N2943">
        <f t="shared" si="332"/>
        <v>0</v>
      </c>
      <c r="O2943">
        <f t="shared" si="333"/>
        <v>0</v>
      </c>
      <c r="P2943">
        <f t="shared" si="334"/>
        <v>0</v>
      </c>
      <c r="Q2943">
        <f>IF(C2943&lt;=Parameter!$G$13,SUM(N2943:P2943),99)</f>
        <v>99</v>
      </c>
    </row>
    <row r="2944" spans="1:17" x14ac:dyDescent="0.25">
      <c r="A2944" t="str">
        <f t="shared" ca="1" si="328"/>
        <v/>
      </c>
      <c r="B2944" t="str">
        <f t="shared" ca="1" si="329"/>
        <v/>
      </c>
      <c r="C2944">
        <f>IF(K2943=2,C2943+1,IF(D2943&lt;Parameter!$G$13,QtnSeed!C2943,QtnSeed!C2943+1))</f>
        <v>42</v>
      </c>
      <c r="D2944">
        <f t="shared" si="330"/>
        <v>9</v>
      </c>
      <c r="E2944">
        <f>IF(E2943+1&lt;=Parameter!$G$13,E2943+1,2)</f>
        <v>2</v>
      </c>
      <c r="I2944">
        <f>IF(D2944=Parameter!$G$13-1,1,0)</f>
        <v>1</v>
      </c>
      <c r="J2944">
        <f>IF(E2944=Parameter!$G$13,1,0)</f>
        <v>0</v>
      </c>
      <c r="K2944">
        <f t="shared" si="331"/>
        <v>1</v>
      </c>
      <c r="N2944">
        <f t="shared" si="332"/>
        <v>0</v>
      </c>
      <c r="O2944">
        <f t="shared" si="333"/>
        <v>0</v>
      </c>
      <c r="P2944">
        <f t="shared" si="334"/>
        <v>0</v>
      </c>
      <c r="Q2944">
        <f>IF(C2944&lt;=Parameter!$G$13,SUM(N2944:P2944),99)</f>
        <v>99</v>
      </c>
    </row>
    <row r="2945" spans="1:17" x14ac:dyDescent="0.25">
      <c r="A2945" t="str">
        <f t="shared" ca="1" si="328"/>
        <v/>
      </c>
      <c r="B2945" t="str">
        <f t="shared" ca="1" si="329"/>
        <v/>
      </c>
      <c r="C2945">
        <f>IF(K2944=2,C2944+1,IF(D2944&lt;Parameter!$G$13,QtnSeed!C2944,QtnSeed!C2944+1))</f>
        <v>42</v>
      </c>
      <c r="D2945">
        <f t="shared" si="330"/>
        <v>9</v>
      </c>
      <c r="E2945">
        <f>IF(E2944+1&lt;=Parameter!$G$13,E2944+1,2)</f>
        <v>3</v>
      </c>
      <c r="I2945">
        <f>IF(D2945=Parameter!$G$13-1,1,0)</f>
        <v>1</v>
      </c>
      <c r="J2945">
        <f>IF(E2945=Parameter!$G$13,1,0)</f>
        <v>0</v>
      </c>
      <c r="K2945">
        <f t="shared" si="331"/>
        <v>1</v>
      </c>
      <c r="N2945">
        <f t="shared" si="332"/>
        <v>0</v>
      </c>
      <c r="O2945">
        <f t="shared" si="333"/>
        <v>0</v>
      </c>
      <c r="P2945">
        <f t="shared" si="334"/>
        <v>0</v>
      </c>
      <c r="Q2945">
        <f>IF(C2945&lt;=Parameter!$G$13,SUM(N2945:P2945),99)</f>
        <v>99</v>
      </c>
    </row>
    <row r="2946" spans="1:17" x14ac:dyDescent="0.25">
      <c r="A2946" t="str">
        <f t="shared" ref="A2946:A3009" ca="1" si="335">IF(B2946&lt;&gt;"",RANK(B2946,B:B),"")</f>
        <v/>
      </c>
      <c r="B2946" t="str">
        <f t="shared" ca="1" si="329"/>
        <v/>
      </c>
      <c r="C2946">
        <f>IF(K2945=2,C2945+1,IF(D2945&lt;Parameter!$G$13,QtnSeed!C2945,QtnSeed!C2945+1))</f>
        <v>42</v>
      </c>
      <c r="D2946">
        <f t="shared" si="330"/>
        <v>9</v>
      </c>
      <c r="E2946">
        <f>IF(E2945+1&lt;=Parameter!$G$13,E2945+1,2)</f>
        <v>4</v>
      </c>
      <c r="I2946">
        <f>IF(D2946=Parameter!$G$13-1,1,0)</f>
        <v>1</v>
      </c>
      <c r="J2946">
        <f>IF(E2946=Parameter!$G$13,1,0)</f>
        <v>0</v>
      </c>
      <c r="K2946">
        <f t="shared" si="331"/>
        <v>1</v>
      </c>
      <c r="N2946">
        <f t="shared" si="332"/>
        <v>0</v>
      </c>
      <c r="O2946">
        <f t="shared" si="333"/>
        <v>0</v>
      </c>
      <c r="P2946">
        <f t="shared" si="334"/>
        <v>0</v>
      </c>
      <c r="Q2946">
        <f>IF(C2946&lt;=Parameter!$G$13,SUM(N2946:P2946),99)</f>
        <v>99</v>
      </c>
    </row>
    <row r="2947" spans="1:17" x14ac:dyDescent="0.25">
      <c r="A2947" t="str">
        <f t="shared" ca="1" si="335"/>
        <v/>
      </c>
      <c r="B2947" t="str">
        <f t="shared" ca="1" si="329"/>
        <v/>
      </c>
      <c r="C2947">
        <f>IF(K2946=2,C2946+1,IF(D2946&lt;Parameter!$G$13,QtnSeed!C2946,QtnSeed!C2946+1))</f>
        <v>42</v>
      </c>
      <c r="D2947">
        <f t="shared" si="330"/>
        <v>9</v>
      </c>
      <c r="E2947">
        <f>IF(E2946+1&lt;=Parameter!$G$13,E2946+1,2)</f>
        <v>5</v>
      </c>
      <c r="I2947">
        <f>IF(D2947=Parameter!$G$13-1,1,0)</f>
        <v>1</v>
      </c>
      <c r="J2947">
        <f>IF(E2947=Parameter!$G$13,1,0)</f>
        <v>0</v>
      </c>
      <c r="K2947">
        <f t="shared" si="331"/>
        <v>1</v>
      </c>
      <c r="N2947">
        <f t="shared" si="332"/>
        <v>0</v>
      </c>
      <c r="O2947">
        <f t="shared" si="333"/>
        <v>0</v>
      </c>
      <c r="P2947">
        <f t="shared" si="334"/>
        <v>0</v>
      </c>
      <c r="Q2947">
        <f>IF(C2947&lt;=Parameter!$G$13,SUM(N2947:P2947),99)</f>
        <v>99</v>
      </c>
    </row>
    <row r="2948" spans="1:17" x14ac:dyDescent="0.25">
      <c r="A2948" t="str">
        <f t="shared" ca="1" si="335"/>
        <v/>
      </c>
      <c r="B2948" t="str">
        <f t="shared" ca="1" si="329"/>
        <v/>
      </c>
      <c r="C2948">
        <f>IF(K2947=2,C2947+1,IF(D2947&lt;Parameter!$G$13,QtnSeed!C2947,QtnSeed!C2947+1))</f>
        <v>42</v>
      </c>
      <c r="D2948">
        <f t="shared" si="330"/>
        <v>9</v>
      </c>
      <c r="E2948">
        <f>IF(E2947+1&lt;=Parameter!$G$13,E2947+1,2)</f>
        <v>6</v>
      </c>
      <c r="I2948">
        <f>IF(D2948=Parameter!$G$13-1,1,0)</f>
        <v>1</v>
      </c>
      <c r="J2948">
        <f>IF(E2948=Parameter!$G$13,1,0)</f>
        <v>0</v>
      </c>
      <c r="K2948">
        <f t="shared" si="331"/>
        <v>1</v>
      </c>
      <c r="N2948">
        <f t="shared" si="332"/>
        <v>0</v>
      </c>
      <c r="O2948">
        <f t="shared" si="333"/>
        <v>0</v>
      </c>
      <c r="P2948">
        <f t="shared" si="334"/>
        <v>0</v>
      </c>
      <c r="Q2948">
        <f>IF(C2948&lt;=Parameter!$G$13,SUM(N2948:P2948),99)</f>
        <v>99</v>
      </c>
    </row>
    <row r="2949" spans="1:17" x14ac:dyDescent="0.25">
      <c r="A2949" t="str">
        <f t="shared" ca="1" si="335"/>
        <v/>
      </c>
      <c r="B2949" t="str">
        <f t="shared" ca="1" si="329"/>
        <v/>
      </c>
      <c r="C2949">
        <f>IF(K2948=2,C2948+1,IF(D2948&lt;Parameter!$G$13,QtnSeed!C2948,QtnSeed!C2948+1))</f>
        <v>42</v>
      </c>
      <c r="D2949">
        <f t="shared" si="330"/>
        <v>9</v>
      </c>
      <c r="E2949">
        <f>IF(E2948+1&lt;=Parameter!$G$13,E2948+1,2)</f>
        <v>7</v>
      </c>
      <c r="I2949">
        <f>IF(D2949=Parameter!$G$13-1,1,0)</f>
        <v>1</v>
      </c>
      <c r="J2949">
        <f>IF(E2949=Parameter!$G$13,1,0)</f>
        <v>0</v>
      </c>
      <c r="K2949">
        <f t="shared" si="331"/>
        <v>1</v>
      </c>
      <c r="N2949">
        <f t="shared" si="332"/>
        <v>0</v>
      </c>
      <c r="O2949">
        <f t="shared" si="333"/>
        <v>0</v>
      </c>
      <c r="P2949">
        <f t="shared" si="334"/>
        <v>0</v>
      </c>
      <c r="Q2949">
        <f>IF(C2949&lt;=Parameter!$G$13,SUM(N2949:P2949),99)</f>
        <v>99</v>
      </c>
    </row>
    <row r="2950" spans="1:17" x14ac:dyDescent="0.25">
      <c r="A2950" t="str">
        <f t="shared" ca="1" si="335"/>
        <v/>
      </c>
      <c r="B2950" t="str">
        <f t="shared" ca="1" si="329"/>
        <v/>
      </c>
      <c r="C2950">
        <f>IF(K2949=2,C2949+1,IF(D2949&lt;Parameter!$G$13,QtnSeed!C2949,QtnSeed!C2949+1))</f>
        <v>42</v>
      </c>
      <c r="D2950">
        <f t="shared" si="330"/>
        <v>9</v>
      </c>
      <c r="E2950">
        <f>IF(E2949+1&lt;=Parameter!$G$13,E2949+1,2)</f>
        <v>8</v>
      </c>
      <c r="I2950">
        <f>IF(D2950=Parameter!$G$13-1,1,0)</f>
        <v>1</v>
      </c>
      <c r="J2950">
        <f>IF(E2950=Parameter!$G$13,1,0)</f>
        <v>0</v>
      </c>
      <c r="K2950">
        <f t="shared" si="331"/>
        <v>1</v>
      </c>
      <c r="N2950">
        <f t="shared" si="332"/>
        <v>0</v>
      </c>
      <c r="O2950">
        <f t="shared" si="333"/>
        <v>0</v>
      </c>
      <c r="P2950">
        <f t="shared" si="334"/>
        <v>0</v>
      </c>
      <c r="Q2950">
        <f>IF(C2950&lt;=Parameter!$G$13,SUM(N2950:P2950),99)</f>
        <v>99</v>
      </c>
    </row>
    <row r="2951" spans="1:17" x14ac:dyDescent="0.25">
      <c r="A2951" t="str">
        <f t="shared" ca="1" si="335"/>
        <v/>
      </c>
      <c r="B2951" t="str">
        <f t="shared" ca="1" si="329"/>
        <v/>
      </c>
      <c r="C2951">
        <f>IF(K2950=2,C2950+1,IF(D2950&lt;Parameter!$G$13,QtnSeed!C2950,QtnSeed!C2950+1))</f>
        <v>42</v>
      </c>
      <c r="D2951">
        <f t="shared" si="330"/>
        <v>9</v>
      </c>
      <c r="E2951">
        <f>IF(E2950+1&lt;=Parameter!$G$13,E2950+1,2)</f>
        <v>9</v>
      </c>
      <c r="I2951">
        <f>IF(D2951=Parameter!$G$13-1,1,0)</f>
        <v>1</v>
      </c>
      <c r="J2951">
        <f>IF(E2951=Parameter!$G$13,1,0)</f>
        <v>0</v>
      </c>
      <c r="K2951">
        <f t="shared" si="331"/>
        <v>1</v>
      </c>
      <c r="N2951">
        <f t="shared" si="332"/>
        <v>0</v>
      </c>
      <c r="O2951">
        <f t="shared" si="333"/>
        <v>0</v>
      </c>
      <c r="P2951">
        <f t="shared" si="334"/>
        <v>1</v>
      </c>
      <c r="Q2951">
        <f>IF(C2951&lt;=Parameter!$G$13,SUM(N2951:P2951),99)</f>
        <v>99</v>
      </c>
    </row>
    <row r="2952" spans="1:17" x14ac:dyDescent="0.25">
      <c r="A2952" t="str">
        <f t="shared" ca="1" si="335"/>
        <v/>
      </c>
      <c r="B2952" t="str">
        <f t="shared" ca="1" si="329"/>
        <v/>
      </c>
      <c r="C2952">
        <f>IF(K2951=2,C2951+1,IF(D2951&lt;Parameter!$G$13,QtnSeed!C2951,QtnSeed!C2951+1))</f>
        <v>42</v>
      </c>
      <c r="D2952">
        <f t="shared" si="330"/>
        <v>9</v>
      </c>
      <c r="E2952">
        <f>IF(E2951+1&lt;=Parameter!$G$13,E2951+1,2)</f>
        <v>10</v>
      </c>
      <c r="I2952">
        <f>IF(D2952=Parameter!$G$13-1,1,0)</f>
        <v>1</v>
      </c>
      <c r="J2952">
        <f>IF(E2952=Parameter!$G$13,1,0)</f>
        <v>1</v>
      </c>
      <c r="K2952">
        <f t="shared" si="331"/>
        <v>2</v>
      </c>
      <c r="N2952">
        <f t="shared" si="332"/>
        <v>0</v>
      </c>
      <c r="O2952">
        <f t="shared" si="333"/>
        <v>0</v>
      </c>
      <c r="P2952">
        <f t="shared" si="334"/>
        <v>0</v>
      </c>
      <c r="Q2952">
        <f>IF(C2952&lt;=Parameter!$G$13,SUM(N2952:P2952),99)</f>
        <v>99</v>
      </c>
    </row>
    <row r="2953" spans="1:17" x14ac:dyDescent="0.25">
      <c r="A2953" t="str">
        <f t="shared" ca="1" si="335"/>
        <v/>
      </c>
      <c r="B2953" t="str">
        <f t="shared" ca="1" si="329"/>
        <v/>
      </c>
      <c r="C2953">
        <f>IF(K2952=2,C2952+1,IF(D2952&lt;Parameter!$G$13,QtnSeed!C2952,QtnSeed!C2952+1))</f>
        <v>43</v>
      </c>
      <c r="D2953">
        <f t="shared" si="330"/>
        <v>2</v>
      </c>
      <c r="E2953">
        <f>IF(E2952+1&lt;=Parameter!$G$13,E2952+1,2)</f>
        <v>2</v>
      </c>
      <c r="I2953">
        <f>IF(D2953=Parameter!$G$13-1,1,0)</f>
        <v>0</v>
      </c>
      <c r="J2953">
        <f>IF(E2953=Parameter!$G$13,1,0)</f>
        <v>0</v>
      </c>
      <c r="K2953">
        <f t="shared" si="331"/>
        <v>0</v>
      </c>
      <c r="N2953">
        <f t="shared" si="332"/>
        <v>0</v>
      </c>
      <c r="O2953">
        <f t="shared" si="333"/>
        <v>0</v>
      </c>
      <c r="P2953">
        <f t="shared" si="334"/>
        <v>1</v>
      </c>
      <c r="Q2953">
        <f>IF(C2953&lt;=Parameter!$G$13,SUM(N2953:P2953),99)</f>
        <v>99</v>
      </c>
    </row>
    <row r="2954" spans="1:17" x14ac:dyDescent="0.25">
      <c r="A2954" t="str">
        <f t="shared" ca="1" si="335"/>
        <v/>
      </c>
      <c r="B2954" t="str">
        <f t="shared" ca="1" si="329"/>
        <v/>
      </c>
      <c r="C2954">
        <f>IF(K2953=2,C2953+1,IF(D2953&lt;Parameter!$G$13,QtnSeed!C2953,QtnSeed!C2953+1))</f>
        <v>43</v>
      </c>
      <c r="D2954">
        <f t="shared" si="330"/>
        <v>2</v>
      </c>
      <c r="E2954">
        <f>IF(E2953+1&lt;=Parameter!$G$13,E2953+1,2)</f>
        <v>3</v>
      </c>
      <c r="I2954">
        <f>IF(D2954=Parameter!$G$13-1,1,0)</f>
        <v>0</v>
      </c>
      <c r="J2954">
        <f>IF(E2954=Parameter!$G$13,1,0)</f>
        <v>0</v>
      </c>
      <c r="K2954">
        <f t="shared" si="331"/>
        <v>0</v>
      </c>
      <c r="N2954">
        <f t="shared" si="332"/>
        <v>0</v>
      </c>
      <c r="O2954">
        <f t="shared" si="333"/>
        <v>0</v>
      </c>
      <c r="P2954">
        <f t="shared" si="334"/>
        <v>0</v>
      </c>
      <c r="Q2954">
        <f>IF(C2954&lt;=Parameter!$G$13,SUM(N2954:P2954),99)</f>
        <v>99</v>
      </c>
    </row>
    <row r="2955" spans="1:17" x14ac:dyDescent="0.25">
      <c r="A2955" t="str">
        <f t="shared" ca="1" si="335"/>
        <v/>
      </c>
      <c r="B2955" t="str">
        <f t="shared" ca="1" si="329"/>
        <v/>
      </c>
      <c r="C2955">
        <f>IF(K2954=2,C2954+1,IF(D2954&lt;Parameter!$G$13,QtnSeed!C2954,QtnSeed!C2954+1))</f>
        <v>43</v>
      </c>
      <c r="D2955">
        <f t="shared" si="330"/>
        <v>2</v>
      </c>
      <c r="E2955">
        <f>IF(E2954+1&lt;=Parameter!$G$13,E2954+1,2)</f>
        <v>4</v>
      </c>
      <c r="I2955">
        <f>IF(D2955=Parameter!$G$13-1,1,0)</f>
        <v>0</v>
      </c>
      <c r="J2955">
        <f>IF(E2955=Parameter!$G$13,1,0)</f>
        <v>0</v>
      </c>
      <c r="K2955">
        <f t="shared" si="331"/>
        <v>0</v>
      </c>
      <c r="N2955">
        <f t="shared" si="332"/>
        <v>0</v>
      </c>
      <c r="O2955">
        <f t="shared" si="333"/>
        <v>0</v>
      </c>
      <c r="P2955">
        <f t="shared" si="334"/>
        <v>0</v>
      </c>
      <c r="Q2955">
        <f>IF(C2955&lt;=Parameter!$G$13,SUM(N2955:P2955),99)</f>
        <v>99</v>
      </c>
    </row>
    <row r="2956" spans="1:17" x14ac:dyDescent="0.25">
      <c r="A2956" t="str">
        <f t="shared" ca="1" si="335"/>
        <v/>
      </c>
      <c r="B2956" t="str">
        <f t="shared" ca="1" si="329"/>
        <v/>
      </c>
      <c r="C2956">
        <f>IF(K2955=2,C2955+1,IF(D2955&lt;Parameter!$G$13,QtnSeed!C2955,QtnSeed!C2955+1))</f>
        <v>43</v>
      </c>
      <c r="D2956">
        <f t="shared" si="330"/>
        <v>2</v>
      </c>
      <c r="E2956">
        <f>IF(E2955+1&lt;=Parameter!$G$13,E2955+1,2)</f>
        <v>5</v>
      </c>
      <c r="I2956">
        <f>IF(D2956=Parameter!$G$13-1,1,0)</f>
        <v>0</v>
      </c>
      <c r="J2956">
        <f>IF(E2956=Parameter!$G$13,1,0)</f>
        <v>0</v>
      </c>
      <c r="K2956">
        <f t="shared" si="331"/>
        <v>0</v>
      </c>
      <c r="N2956">
        <f t="shared" si="332"/>
        <v>0</v>
      </c>
      <c r="O2956">
        <f t="shared" si="333"/>
        <v>0</v>
      </c>
      <c r="P2956">
        <f t="shared" si="334"/>
        <v>0</v>
      </c>
      <c r="Q2956">
        <f>IF(C2956&lt;=Parameter!$G$13,SUM(N2956:P2956),99)</f>
        <v>99</v>
      </c>
    </row>
    <row r="2957" spans="1:17" x14ac:dyDescent="0.25">
      <c r="A2957" t="str">
        <f t="shared" ca="1" si="335"/>
        <v/>
      </c>
      <c r="B2957" t="str">
        <f t="shared" ca="1" si="329"/>
        <v/>
      </c>
      <c r="C2957">
        <f>IF(K2956=2,C2956+1,IF(D2956&lt;Parameter!$G$13,QtnSeed!C2956,QtnSeed!C2956+1))</f>
        <v>43</v>
      </c>
      <c r="D2957">
        <f t="shared" si="330"/>
        <v>2</v>
      </c>
      <c r="E2957">
        <f>IF(E2956+1&lt;=Parameter!$G$13,E2956+1,2)</f>
        <v>6</v>
      </c>
      <c r="I2957">
        <f>IF(D2957=Parameter!$G$13-1,1,0)</f>
        <v>0</v>
      </c>
      <c r="J2957">
        <f>IF(E2957=Parameter!$G$13,1,0)</f>
        <v>0</v>
      </c>
      <c r="K2957">
        <f t="shared" si="331"/>
        <v>0</v>
      </c>
      <c r="N2957">
        <f t="shared" si="332"/>
        <v>0</v>
      </c>
      <c r="O2957">
        <f t="shared" si="333"/>
        <v>0</v>
      </c>
      <c r="P2957">
        <f t="shared" si="334"/>
        <v>0</v>
      </c>
      <c r="Q2957">
        <f>IF(C2957&lt;=Parameter!$G$13,SUM(N2957:P2957),99)</f>
        <v>99</v>
      </c>
    </row>
    <row r="2958" spans="1:17" x14ac:dyDescent="0.25">
      <c r="A2958" t="str">
        <f t="shared" ca="1" si="335"/>
        <v/>
      </c>
      <c r="B2958" t="str">
        <f t="shared" ca="1" si="329"/>
        <v/>
      </c>
      <c r="C2958">
        <f>IF(K2957=2,C2957+1,IF(D2957&lt;Parameter!$G$13,QtnSeed!C2957,QtnSeed!C2957+1))</f>
        <v>43</v>
      </c>
      <c r="D2958">
        <f t="shared" si="330"/>
        <v>2</v>
      </c>
      <c r="E2958">
        <f>IF(E2957+1&lt;=Parameter!$G$13,E2957+1,2)</f>
        <v>7</v>
      </c>
      <c r="I2958">
        <f>IF(D2958=Parameter!$G$13-1,1,0)</f>
        <v>0</v>
      </c>
      <c r="J2958">
        <f>IF(E2958=Parameter!$G$13,1,0)</f>
        <v>0</v>
      </c>
      <c r="K2958">
        <f t="shared" si="331"/>
        <v>0</v>
      </c>
      <c r="N2958">
        <f t="shared" si="332"/>
        <v>0</v>
      </c>
      <c r="O2958">
        <f t="shared" si="333"/>
        <v>0</v>
      </c>
      <c r="P2958">
        <f t="shared" si="334"/>
        <v>0</v>
      </c>
      <c r="Q2958">
        <f>IF(C2958&lt;=Parameter!$G$13,SUM(N2958:P2958),99)</f>
        <v>99</v>
      </c>
    </row>
    <row r="2959" spans="1:17" x14ac:dyDescent="0.25">
      <c r="A2959" t="str">
        <f t="shared" ca="1" si="335"/>
        <v/>
      </c>
      <c r="B2959" t="str">
        <f t="shared" ca="1" si="329"/>
        <v/>
      </c>
      <c r="C2959">
        <f>IF(K2958=2,C2958+1,IF(D2958&lt;Parameter!$G$13,QtnSeed!C2958,QtnSeed!C2958+1))</f>
        <v>43</v>
      </c>
      <c r="D2959">
        <f t="shared" si="330"/>
        <v>2</v>
      </c>
      <c r="E2959">
        <f>IF(E2958+1&lt;=Parameter!$G$13,E2958+1,2)</f>
        <v>8</v>
      </c>
      <c r="I2959">
        <f>IF(D2959=Parameter!$G$13-1,1,0)</f>
        <v>0</v>
      </c>
      <c r="J2959">
        <f>IF(E2959=Parameter!$G$13,1,0)</f>
        <v>0</v>
      </c>
      <c r="K2959">
        <f t="shared" si="331"/>
        <v>0</v>
      </c>
      <c r="N2959">
        <f t="shared" si="332"/>
        <v>0</v>
      </c>
      <c r="O2959">
        <f t="shared" si="333"/>
        <v>0</v>
      </c>
      <c r="P2959">
        <f t="shared" si="334"/>
        <v>0</v>
      </c>
      <c r="Q2959">
        <f>IF(C2959&lt;=Parameter!$G$13,SUM(N2959:P2959),99)</f>
        <v>99</v>
      </c>
    </row>
    <row r="2960" spans="1:17" x14ac:dyDescent="0.25">
      <c r="A2960" t="str">
        <f t="shared" ca="1" si="335"/>
        <v/>
      </c>
      <c r="B2960" t="str">
        <f t="shared" ca="1" si="329"/>
        <v/>
      </c>
      <c r="C2960">
        <f>IF(K2959=2,C2959+1,IF(D2959&lt;Parameter!$G$13,QtnSeed!C2959,QtnSeed!C2959+1))</f>
        <v>43</v>
      </c>
      <c r="D2960">
        <f t="shared" si="330"/>
        <v>2</v>
      </c>
      <c r="E2960">
        <f>IF(E2959+1&lt;=Parameter!$G$13,E2959+1,2)</f>
        <v>9</v>
      </c>
      <c r="I2960">
        <f>IF(D2960=Parameter!$G$13-1,1,0)</f>
        <v>0</v>
      </c>
      <c r="J2960">
        <f>IF(E2960=Parameter!$G$13,1,0)</f>
        <v>0</v>
      </c>
      <c r="K2960">
        <f t="shared" si="331"/>
        <v>0</v>
      </c>
      <c r="N2960">
        <f t="shared" si="332"/>
        <v>0</v>
      </c>
      <c r="O2960">
        <f t="shared" si="333"/>
        <v>0</v>
      </c>
      <c r="P2960">
        <f t="shared" si="334"/>
        <v>0</v>
      </c>
      <c r="Q2960">
        <f>IF(C2960&lt;=Parameter!$G$13,SUM(N2960:P2960),99)</f>
        <v>99</v>
      </c>
    </row>
    <row r="2961" spans="1:17" x14ac:dyDescent="0.25">
      <c r="A2961" t="str">
        <f t="shared" ca="1" si="335"/>
        <v/>
      </c>
      <c r="B2961" t="str">
        <f t="shared" ca="1" si="329"/>
        <v/>
      </c>
      <c r="C2961">
        <f>IF(K2960=2,C2960+1,IF(D2960&lt;Parameter!$G$13,QtnSeed!C2960,QtnSeed!C2960+1))</f>
        <v>43</v>
      </c>
      <c r="D2961">
        <f t="shared" si="330"/>
        <v>2</v>
      </c>
      <c r="E2961">
        <f>IF(E2960+1&lt;=Parameter!$G$13,E2960+1,2)</f>
        <v>10</v>
      </c>
      <c r="I2961">
        <f>IF(D2961=Parameter!$G$13-1,1,0)</f>
        <v>0</v>
      </c>
      <c r="J2961">
        <f>IF(E2961=Parameter!$G$13,1,0)</f>
        <v>1</v>
      </c>
      <c r="K2961">
        <f t="shared" si="331"/>
        <v>1</v>
      </c>
      <c r="N2961">
        <f t="shared" si="332"/>
        <v>0</v>
      </c>
      <c r="O2961">
        <f t="shared" si="333"/>
        <v>0</v>
      </c>
      <c r="P2961">
        <f t="shared" si="334"/>
        <v>0</v>
      </c>
      <c r="Q2961">
        <f>IF(C2961&lt;=Parameter!$G$13,SUM(N2961:P2961),99)</f>
        <v>99</v>
      </c>
    </row>
    <row r="2962" spans="1:17" x14ac:dyDescent="0.25">
      <c r="A2962" t="str">
        <f t="shared" ca="1" si="335"/>
        <v/>
      </c>
      <c r="B2962" t="str">
        <f t="shared" ca="1" si="329"/>
        <v/>
      </c>
      <c r="C2962">
        <f>IF(K2961=2,C2961+1,IF(D2961&lt;Parameter!$G$13,QtnSeed!C2961,QtnSeed!C2961+1))</f>
        <v>43</v>
      </c>
      <c r="D2962">
        <f t="shared" si="330"/>
        <v>3</v>
      </c>
      <c r="E2962">
        <f>IF(E2961+1&lt;=Parameter!$G$13,E2961+1,2)</f>
        <v>2</v>
      </c>
      <c r="I2962">
        <f>IF(D2962=Parameter!$G$13-1,1,0)</f>
        <v>0</v>
      </c>
      <c r="J2962">
        <f>IF(E2962=Parameter!$G$13,1,0)</f>
        <v>0</v>
      </c>
      <c r="K2962">
        <f t="shared" si="331"/>
        <v>0</v>
      </c>
      <c r="N2962">
        <f t="shared" si="332"/>
        <v>0</v>
      </c>
      <c r="O2962">
        <f t="shared" si="333"/>
        <v>0</v>
      </c>
      <c r="P2962">
        <f t="shared" si="334"/>
        <v>0</v>
      </c>
      <c r="Q2962">
        <f>IF(C2962&lt;=Parameter!$G$13,SUM(N2962:P2962),99)</f>
        <v>99</v>
      </c>
    </row>
    <row r="2963" spans="1:17" x14ac:dyDescent="0.25">
      <c r="A2963" t="str">
        <f t="shared" ca="1" si="335"/>
        <v/>
      </c>
      <c r="B2963" t="str">
        <f t="shared" ca="1" si="329"/>
        <v/>
      </c>
      <c r="C2963">
        <f>IF(K2962=2,C2962+1,IF(D2962&lt;Parameter!$G$13,QtnSeed!C2962,QtnSeed!C2962+1))</f>
        <v>43</v>
      </c>
      <c r="D2963">
        <f t="shared" si="330"/>
        <v>3</v>
      </c>
      <c r="E2963">
        <f>IF(E2962+1&lt;=Parameter!$G$13,E2962+1,2)</f>
        <v>3</v>
      </c>
      <c r="I2963">
        <f>IF(D2963=Parameter!$G$13-1,1,0)</f>
        <v>0</v>
      </c>
      <c r="J2963">
        <f>IF(E2963=Parameter!$G$13,1,0)</f>
        <v>0</v>
      </c>
      <c r="K2963">
        <f t="shared" si="331"/>
        <v>0</v>
      </c>
      <c r="N2963">
        <f t="shared" si="332"/>
        <v>0</v>
      </c>
      <c r="O2963">
        <f t="shared" si="333"/>
        <v>0</v>
      </c>
      <c r="P2963">
        <f t="shared" si="334"/>
        <v>1</v>
      </c>
      <c r="Q2963">
        <f>IF(C2963&lt;=Parameter!$G$13,SUM(N2963:P2963),99)</f>
        <v>99</v>
      </c>
    </row>
    <row r="2964" spans="1:17" x14ac:dyDescent="0.25">
      <c r="A2964" t="str">
        <f t="shared" ca="1" si="335"/>
        <v/>
      </c>
      <c r="B2964" t="str">
        <f t="shared" ca="1" si="329"/>
        <v/>
      </c>
      <c r="C2964">
        <f>IF(K2963=2,C2963+1,IF(D2963&lt;Parameter!$G$13,QtnSeed!C2963,QtnSeed!C2963+1))</f>
        <v>43</v>
      </c>
      <c r="D2964">
        <f t="shared" si="330"/>
        <v>3</v>
      </c>
      <c r="E2964">
        <f>IF(E2963+1&lt;=Parameter!$G$13,E2963+1,2)</f>
        <v>4</v>
      </c>
      <c r="I2964">
        <f>IF(D2964=Parameter!$G$13-1,1,0)</f>
        <v>0</v>
      </c>
      <c r="J2964">
        <f>IF(E2964=Parameter!$G$13,1,0)</f>
        <v>0</v>
      </c>
      <c r="K2964">
        <f t="shared" si="331"/>
        <v>0</v>
      </c>
      <c r="N2964">
        <f t="shared" si="332"/>
        <v>0</v>
      </c>
      <c r="O2964">
        <f t="shared" si="333"/>
        <v>0</v>
      </c>
      <c r="P2964">
        <f t="shared" si="334"/>
        <v>0</v>
      </c>
      <c r="Q2964">
        <f>IF(C2964&lt;=Parameter!$G$13,SUM(N2964:P2964),99)</f>
        <v>99</v>
      </c>
    </row>
    <row r="2965" spans="1:17" x14ac:dyDescent="0.25">
      <c r="A2965" t="str">
        <f t="shared" ca="1" si="335"/>
        <v/>
      </c>
      <c r="B2965" t="str">
        <f t="shared" ca="1" si="329"/>
        <v/>
      </c>
      <c r="C2965">
        <f>IF(K2964=2,C2964+1,IF(D2964&lt;Parameter!$G$13,QtnSeed!C2964,QtnSeed!C2964+1))</f>
        <v>43</v>
      </c>
      <c r="D2965">
        <f t="shared" si="330"/>
        <v>3</v>
      </c>
      <c r="E2965">
        <f>IF(E2964+1&lt;=Parameter!$G$13,E2964+1,2)</f>
        <v>5</v>
      </c>
      <c r="I2965">
        <f>IF(D2965=Parameter!$G$13-1,1,0)</f>
        <v>0</v>
      </c>
      <c r="J2965">
        <f>IF(E2965=Parameter!$G$13,1,0)</f>
        <v>0</v>
      </c>
      <c r="K2965">
        <f t="shared" si="331"/>
        <v>0</v>
      </c>
      <c r="N2965">
        <f t="shared" si="332"/>
        <v>0</v>
      </c>
      <c r="O2965">
        <f t="shared" si="333"/>
        <v>0</v>
      </c>
      <c r="P2965">
        <f t="shared" si="334"/>
        <v>0</v>
      </c>
      <c r="Q2965">
        <f>IF(C2965&lt;=Parameter!$G$13,SUM(N2965:P2965),99)</f>
        <v>99</v>
      </c>
    </row>
    <row r="2966" spans="1:17" x14ac:dyDescent="0.25">
      <c r="A2966" t="str">
        <f t="shared" ca="1" si="335"/>
        <v/>
      </c>
      <c r="B2966" t="str">
        <f t="shared" ref="B2966:B3029" ca="1" si="336">IF(Q2966=0,RAND(),"")</f>
        <v/>
      </c>
      <c r="C2966">
        <f>IF(K2965=2,C2965+1,IF(D2965&lt;Parameter!$G$13,QtnSeed!C2965,QtnSeed!C2965+1))</f>
        <v>43</v>
      </c>
      <c r="D2966">
        <f t="shared" ref="D2966:D3029" si="337">IF(K2965=2,2,IF(J2965=1,D2965+1,D2965))</f>
        <v>3</v>
      </c>
      <c r="E2966">
        <f>IF(E2965+1&lt;=Parameter!$G$13,E2965+1,2)</f>
        <v>6</v>
      </c>
      <c r="I2966">
        <f>IF(D2966=Parameter!$G$13-1,1,0)</f>
        <v>0</v>
      </c>
      <c r="J2966">
        <f>IF(E2966=Parameter!$G$13,1,0)</f>
        <v>0</v>
      </c>
      <c r="K2966">
        <f t="shared" ref="K2966:K3029" si="338">SUM(I2966:J2966)</f>
        <v>0</v>
      </c>
      <c r="N2966">
        <f t="shared" ref="N2966:N3029" si="339">IF(C2966=D2966,1,0)</f>
        <v>0</v>
      </c>
      <c r="O2966">
        <f t="shared" ref="O2966:O3029" si="340">IF(C2966=E2966,1,0)</f>
        <v>0</v>
      </c>
      <c r="P2966">
        <f t="shared" ref="P2966:P3029" si="341">IF(D2966=E2966,1,0)</f>
        <v>0</v>
      </c>
      <c r="Q2966">
        <f>IF(C2966&lt;=Parameter!$G$13,SUM(N2966:P2966),99)</f>
        <v>99</v>
      </c>
    </row>
    <row r="2967" spans="1:17" x14ac:dyDescent="0.25">
      <c r="A2967" t="str">
        <f t="shared" ca="1" si="335"/>
        <v/>
      </c>
      <c r="B2967" t="str">
        <f t="shared" ca="1" si="336"/>
        <v/>
      </c>
      <c r="C2967">
        <f>IF(K2966=2,C2966+1,IF(D2966&lt;Parameter!$G$13,QtnSeed!C2966,QtnSeed!C2966+1))</f>
        <v>43</v>
      </c>
      <c r="D2967">
        <f t="shared" si="337"/>
        <v>3</v>
      </c>
      <c r="E2967">
        <f>IF(E2966+1&lt;=Parameter!$G$13,E2966+1,2)</f>
        <v>7</v>
      </c>
      <c r="I2967">
        <f>IF(D2967=Parameter!$G$13-1,1,0)</f>
        <v>0</v>
      </c>
      <c r="J2967">
        <f>IF(E2967=Parameter!$G$13,1,0)</f>
        <v>0</v>
      </c>
      <c r="K2967">
        <f t="shared" si="338"/>
        <v>0</v>
      </c>
      <c r="N2967">
        <f t="shared" si="339"/>
        <v>0</v>
      </c>
      <c r="O2967">
        <f t="shared" si="340"/>
        <v>0</v>
      </c>
      <c r="P2967">
        <f t="shared" si="341"/>
        <v>0</v>
      </c>
      <c r="Q2967">
        <f>IF(C2967&lt;=Parameter!$G$13,SUM(N2967:P2967),99)</f>
        <v>99</v>
      </c>
    </row>
    <row r="2968" spans="1:17" x14ac:dyDescent="0.25">
      <c r="A2968" t="str">
        <f t="shared" ca="1" si="335"/>
        <v/>
      </c>
      <c r="B2968" t="str">
        <f t="shared" ca="1" si="336"/>
        <v/>
      </c>
      <c r="C2968">
        <f>IF(K2967=2,C2967+1,IF(D2967&lt;Parameter!$G$13,QtnSeed!C2967,QtnSeed!C2967+1))</f>
        <v>43</v>
      </c>
      <c r="D2968">
        <f t="shared" si="337"/>
        <v>3</v>
      </c>
      <c r="E2968">
        <f>IF(E2967+1&lt;=Parameter!$G$13,E2967+1,2)</f>
        <v>8</v>
      </c>
      <c r="I2968">
        <f>IF(D2968=Parameter!$G$13-1,1,0)</f>
        <v>0</v>
      </c>
      <c r="J2968">
        <f>IF(E2968=Parameter!$G$13,1,0)</f>
        <v>0</v>
      </c>
      <c r="K2968">
        <f t="shared" si="338"/>
        <v>0</v>
      </c>
      <c r="N2968">
        <f t="shared" si="339"/>
        <v>0</v>
      </c>
      <c r="O2968">
        <f t="shared" si="340"/>
        <v>0</v>
      </c>
      <c r="P2968">
        <f t="shared" si="341"/>
        <v>0</v>
      </c>
      <c r="Q2968">
        <f>IF(C2968&lt;=Parameter!$G$13,SUM(N2968:P2968),99)</f>
        <v>99</v>
      </c>
    </row>
    <row r="2969" spans="1:17" x14ac:dyDescent="0.25">
      <c r="A2969" t="str">
        <f t="shared" ca="1" si="335"/>
        <v/>
      </c>
      <c r="B2969" t="str">
        <f t="shared" ca="1" si="336"/>
        <v/>
      </c>
      <c r="C2969">
        <f>IF(K2968=2,C2968+1,IF(D2968&lt;Parameter!$G$13,QtnSeed!C2968,QtnSeed!C2968+1))</f>
        <v>43</v>
      </c>
      <c r="D2969">
        <f t="shared" si="337"/>
        <v>3</v>
      </c>
      <c r="E2969">
        <f>IF(E2968+1&lt;=Parameter!$G$13,E2968+1,2)</f>
        <v>9</v>
      </c>
      <c r="I2969">
        <f>IF(D2969=Parameter!$G$13-1,1,0)</f>
        <v>0</v>
      </c>
      <c r="J2969">
        <f>IF(E2969=Parameter!$G$13,1,0)</f>
        <v>0</v>
      </c>
      <c r="K2969">
        <f t="shared" si="338"/>
        <v>0</v>
      </c>
      <c r="N2969">
        <f t="shared" si="339"/>
        <v>0</v>
      </c>
      <c r="O2969">
        <f t="shared" si="340"/>
        <v>0</v>
      </c>
      <c r="P2969">
        <f t="shared" si="341"/>
        <v>0</v>
      </c>
      <c r="Q2969">
        <f>IF(C2969&lt;=Parameter!$G$13,SUM(N2969:P2969),99)</f>
        <v>99</v>
      </c>
    </row>
    <row r="2970" spans="1:17" x14ac:dyDescent="0.25">
      <c r="A2970" t="str">
        <f t="shared" ca="1" si="335"/>
        <v/>
      </c>
      <c r="B2970" t="str">
        <f t="shared" ca="1" si="336"/>
        <v/>
      </c>
      <c r="C2970">
        <f>IF(K2969=2,C2969+1,IF(D2969&lt;Parameter!$G$13,QtnSeed!C2969,QtnSeed!C2969+1))</f>
        <v>43</v>
      </c>
      <c r="D2970">
        <f t="shared" si="337"/>
        <v>3</v>
      </c>
      <c r="E2970">
        <f>IF(E2969+1&lt;=Parameter!$G$13,E2969+1,2)</f>
        <v>10</v>
      </c>
      <c r="I2970">
        <f>IF(D2970=Parameter!$G$13-1,1,0)</f>
        <v>0</v>
      </c>
      <c r="J2970">
        <f>IF(E2970=Parameter!$G$13,1,0)</f>
        <v>1</v>
      </c>
      <c r="K2970">
        <f t="shared" si="338"/>
        <v>1</v>
      </c>
      <c r="N2970">
        <f t="shared" si="339"/>
        <v>0</v>
      </c>
      <c r="O2970">
        <f t="shared" si="340"/>
        <v>0</v>
      </c>
      <c r="P2970">
        <f t="shared" si="341"/>
        <v>0</v>
      </c>
      <c r="Q2970">
        <f>IF(C2970&lt;=Parameter!$G$13,SUM(N2970:P2970),99)</f>
        <v>99</v>
      </c>
    </row>
    <row r="2971" spans="1:17" x14ac:dyDescent="0.25">
      <c r="A2971" t="str">
        <f t="shared" ca="1" si="335"/>
        <v/>
      </c>
      <c r="B2971" t="str">
        <f t="shared" ca="1" si="336"/>
        <v/>
      </c>
      <c r="C2971">
        <f>IF(K2970=2,C2970+1,IF(D2970&lt;Parameter!$G$13,QtnSeed!C2970,QtnSeed!C2970+1))</f>
        <v>43</v>
      </c>
      <c r="D2971">
        <f t="shared" si="337"/>
        <v>4</v>
      </c>
      <c r="E2971">
        <f>IF(E2970+1&lt;=Parameter!$G$13,E2970+1,2)</f>
        <v>2</v>
      </c>
      <c r="I2971">
        <f>IF(D2971=Parameter!$G$13-1,1,0)</f>
        <v>0</v>
      </c>
      <c r="J2971">
        <f>IF(E2971=Parameter!$G$13,1,0)</f>
        <v>0</v>
      </c>
      <c r="K2971">
        <f t="shared" si="338"/>
        <v>0</v>
      </c>
      <c r="N2971">
        <f t="shared" si="339"/>
        <v>0</v>
      </c>
      <c r="O2971">
        <f t="shared" si="340"/>
        <v>0</v>
      </c>
      <c r="P2971">
        <f t="shared" si="341"/>
        <v>0</v>
      </c>
      <c r="Q2971">
        <f>IF(C2971&lt;=Parameter!$G$13,SUM(N2971:P2971),99)</f>
        <v>99</v>
      </c>
    </row>
    <row r="2972" spans="1:17" x14ac:dyDescent="0.25">
      <c r="A2972" t="str">
        <f t="shared" ca="1" si="335"/>
        <v/>
      </c>
      <c r="B2972" t="str">
        <f t="shared" ca="1" si="336"/>
        <v/>
      </c>
      <c r="C2972">
        <f>IF(K2971=2,C2971+1,IF(D2971&lt;Parameter!$G$13,QtnSeed!C2971,QtnSeed!C2971+1))</f>
        <v>43</v>
      </c>
      <c r="D2972">
        <f t="shared" si="337"/>
        <v>4</v>
      </c>
      <c r="E2972">
        <f>IF(E2971+1&lt;=Parameter!$G$13,E2971+1,2)</f>
        <v>3</v>
      </c>
      <c r="I2972">
        <f>IF(D2972=Parameter!$G$13-1,1,0)</f>
        <v>0</v>
      </c>
      <c r="J2972">
        <f>IF(E2972=Parameter!$G$13,1,0)</f>
        <v>0</v>
      </c>
      <c r="K2972">
        <f t="shared" si="338"/>
        <v>0</v>
      </c>
      <c r="N2972">
        <f t="shared" si="339"/>
        <v>0</v>
      </c>
      <c r="O2972">
        <f t="shared" si="340"/>
        <v>0</v>
      </c>
      <c r="P2972">
        <f t="shared" si="341"/>
        <v>0</v>
      </c>
      <c r="Q2972">
        <f>IF(C2972&lt;=Parameter!$G$13,SUM(N2972:P2972),99)</f>
        <v>99</v>
      </c>
    </row>
    <row r="2973" spans="1:17" x14ac:dyDescent="0.25">
      <c r="A2973" t="str">
        <f t="shared" ca="1" si="335"/>
        <v/>
      </c>
      <c r="B2973" t="str">
        <f t="shared" ca="1" si="336"/>
        <v/>
      </c>
      <c r="C2973">
        <f>IF(K2972=2,C2972+1,IF(D2972&lt;Parameter!$G$13,QtnSeed!C2972,QtnSeed!C2972+1))</f>
        <v>43</v>
      </c>
      <c r="D2973">
        <f t="shared" si="337"/>
        <v>4</v>
      </c>
      <c r="E2973">
        <f>IF(E2972+1&lt;=Parameter!$G$13,E2972+1,2)</f>
        <v>4</v>
      </c>
      <c r="I2973">
        <f>IF(D2973=Parameter!$G$13-1,1,0)</f>
        <v>0</v>
      </c>
      <c r="J2973">
        <f>IF(E2973=Parameter!$G$13,1,0)</f>
        <v>0</v>
      </c>
      <c r="K2973">
        <f t="shared" si="338"/>
        <v>0</v>
      </c>
      <c r="N2973">
        <f t="shared" si="339"/>
        <v>0</v>
      </c>
      <c r="O2973">
        <f t="shared" si="340"/>
        <v>0</v>
      </c>
      <c r="P2973">
        <f t="shared" si="341"/>
        <v>1</v>
      </c>
      <c r="Q2973">
        <f>IF(C2973&lt;=Parameter!$G$13,SUM(N2973:P2973),99)</f>
        <v>99</v>
      </c>
    </row>
    <row r="2974" spans="1:17" x14ac:dyDescent="0.25">
      <c r="A2974" t="str">
        <f t="shared" ca="1" si="335"/>
        <v/>
      </c>
      <c r="B2974" t="str">
        <f t="shared" ca="1" si="336"/>
        <v/>
      </c>
      <c r="C2974">
        <f>IF(K2973=2,C2973+1,IF(D2973&lt;Parameter!$G$13,QtnSeed!C2973,QtnSeed!C2973+1))</f>
        <v>43</v>
      </c>
      <c r="D2974">
        <f t="shared" si="337"/>
        <v>4</v>
      </c>
      <c r="E2974">
        <f>IF(E2973+1&lt;=Parameter!$G$13,E2973+1,2)</f>
        <v>5</v>
      </c>
      <c r="I2974">
        <f>IF(D2974=Parameter!$G$13-1,1,0)</f>
        <v>0</v>
      </c>
      <c r="J2974">
        <f>IF(E2974=Parameter!$G$13,1,0)</f>
        <v>0</v>
      </c>
      <c r="K2974">
        <f t="shared" si="338"/>
        <v>0</v>
      </c>
      <c r="N2974">
        <f t="shared" si="339"/>
        <v>0</v>
      </c>
      <c r="O2974">
        <f t="shared" si="340"/>
        <v>0</v>
      </c>
      <c r="P2974">
        <f t="shared" si="341"/>
        <v>0</v>
      </c>
      <c r="Q2974">
        <f>IF(C2974&lt;=Parameter!$G$13,SUM(N2974:P2974),99)</f>
        <v>99</v>
      </c>
    </row>
    <row r="2975" spans="1:17" x14ac:dyDescent="0.25">
      <c r="A2975" t="str">
        <f t="shared" ca="1" si="335"/>
        <v/>
      </c>
      <c r="B2975" t="str">
        <f t="shared" ca="1" si="336"/>
        <v/>
      </c>
      <c r="C2975">
        <f>IF(K2974=2,C2974+1,IF(D2974&lt;Parameter!$G$13,QtnSeed!C2974,QtnSeed!C2974+1))</f>
        <v>43</v>
      </c>
      <c r="D2975">
        <f t="shared" si="337"/>
        <v>4</v>
      </c>
      <c r="E2975">
        <f>IF(E2974+1&lt;=Parameter!$G$13,E2974+1,2)</f>
        <v>6</v>
      </c>
      <c r="I2975">
        <f>IF(D2975=Parameter!$G$13-1,1,0)</f>
        <v>0</v>
      </c>
      <c r="J2975">
        <f>IF(E2975=Parameter!$G$13,1,0)</f>
        <v>0</v>
      </c>
      <c r="K2975">
        <f t="shared" si="338"/>
        <v>0</v>
      </c>
      <c r="N2975">
        <f t="shared" si="339"/>
        <v>0</v>
      </c>
      <c r="O2975">
        <f t="shared" si="340"/>
        <v>0</v>
      </c>
      <c r="P2975">
        <f t="shared" si="341"/>
        <v>0</v>
      </c>
      <c r="Q2975">
        <f>IF(C2975&lt;=Parameter!$G$13,SUM(N2975:P2975),99)</f>
        <v>99</v>
      </c>
    </row>
    <row r="2976" spans="1:17" x14ac:dyDescent="0.25">
      <c r="A2976" t="str">
        <f t="shared" ca="1" si="335"/>
        <v/>
      </c>
      <c r="B2976" t="str">
        <f t="shared" ca="1" si="336"/>
        <v/>
      </c>
      <c r="C2976">
        <f>IF(K2975=2,C2975+1,IF(D2975&lt;Parameter!$G$13,QtnSeed!C2975,QtnSeed!C2975+1))</f>
        <v>43</v>
      </c>
      <c r="D2976">
        <f t="shared" si="337"/>
        <v>4</v>
      </c>
      <c r="E2976">
        <f>IF(E2975+1&lt;=Parameter!$G$13,E2975+1,2)</f>
        <v>7</v>
      </c>
      <c r="I2976">
        <f>IF(D2976=Parameter!$G$13-1,1,0)</f>
        <v>0</v>
      </c>
      <c r="J2976">
        <f>IF(E2976=Parameter!$G$13,1,0)</f>
        <v>0</v>
      </c>
      <c r="K2976">
        <f t="shared" si="338"/>
        <v>0</v>
      </c>
      <c r="N2976">
        <f t="shared" si="339"/>
        <v>0</v>
      </c>
      <c r="O2976">
        <f t="shared" si="340"/>
        <v>0</v>
      </c>
      <c r="P2976">
        <f t="shared" si="341"/>
        <v>0</v>
      </c>
      <c r="Q2976">
        <f>IF(C2976&lt;=Parameter!$G$13,SUM(N2976:P2976),99)</f>
        <v>99</v>
      </c>
    </row>
    <row r="2977" spans="1:17" x14ac:dyDescent="0.25">
      <c r="A2977" t="str">
        <f t="shared" ca="1" si="335"/>
        <v/>
      </c>
      <c r="B2977" t="str">
        <f t="shared" ca="1" si="336"/>
        <v/>
      </c>
      <c r="C2977">
        <f>IF(K2976=2,C2976+1,IF(D2976&lt;Parameter!$G$13,QtnSeed!C2976,QtnSeed!C2976+1))</f>
        <v>43</v>
      </c>
      <c r="D2977">
        <f t="shared" si="337"/>
        <v>4</v>
      </c>
      <c r="E2977">
        <f>IF(E2976+1&lt;=Parameter!$G$13,E2976+1,2)</f>
        <v>8</v>
      </c>
      <c r="I2977">
        <f>IF(D2977=Parameter!$G$13-1,1,0)</f>
        <v>0</v>
      </c>
      <c r="J2977">
        <f>IF(E2977=Parameter!$G$13,1,0)</f>
        <v>0</v>
      </c>
      <c r="K2977">
        <f t="shared" si="338"/>
        <v>0</v>
      </c>
      <c r="N2977">
        <f t="shared" si="339"/>
        <v>0</v>
      </c>
      <c r="O2977">
        <f t="shared" si="340"/>
        <v>0</v>
      </c>
      <c r="P2977">
        <f t="shared" si="341"/>
        <v>0</v>
      </c>
      <c r="Q2977">
        <f>IF(C2977&lt;=Parameter!$G$13,SUM(N2977:P2977),99)</f>
        <v>99</v>
      </c>
    </row>
    <row r="2978" spans="1:17" x14ac:dyDescent="0.25">
      <c r="A2978" t="str">
        <f t="shared" ca="1" si="335"/>
        <v/>
      </c>
      <c r="B2978" t="str">
        <f t="shared" ca="1" si="336"/>
        <v/>
      </c>
      <c r="C2978">
        <f>IF(K2977=2,C2977+1,IF(D2977&lt;Parameter!$G$13,QtnSeed!C2977,QtnSeed!C2977+1))</f>
        <v>43</v>
      </c>
      <c r="D2978">
        <f t="shared" si="337"/>
        <v>4</v>
      </c>
      <c r="E2978">
        <f>IF(E2977+1&lt;=Parameter!$G$13,E2977+1,2)</f>
        <v>9</v>
      </c>
      <c r="I2978">
        <f>IF(D2978=Parameter!$G$13-1,1,0)</f>
        <v>0</v>
      </c>
      <c r="J2978">
        <f>IF(E2978=Parameter!$G$13,1,0)</f>
        <v>0</v>
      </c>
      <c r="K2978">
        <f t="shared" si="338"/>
        <v>0</v>
      </c>
      <c r="N2978">
        <f t="shared" si="339"/>
        <v>0</v>
      </c>
      <c r="O2978">
        <f t="shared" si="340"/>
        <v>0</v>
      </c>
      <c r="P2978">
        <f t="shared" si="341"/>
        <v>0</v>
      </c>
      <c r="Q2978">
        <f>IF(C2978&lt;=Parameter!$G$13,SUM(N2978:P2978),99)</f>
        <v>99</v>
      </c>
    </row>
    <row r="2979" spans="1:17" x14ac:dyDescent="0.25">
      <c r="A2979" t="str">
        <f t="shared" ca="1" si="335"/>
        <v/>
      </c>
      <c r="B2979" t="str">
        <f t="shared" ca="1" si="336"/>
        <v/>
      </c>
      <c r="C2979">
        <f>IF(K2978=2,C2978+1,IF(D2978&lt;Parameter!$G$13,QtnSeed!C2978,QtnSeed!C2978+1))</f>
        <v>43</v>
      </c>
      <c r="D2979">
        <f t="shared" si="337"/>
        <v>4</v>
      </c>
      <c r="E2979">
        <f>IF(E2978+1&lt;=Parameter!$G$13,E2978+1,2)</f>
        <v>10</v>
      </c>
      <c r="I2979">
        <f>IF(D2979=Parameter!$G$13-1,1,0)</f>
        <v>0</v>
      </c>
      <c r="J2979">
        <f>IF(E2979=Parameter!$G$13,1,0)</f>
        <v>1</v>
      </c>
      <c r="K2979">
        <f t="shared" si="338"/>
        <v>1</v>
      </c>
      <c r="N2979">
        <f t="shared" si="339"/>
        <v>0</v>
      </c>
      <c r="O2979">
        <f t="shared" si="340"/>
        <v>0</v>
      </c>
      <c r="P2979">
        <f t="shared" si="341"/>
        <v>0</v>
      </c>
      <c r="Q2979">
        <f>IF(C2979&lt;=Parameter!$G$13,SUM(N2979:P2979),99)</f>
        <v>99</v>
      </c>
    </row>
    <row r="2980" spans="1:17" x14ac:dyDescent="0.25">
      <c r="A2980" t="str">
        <f t="shared" ca="1" si="335"/>
        <v/>
      </c>
      <c r="B2980" t="str">
        <f t="shared" ca="1" si="336"/>
        <v/>
      </c>
      <c r="C2980">
        <f>IF(K2979=2,C2979+1,IF(D2979&lt;Parameter!$G$13,QtnSeed!C2979,QtnSeed!C2979+1))</f>
        <v>43</v>
      </c>
      <c r="D2980">
        <f t="shared" si="337"/>
        <v>5</v>
      </c>
      <c r="E2980">
        <f>IF(E2979+1&lt;=Parameter!$G$13,E2979+1,2)</f>
        <v>2</v>
      </c>
      <c r="I2980">
        <f>IF(D2980=Parameter!$G$13-1,1,0)</f>
        <v>0</v>
      </c>
      <c r="J2980">
        <f>IF(E2980=Parameter!$G$13,1,0)</f>
        <v>0</v>
      </c>
      <c r="K2980">
        <f t="shared" si="338"/>
        <v>0</v>
      </c>
      <c r="N2980">
        <f t="shared" si="339"/>
        <v>0</v>
      </c>
      <c r="O2980">
        <f t="shared" si="340"/>
        <v>0</v>
      </c>
      <c r="P2980">
        <f t="shared" si="341"/>
        <v>0</v>
      </c>
      <c r="Q2980">
        <f>IF(C2980&lt;=Parameter!$G$13,SUM(N2980:P2980),99)</f>
        <v>99</v>
      </c>
    </row>
    <row r="2981" spans="1:17" x14ac:dyDescent="0.25">
      <c r="A2981" t="str">
        <f t="shared" ca="1" si="335"/>
        <v/>
      </c>
      <c r="B2981" t="str">
        <f t="shared" ca="1" si="336"/>
        <v/>
      </c>
      <c r="C2981">
        <f>IF(K2980=2,C2980+1,IF(D2980&lt;Parameter!$G$13,QtnSeed!C2980,QtnSeed!C2980+1))</f>
        <v>43</v>
      </c>
      <c r="D2981">
        <f t="shared" si="337"/>
        <v>5</v>
      </c>
      <c r="E2981">
        <f>IF(E2980+1&lt;=Parameter!$G$13,E2980+1,2)</f>
        <v>3</v>
      </c>
      <c r="I2981">
        <f>IF(D2981=Parameter!$G$13-1,1,0)</f>
        <v>0</v>
      </c>
      <c r="J2981">
        <f>IF(E2981=Parameter!$G$13,1,0)</f>
        <v>0</v>
      </c>
      <c r="K2981">
        <f t="shared" si="338"/>
        <v>0</v>
      </c>
      <c r="N2981">
        <f t="shared" si="339"/>
        <v>0</v>
      </c>
      <c r="O2981">
        <f t="shared" si="340"/>
        <v>0</v>
      </c>
      <c r="P2981">
        <f t="shared" si="341"/>
        <v>0</v>
      </c>
      <c r="Q2981">
        <f>IF(C2981&lt;=Parameter!$G$13,SUM(N2981:P2981),99)</f>
        <v>99</v>
      </c>
    </row>
    <row r="2982" spans="1:17" x14ac:dyDescent="0.25">
      <c r="A2982" t="str">
        <f t="shared" ca="1" si="335"/>
        <v/>
      </c>
      <c r="B2982" t="str">
        <f t="shared" ca="1" si="336"/>
        <v/>
      </c>
      <c r="C2982">
        <f>IF(K2981=2,C2981+1,IF(D2981&lt;Parameter!$G$13,QtnSeed!C2981,QtnSeed!C2981+1))</f>
        <v>43</v>
      </c>
      <c r="D2982">
        <f t="shared" si="337"/>
        <v>5</v>
      </c>
      <c r="E2982">
        <f>IF(E2981+1&lt;=Parameter!$G$13,E2981+1,2)</f>
        <v>4</v>
      </c>
      <c r="I2982">
        <f>IF(D2982=Parameter!$G$13-1,1,0)</f>
        <v>0</v>
      </c>
      <c r="J2982">
        <f>IF(E2982=Parameter!$G$13,1,0)</f>
        <v>0</v>
      </c>
      <c r="K2982">
        <f t="shared" si="338"/>
        <v>0</v>
      </c>
      <c r="N2982">
        <f t="shared" si="339"/>
        <v>0</v>
      </c>
      <c r="O2982">
        <f t="shared" si="340"/>
        <v>0</v>
      </c>
      <c r="P2982">
        <f t="shared" si="341"/>
        <v>0</v>
      </c>
      <c r="Q2982">
        <f>IF(C2982&lt;=Parameter!$G$13,SUM(N2982:P2982),99)</f>
        <v>99</v>
      </c>
    </row>
    <row r="2983" spans="1:17" x14ac:dyDescent="0.25">
      <c r="A2983" t="str">
        <f t="shared" ca="1" si="335"/>
        <v/>
      </c>
      <c r="B2983" t="str">
        <f t="shared" ca="1" si="336"/>
        <v/>
      </c>
      <c r="C2983">
        <f>IF(K2982=2,C2982+1,IF(D2982&lt;Parameter!$G$13,QtnSeed!C2982,QtnSeed!C2982+1))</f>
        <v>43</v>
      </c>
      <c r="D2983">
        <f t="shared" si="337"/>
        <v>5</v>
      </c>
      <c r="E2983">
        <f>IF(E2982+1&lt;=Parameter!$G$13,E2982+1,2)</f>
        <v>5</v>
      </c>
      <c r="I2983">
        <f>IF(D2983=Parameter!$G$13-1,1,0)</f>
        <v>0</v>
      </c>
      <c r="J2983">
        <f>IF(E2983=Parameter!$G$13,1,0)</f>
        <v>0</v>
      </c>
      <c r="K2983">
        <f t="shared" si="338"/>
        <v>0</v>
      </c>
      <c r="N2983">
        <f t="shared" si="339"/>
        <v>0</v>
      </c>
      <c r="O2983">
        <f t="shared" si="340"/>
        <v>0</v>
      </c>
      <c r="P2983">
        <f t="shared" si="341"/>
        <v>1</v>
      </c>
      <c r="Q2983">
        <f>IF(C2983&lt;=Parameter!$G$13,SUM(N2983:P2983),99)</f>
        <v>99</v>
      </c>
    </row>
    <row r="2984" spans="1:17" x14ac:dyDescent="0.25">
      <c r="A2984" t="str">
        <f t="shared" ca="1" si="335"/>
        <v/>
      </c>
      <c r="B2984" t="str">
        <f t="shared" ca="1" si="336"/>
        <v/>
      </c>
      <c r="C2984">
        <f>IF(K2983=2,C2983+1,IF(D2983&lt;Parameter!$G$13,QtnSeed!C2983,QtnSeed!C2983+1))</f>
        <v>43</v>
      </c>
      <c r="D2984">
        <f t="shared" si="337"/>
        <v>5</v>
      </c>
      <c r="E2984">
        <f>IF(E2983+1&lt;=Parameter!$G$13,E2983+1,2)</f>
        <v>6</v>
      </c>
      <c r="I2984">
        <f>IF(D2984=Parameter!$G$13-1,1,0)</f>
        <v>0</v>
      </c>
      <c r="J2984">
        <f>IF(E2984=Parameter!$G$13,1,0)</f>
        <v>0</v>
      </c>
      <c r="K2984">
        <f t="shared" si="338"/>
        <v>0</v>
      </c>
      <c r="N2984">
        <f t="shared" si="339"/>
        <v>0</v>
      </c>
      <c r="O2984">
        <f t="shared" si="340"/>
        <v>0</v>
      </c>
      <c r="P2984">
        <f t="shared" si="341"/>
        <v>0</v>
      </c>
      <c r="Q2984">
        <f>IF(C2984&lt;=Parameter!$G$13,SUM(N2984:P2984),99)</f>
        <v>99</v>
      </c>
    </row>
    <row r="2985" spans="1:17" x14ac:dyDescent="0.25">
      <c r="A2985" t="str">
        <f t="shared" ca="1" si="335"/>
        <v/>
      </c>
      <c r="B2985" t="str">
        <f t="shared" ca="1" si="336"/>
        <v/>
      </c>
      <c r="C2985">
        <f>IF(K2984=2,C2984+1,IF(D2984&lt;Parameter!$G$13,QtnSeed!C2984,QtnSeed!C2984+1))</f>
        <v>43</v>
      </c>
      <c r="D2985">
        <f t="shared" si="337"/>
        <v>5</v>
      </c>
      <c r="E2985">
        <f>IF(E2984+1&lt;=Parameter!$G$13,E2984+1,2)</f>
        <v>7</v>
      </c>
      <c r="I2985">
        <f>IF(D2985=Parameter!$G$13-1,1,0)</f>
        <v>0</v>
      </c>
      <c r="J2985">
        <f>IF(E2985=Parameter!$G$13,1,0)</f>
        <v>0</v>
      </c>
      <c r="K2985">
        <f t="shared" si="338"/>
        <v>0</v>
      </c>
      <c r="N2985">
        <f t="shared" si="339"/>
        <v>0</v>
      </c>
      <c r="O2985">
        <f t="shared" si="340"/>
        <v>0</v>
      </c>
      <c r="P2985">
        <f t="shared" si="341"/>
        <v>0</v>
      </c>
      <c r="Q2985">
        <f>IF(C2985&lt;=Parameter!$G$13,SUM(N2985:P2985),99)</f>
        <v>99</v>
      </c>
    </row>
    <row r="2986" spans="1:17" x14ac:dyDescent="0.25">
      <c r="A2986" t="str">
        <f t="shared" ca="1" si="335"/>
        <v/>
      </c>
      <c r="B2986" t="str">
        <f t="shared" ca="1" si="336"/>
        <v/>
      </c>
      <c r="C2986">
        <f>IF(K2985=2,C2985+1,IF(D2985&lt;Parameter!$G$13,QtnSeed!C2985,QtnSeed!C2985+1))</f>
        <v>43</v>
      </c>
      <c r="D2986">
        <f t="shared" si="337"/>
        <v>5</v>
      </c>
      <c r="E2986">
        <f>IF(E2985+1&lt;=Parameter!$G$13,E2985+1,2)</f>
        <v>8</v>
      </c>
      <c r="I2986">
        <f>IF(D2986=Parameter!$G$13-1,1,0)</f>
        <v>0</v>
      </c>
      <c r="J2986">
        <f>IF(E2986=Parameter!$G$13,1,0)</f>
        <v>0</v>
      </c>
      <c r="K2986">
        <f t="shared" si="338"/>
        <v>0</v>
      </c>
      <c r="N2986">
        <f t="shared" si="339"/>
        <v>0</v>
      </c>
      <c r="O2986">
        <f t="shared" si="340"/>
        <v>0</v>
      </c>
      <c r="P2986">
        <f t="shared" si="341"/>
        <v>0</v>
      </c>
      <c r="Q2986">
        <f>IF(C2986&lt;=Parameter!$G$13,SUM(N2986:P2986),99)</f>
        <v>99</v>
      </c>
    </row>
    <row r="2987" spans="1:17" x14ac:dyDescent="0.25">
      <c r="A2987" t="str">
        <f t="shared" ca="1" si="335"/>
        <v/>
      </c>
      <c r="B2987" t="str">
        <f t="shared" ca="1" si="336"/>
        <v/>
      </c>
      <c r="C2987">
        <f>IF(K2986=2,C2986+1,IF(D2986&lt;Parameter!$G$13,QtnSeed!C2986,QtnSeed!C2986+1))</f>
        <v>43</v>
      </c>
      <c r="D2987">
        <f t="shared" si="337"/>
        <v>5</v>
      </c>
      <c r="E2987">
        <f>IF(E2986+1&lt;=Parameter!$G$13,E2986+1,2)</f>
        <v>9</v>
      </c>
      <c r="I2987">
        <f>IF(D2987=Parameter!$G$13-1,1,0)</f>
        <v>0</v>
      </c>
      <c r="J2987">
        <f>IF(E2987=Parameter!$G$13,1,0)</f>
        <v>0</v>
      </c>
      <c r="K2987">
        <f t="shared" si="338"/>
        <v>0</v>
      </c>
      <c r="N2987">
        <f t="shared" si="339"/>
        <v>0</v>
      </c>
      <c r="O2987">
        <f t="shared" si="340"/>
        <v>0</v>
      </c>
      <c r="P2987">
        <f t="shared" si="341"/>
        <v>0</v>
      </c>
      <c r="Q2987">
        <f>IF(C2987&lt;=Parameter!$G$13,SUM(N2987:P2987),99)</f>
        <v>99</v>
      </c>
    </row>
    <row r="2988" spans="1:17" x14ac:dyDescent="0.25">
      <c r="A2988" t="str">
        <f t="shared" ca="1" si="335"/>
        <v/>
      </c>
      <c r="B2988" t="str">
        <f t="shared" ca="1" si="336"/>
        <v/>
      </c>
      <c r="C2988">
        <f>IF(K2987=2,C2987+1,IF(D2987&lt;Parameter!$G$13,QtnSeed!C2987,QtnSeed!C2987+1))</f>
        <v>43</v>
      </c>
      <c r="D2988">
        <f t="shared" si="337"/>
        <v>5</v>
      </c>
      <c r="E2988">
        <f>IF(E2987+1&lt;=Parameter!$G$13,E2987+1,2)</f>
        <v>10</v>
      </c>
      <c r="I2988">
        <f>IF(D2988=Parameter!$G$13-1,1,0)</f>
        <v>0</v>
      </c>
      <c r="J2988">
        <f>IF(E2988=Parameter!$G$13,1,0)</f>
        <v>1</v>
      </c>
      <c r="K2988">
        <f t="shared" si="338"/>
        <v>1</v>
      </c>
      <c r="N2988">
        <f t="shared" si="339"/>
        <v>0</v>
      </c>
      <c r="O2988">
        <f t="shared" si="340"/>
        <v>0</v>
      </c>
      <c r="P2988">
        <f t="shared" si="341"/>
        <v>0</v>
      </c>
      <c r="Q2988">
        <f>IF(C2988&lt;=Parameter!$G$13,SUM(N2988:P2988),99)</f>
        <v>99</v>
      </c>
    </row>
    <row r="2989" spans="1:17" x14ac:dyDescent="0.25">
      <c r="A2989" t="str">
        <f t="shared" ca="1" si="335"/>
        <v/>
      </c>
      <c r="B2989" t="str">
        <f t="shared" ca="1" si="336"/>
        <v/>
      </c>
      <c r="C2989">
        <f>IF(K2988=2,C2988+1,IF(D2988&lt;Parameter!$G$13,QtnSeed!C2988,QtnSeed!C2988+1))</f>
        <v>43</v>
      </c>
      <c r="D2989">
        <f t="shared" si="337"/>
        <v>6</v>
      </c>
      <c r="E2989">
        <f>IF(E2988+1&lt;=Parameter!$G$13,E2988+1,2)</f>
        <v>2</v>
      </c>
      <c r="I2989">
        <f>IF(D2989=Parameter!$G$13-1,1,0)</f>
        <v>0</v>
      </c>
      <c r="J2989">
        <f>IF(E2989=Parameter!$G$13,1,0)</f>
        <v>0</v>
      </c>
      <c r="K2989">
        <f t="shared" si="338"/>
        <v>0</v>
      </c>
      <c r="N2989">
        <f t="shared" si="339"/>
        <v>0</v>
      </c>
      <c r="O2989">
        <f t="shared" si="340"/>
        <v>0</v>
      </c>
      <c r="P2989">
        <f t="shared" si="341"/>
        <v>0</v>
      </c>
      <c r="Q2989">
        <f>IF(C2989&lt;=Parameter!$G$13,SUM(N2989:P2989),99)</f>
        <v>99</v>
      </c>
    </row>
    <row r="2990" spans="1:17" x14ac:dyDescent="0.25">
      <c r="A2990" t="str">
        <f t="shared" ca="1" si="335"/>
        <v/>
      </c>
      <c r="B2990" t="str">
        <f t="shared" ca="1" si="336"/>
        <v/>
      </c>
      <c r="C2990">
        <f>IF(K2989=2,C2989+1,IF(D2989&lt;Parameter!$G$13,QtnSeed!C2989,QtnSeed!C2989+1))</f>
        <v>43</v>
      </c>
      <c r="D2990">
        <f t="shared" si="337"/>
        <v>6</v>
      </c>
      <c r="E2990">
        <f>IF(E2989+1&lt;=Parameter!$G$13,E2989+1,2)</f>
        <v>3</v>
      </c>
      <c r="I2990">
        <f>IF(D2990=Parameter!$G$13-1,1,0)</f>
        <v>0</v>
      </c>
      <c r="J2990">
        <f>IF(E2990=Parameter!$G$13,1,0)</f>
        <v>0</v>
      </c>
      <c r="K2990">
        <f t="shared" si="338"/>
        <v>0</v>
      </c>
      <c r="N2990">
        <f t="shared" si="339"/>
        <v>0</v>
      </c>
      <c r="O2990">
        <f t="shared" si="340"/>
        <v>0</v>
      </c>
      <c r="P2990">
        <f t="shared" si="341"/>
        <v>0</v>
      </c>
      <c r="Q2990">
        <f>IF(C2990&lt;=Parameter!$G$13,SUM(N2990:P2990),99)</f>
        <v>99</v>
      </c>
    </row>
    <row r="2991" spans="1:17" x14ac:dyDescent="0.25">
      <c r="A2991" t="str">
        <f t="shared" ca="1" si="335"/>
        <v/>
      </c>
      <c r="B2991" t="str">
        <f t="shared" ca="1" si="336"/>
        <v/>
      </c>
      <c r="C2991">
        <f>IF(K2990=2,C2990+1,IF(D2990&lt;Parameter!$G$13,QtnSeed!C2990,QtnSeed!C2990+1))</f>
        <v>43</v>
      </c>
      <c r="D2991">
        <f t="shared" si="337"/>
        <v>6</v>
      </c>
      <c r="E2991">
        <f>IF(E2990+1&lt;=Parameter!$G$13,E2990+1,2)</f>
        <v>4</v>
      </c>
      <c r="I2991">
        <f>IF(D2991=Parameter!$G$13-1,1,0)</f>
        <v>0</v>
      </c>
      <c r="J2991">
        <f>IF(E2991=Parameter!$G$13,1,0)</f>
        <v>0</v>
      </c>
      <c r="K2991">
        <f t="shared" si="338"/>
        <v>0</v>
      </c>
      <c r="N2991">
        <f t="shared" si="339"/>
        <v>0</v>
      </c>
      <c r="O2991">
        <f t="shared" si="340"/>
        <v>0</v>
      </c>
      <c r="P2991">
        <f t="shared" si="341"/>
        <v>0</v>
      </c>
      <c r="Q2991">
        <f>IF(C2991&lt;=Parameter!$G$13,SUM(N2991:P2991),99)</f>
        <v>99</v>
      </c>
    </row>
    <row r="2992" spans="1:17" x14ac:dyDescent="0.25">
      <c r="A2992" t="str">
        <f t="shared" ca="1" si="335"/>
        <v/>
      </c>
      <c r="B2992" t="str">
        <f t="shared" ca="1" si="336"/>
        <v/>
      </c>
      <c r="C2992">
        <f>IF(K2991=2,C2991+1,IF(D2991&lt;Parameter!$G$13,QtnSeed!C2991,QtnSeed!C2991+1))</f>
        <v>43</v>
      </c>
      <c r="D2992">
        <f t="shared" si="337"/>
        <v>6</v>
      </c>
      <c r="E2992">
        <f>IF(E2991+1&lt;=Parameter!$G$13,E2991+1,2)</f>
        <v>5</v>
      </c>
      <c r="I2992">
        <f>IF(D2992=Parameter!$G$13-1,1,0)</f>
        <v>0</v>
      </c>
      <c r="J2992">
        <f>IF(E2992=Parameter!$G$13,1,0)</f>
        <v>0</v>
      </c>
      <c r="K2992">
        <f t="shared" si="338"/>
        <v>0</v>
      </c>
      <c r="N2992">
        <f t="shared" si="339"/>
        <v>0</v>
      </c>
      <c r="O2992">
        <f t="shared" si="340"/>
        <v>0</v>
      </c>
      <c r="P2992">
        <f t="shared" si="341"/>
        <v>0</v>
      </c>
      <c r="Q2992">
        <f>IF(C2992&lt;=Parameter!$G$13,SUM(N2992:P2992),99)</f>
        <v>99</v>
      </c>
    </row>
    <row r="2993" spans="1:17" x14ac:dyDescent="0.25">
      <c r="A2993" t="str">
        <f t="shared" ca="1" si="335"/>
        <v/>
      </c>
      <c r="B2993" t="str">
        <f t="shared" ca="1" si="336"/>
        <v/>
      </c>
      <c r="C2993">
        <f>IF(K2992=2,C2992+1,IF(D2992&lt;Parameter!$G$13,QtnSeed!C2992,QtnSeed!C2992+1))</f>
        <v>43</v>
      </c>
      <c r="D2993">
        <f t="shared" si="337"/>
        <v>6</v>
      </c>
      <c r="E2993">
        <f>IF(E2992+1&lt;=Parameter!$G$13,E2992+1,2)</f>
        <v>6</v>
      </c>
      <c r="I2993">
        <f>IF(D2993=Parameter!$G$13-1,1,0)</f>
        <v>0</v>
      </c>
      <c r="J2993">
        <f>IF(E2993=Parameter!$G$13,1,0)</f>
        <v>0</v>
      </c>
      <c r="K2993">
        <f t="shared" si="338"/>
        <v>0</v>
      </c>
      <c r="N2993">
        <f t="shared" si="339"/>
        <v>0</v>
      </c>
      <c r="O2993">
        <f t="shared" si="340"/>
        <v>0</v>
      </c>
      <c r="P2993">
        <f t="shared" si="341"/>
        <v>1</v>
      </c>
      <c r="Q2993">
        <f>IF(C2993&lt;=Parameter!$G$13,SUM(N2993:P2993),99)</f>
        <v>99</v>
      </c>
    </row>
    <row r="2994" spans="1:17" x14ac:dyDescent="0.25">
      <c r="A2994" t="str">
        <f t="shared" ca="1" si="335"/>
        <v/>
      </c>
      <c r="B2994" t="str">
        <f t="shared" ca="1" si="336"/>
        <v/>
      </c>
      <c r="C2994">
        <f>IF(K2993=2,C2993+1,IF(D2993&lt;Parameter!$G$13,QtnSeed!C2993,QtnSeed!C2993+1))</f>
        <v>43</v>
      </c>
      <c r="D2994">
        <f t="shared" si="337"/>
        <v>6</v>
      </c>
      <c r="E2994">
        <f>IF(E2993+1&lt;=Parameter!$G$13,E2993+1,2)</f>
        <v>7</v>
      </c>
      <c r="I2994">
        <f>IF(D2994=Parameter!$G$13-1,1,0)</f>
        <v>0</v>
      </c>
      <c r="J2994">
        <f>IF(E2994=Parameter!$G$13,1,0)</f>
        <v>0</v>
      </c>
      <c r="K2994">
        <f t="shared" si="338"/>
        <v>0</v>
      </c>
      <c r="N2994">
        <f t="shared" si="339"/>
        <v>0</v>
      </c>
      <c r="O2994">
        <f t="shared" si="340"/>
        <v>0</v>
      </c>
      <c r="P2994">
        <f t="shared" si="341"/>
        <v>0</v>
      </c>
      <c r="Q2994">
        <f>IF(C2994&lt;=Parameter!$G$13,SUM(N2994:P2994),99)</f>
        <v>99</v>
      </c>
    </row>
    <row r="2995" spans="1:17" x14ac:dyDescent="0.25">
      <c r="A2995" t="str">
        <f t="shared" ca="1" si="335"/>
        <v/>
      </c>
      <c r="B2995" t="str">
        <f t="shared" ca="1" si="336"/>
        <v/>
      </c>
      <c r="C2995">
        <f>IF(K2994=2,C2994+1,IF(D2994&lt;Parameter!$G$13,QtnSeed!C2994,QtnSeed!C2994+1))</f>
        <v>43</v>
      </c>
      <c r="D2995">
        <f t="shared" si="337"/>
        <v>6</v>
      </c>
      <c r="E2995">
        <f>IF(E2994+1&lt;=Parameter!$G$13,E2994+1,2)</f>
        <v>8</v>
      </c>
      <c r="I2995">
        <f>IF(D2995=Parameter!$G$13-1,1,0)</f>
        <v>0</v>
      </c>
      <c r="J2995">
        <f>IF(E2995=Parameter!$G$13,1,0)</f>
        <v>0</v>
      </c>
      <c r="K2995">
        <f t="shared" si="338"/>
        <v>0</v>
      </c>
      <c r="N2995">
        <f t="shared" si="339"/>
        <v>0</v>
      </c>
      <c r="O2995">
        <f t="shared" si="340"/>
        <v>0</v>
      </c>
      <c r="P2995">
        <f t="shared" si="341"/>
        <v>0</v>
      </c>
      <c r="Q2995">
        <f>IF(C2995&lt;=Parameter!$G$13,SUM(N2995:P2995),99)</f>
        <v>99</v>
      </c>
    </row>
    <row r="2996" spans="1:17" x14ac:dyDescent="0.25">
      <c r="A2996" t="str">
        <f t="shared" ca="1" si="335"/>
        <v/>
      </c>
      <c r="B2996" t="str">
        <f t="shared" ca="1" si="336"/>
        <v/>
      </c>
      <c r="C2996">
        <f>IF(K2995=2,C2995+1,IF(D2995&lt;Parameter!$G$13,QtnSeed!C2995,QtnSeed!C2995+1))</f>
        <v>43</v>
      </c>
      <c r="D2996">
        <f t="shared" si="337"/>
        <v>6</v>
      </c>
      <c r="E2996">
        <f>IF(E2995+1&lt;=Parameter!$G$13,E2995+1,2)</f>
        <v>9</v>
      </c>
      <c r="I2996">
        <f>IF(D2996=Parameter!$G$13-1,1,0)</f>
        <v>0</v>
      </c>
      <c r="J2996">
        <f>IF(E2996=Parameter!$G$13,1,0)</f>
        <v>0</v>
      </c>
      <c r="K2996">
        <f t="shared" si="338"/>
        <v>0</v>
      </c>
      <c r="N2996">
        <f t="shared" si="339"/>
        <v>0</v>
      </c>
      <c r="O2996">
        <f t="shared" si="340"/>
        <v>0</v>
      </c>
      <c r="P2996">
        <f t="shared" si="341"/>
        <v>0</v>
      </c>
      <c r="Q2996">
        <f>IF(C2996&lt;=Parameter!$G$13,SUM(N2996:P2996),99)</f>
        <v>99</v>
      </c>
    </row>
    <row r="2997" spans="1:17" x14ac:dyDescent="0.25">
      <c r="A2997" t="str">
        <f t="shared" ca="1" si="335"/>
        <v/>
      </c>
      <c r="B2997" t="str">
        <f t="shared" ca="1" si="336"/>
        <v/>
      </c>
      <c r="C2997">
        <f>IF(K2996=2,C2996+1,IF(D2996&lt;Parameter!$G$13,QtnSeed!C2996,QtnSeed!C2996+1))</f>
        <v>43</v>
      </c>
      <c r="D2997">
        <f t="shared" si="337"/>
        <v>6</v>
      </c>
      <c r="E2997">
        <f>IF(E2996+1&lt;=Parameter!$G$13,E2996+1,2)</f>
        <v>10</v>
      </c>
      <c r="I2997">
        <f>IF(D2997=Parameter!$G$13-1,1,0)</f>
        <v>0</v>
      </c>
      <c r="J2997">
        <f>IF(E2997=Parameter!$G$13,1,0)</f>
        <v>1</v>
      </c>
      <c r="K2997">
        <f t="shared" si="338"/>
        <v>1</v>
      </c>
      <c r="N2997">
        <f t="shared" si="339"/>
        <v>0</v>
      </c>
      <c r="O2997">
        <f t="shared" si="340"/>
        <v>0</v>
      </c>
      <c r="P2997">
        <f t="shared" si="341"/>
        <v>0</v>
      </c>
      <c r="Q2997">
        <f>IF(C2997&lt;=Parameter!$G$13,SUM(N2997:P2997),99)</f>
        <v>99</v>
      </c>
    </row>
    <row r="2998" spans="1:17" x14ac:dyDescent="0.25">
      <c r="A2998" t="str">
        <f t="shared" ca="1" si="335"/>
        <v/>
      </c>
      <c r="B2998" t="str">
        <f t="shared" ca="1" si="336"/>
        <v/>
      </c>
      <c r="C2998">
        <f>IF(K2997=2,C2997+1,IF(D2997&lt;Parameter!$G$13,QtnSeed!C2997,QtnSeed!C2997+1))</f>
        <v>43</v>
      </c>
      <c r="D2998">
        <f t="shared" si="337"/>
        <v>7</v>
      </c>
      <c r="E2998">
        <f>IF(E2997+1&lt;=Parameter!$G$13,E2997+1,2)</f>
        <v>2</v>
      </c>
      <c r="I2998">
        <f>IF(D2998=Parameter!$G$13-1,1,0)</f>
        <v>0</v>
      </c>
      <c r="J2998">
        <f>IF(E2998=Parameter!$G$13,1,0)</f>
        <v>0</v>
      </c>
      <c r="K2998">
        <f t="shared" si="338"/>
        <v>0</v>
      </c>
      <c r="N2998">
        <f t="shared" si="339"/>
        <v>0</v>
      </c>
      <c r="O2998">
        <f t="shared" si="340"/>
        <v>0</v>
      </c>
      <c r="P2998">
        <f t="shared" si="341"/>
        <v>0</v>
      </c>
      <c r="Q2998">
        <f>IF(C2998&lt;=Parameter!$G$13,SUM(N2998:P2998),99)</f>
        <v>99</v>
      </c>
    </row>
    <row r="2999" spans="1:17" x14ac:dyDescent="0.25">
      <c r="A2999" t="str">
        <f t="shared" ca="1" si="335"/>
        <v/>
      </c>
      <c r="B2999" t="str">
        <f t="shared" ca="1" si="336"/>
        <v/>
      </c>
      <c r="C2999">
        <f>IF(K2998=2,C2998+1,IF(D2998&lt;Parameter!$G$13,QtnSeed!C2998,QtnSeed!C2998+1))</f>
        <v>43</v>
      </c>
      <c r="D2999">
        <f t="shared" si="337"/>
        <v>7</v>
      </c>
      <c r="E2999">
        <f>IF(E2998+1&lt;=Parameter!$G$13,E2998+1,2)</f>
        <v>3</v>
      </c>
      <c r="I2999">
        <f>IF(D2999=Parameter!$G$13-1,1,0)</f>
        <v>0</v>
      </c>
      <c r="J2999">
        <f>IF(E2999=Parameter!$G$13,1,0)</f>
        <v>0</v>
      </c>
      <c r="K2999">
        <f t="shared" si="338"/>
        <v>0</v>
      </c>
      <c r="N2999">
        <f t="shared" si="339"/>
        <v>0</v>
      </c>
      <c r="O2999">
        <f t="shared" si="340"/>
        <v>0</v>
      </c>
      <c r="P2999">
        <f t="shared" si="341"/>
        <v>0</v>
      </c>
      <c r="Q2999">
        <f>IF(C2999&lt;=Parameter!$G$13,SUM(N2999:P2999),99)</f>
        <v>99</v>
      </c>
    </row>
    <row r="3000" spans="1:17" x14ac:dyDescent="0.25">
      <c r="A3000" t="str">
        <f t="shared" ca="1" si="335"/>
        <v/>
      </c>
      <c r="B3000" t="str">
        <f t="shared" ca="1" si="336"/>
        <v/>
      </c>
      <c r="C3000">
        <f>IF(K2999=2,C2999+1,IF(D2999&lt;Parameter!$G$13,QtnSeed!C2999,QtnSeed!C2999+1))</f>
        <v>43</v>
      </c>
      <c r="D3000">
        <f t="shared" si="337"/>
        <v>7</v>
      </c>
      <c r="E3000">
        <f>IF(E2999+1&lt;=Parameter!$G$13,E2999+1,2)</f>
        <v>4</v>
      </c>
      <c r="I3000">
        <f>IF(D3000=Parameter!$G$13-1,1,0)</f>
        <v>0</v>
      </c>
      <c r="J3000">
        <f>IF(E3000=Parameter!$G$13,1,0)</f>
        <v>0</v>
      </c>
      <c r="K3000">
        <f t="shared" si="338"/>
        <v>0</v>
      </c>
      <c r="N3000">
        <f t="shared" si="339"/>
        <v>0</v>
      </c>
      <c r="O3000">
        <f t="shared" si="340"/>
        <v>0</v>
      </c>
      <c r="P3000">
        <f t="shared" si="341"/>
        <v>0</v>
      </c>
      <c r="Q3000">
        <f>IF(C3000&lt;=Parameter!$G$13,SUM(N3000:P3000),99)</f>
        <v>99</v>
      </c>
    </row>
    <row r="3001" spans="1:17" x14ac:dyDescent="0.25">
      <c r="A3001" t="str">
        <f t="shared" ca="1" si="335"/>
        <v/>
      </c>
      <c r="B3001" t="str">
        <f t="shared" ca="1" si="336"/>
        <v/>
      </c>
      <c r="C3001">
        <f>IF(K3000=2,C3000+1,IF(D3000&lt;Parameter!$G$13,QtnSeed!C3000,QtnSeed!C3000+1))</f>
        <v>43</v>
      </c>
      <c r="D3001">
        <f t="shared" si="337"/>
        <v>7</v>
      </c>
      <c r="E3001">
        <f>IF(E3000+1&lt;=Parameter!$G$13,E3000+1,2)</f>
        <v>5</v>
      </c>
      <c r="I3001">
        <f>IF(D3001=Parameter!$G$13-1,1,0)</f>
        <v>0</v>
      </c>
      <c r="J3001">
        <f>IF(E3001=Parameter!$G$13,1,0)</f>
        <v>0</v>
      </c>
      <c r="K3001">
        <f t="shared" si="338"/>
        <v>0</v>
      </c>
      <c r="N3001">
        <f t="shared" si="339"/>
        <v>0</v>
      </c>
      <c r="O3001">
        <f t="shared" si="340"/>
        <v>0</v>
      </c>
      <c r="P3001">
        <f t="shared" si="341"/>
        <v>0</v>
      </c>
      <c r="Q3001">
        <f>IF(C3001&lt;=Parameter!$G$13,SUM(N3001:P3001),99)</f>
        <v>99</v>
      </c>
    </row>
    <row r="3002" spans="1:17" x14ac:dyDescent="0.25">
      <c r="A3002" t="str">
        <f t="shared" ca="1" si="335"/>
        <v/>
      </c>
      <c r="B3002" t="str">
        <f t="shared" ca="1" si="336"/>
        <v/>
      </c>
      <c r="C3002">
        <f>IF(K3001=2,C3001+1,IF(D3001&lt;Parameter!$G$13,QtnSeed!C3001,QtnSeed!C3001+1))</f>
        <v>43</v>
      </c>
      <c r="D3002">
        <f t="shared" si="337"/>
        <v>7</v>
      </c>
      <c r="E3002">
        <f>IF(E3001+1&lt;=Parameter!$G$13,E3001+1,2)</f>
        <v>6</v>
      </c>
      <c r="I3002">
        <f>IF(D3002=Parameter!$G$13-1,1,0)</f>
        <v>0</v>
      </c>
      <c r="J3002">
        <f>IF(E3002=Parameter!$G$13,1,0)</f>
        <v>0</v>
      </c>
      <c r="K3002">
        <f t="shared" si="338"/>
        <v>0</v>
      </c>
      <c r="N3002">
        <f t="shared" si="339"/>
        <v>0</v>
      </c>
      <c r="O3002">
        <f t="shared" si="340"/>
        <v>0</v>
      </c>
      <c r="P3002">
        <f t="shared" si="341"/>
        <v>0</v>
      </c>
      <c r="Q3002">
        <f>IF(C3002&lt;=Parameter!$G$13,SUM(N3002:P3002),99)</f>
        <v>99</v>
      </c>
    </row>
    <row r="3003" spans="1:17" x14ac:dyDescent="0.25">
      <c r="A3003" t="str">
        <f t="shared" ca="1" si="335"/>
        <v/>
      </c>
      <c r="B3003" t="str">
        <f t="shared" ca="1" si="336"/>
        <v/>
      </c>
      <c r="C3003">
        <f>IF(K3002=2,C3002+1,IF(D3002&lt;Parameter!$G$13,QtnSeed!C3002,QtnSeed!C3002+1))</f>
        <v>43</v>
      </c>
      <c r="D3003">
        <f t="shared" si="337"/>
        <v>7</v>
      </c>
      <c r="E3003">
        <f>IF(E3002+1&lt;=Parameter!$G$13,E3002+1,2)</f>
        <v>7</v>
      </c>
      <c r="I3003">
        <f>IF(D3003=Parameter!$G$13-1,1,0)</f>
        <v>0</v>
      </c>
      <c r="J3003">
        <f>IF(E3003=Parameter!$G$13,1,0)</f>
        <v>0</v>
      </c>
      <c r="K3003">
        <f t="shared" si="338"/>
        <v>0</v>
      </c>
      <c r="N3003">
        <f t="shared" si="339"/>
        <v>0</v>
      </c>
      <c r="O3003">
        <f t="shared" si="340"/>
        <v>0</v>
      </c>
      <c r="P3003">
        <f t="shared" si="341"/>
        <v>1</v>
      </c>
      <c r="Q3003">
        <f>IF(C3003&lt;=Parameter!$G$13,SUM(N3003:P3003),99)</f>
        <v>99</v>
      </c>
    </row>
    <row r="3004" spans="1:17" x14ac:dyDescent="0.25">
      <c r="A3004" t="str">
        <f t="shared" ca="1" si="335"/>
        <v/>
      </c>
      <c r="B3004" t="str">
        <f t="shared" ca="1" si="336"/>
        <v/>
      </c>
      <c r="C3004">
        <f>IF(K3003=2,C3003+1,IF(D3003&lt;Parameter!$G$13,QtnSeed!C3003,QtnSeed!C3003+1))</f>
        <v>43</v>
      </c>
      <c r="D3004">
        <f t="shared" si="337"/>
        <v>7</v>
      </c>
      <c r="E3004">
        <f>IF(E3003+1&lt;=Parameter!$G$13,E3003+1,2)</f>
        <v>8</v>
      </c>
      <c r="I3004">
        <f>IF(D3004=Parameter!$G$13-1,1,0)</f>
        <v>0</v>
      </c>
      <c r="J3004">
        <f>IF(E3004=Parameter!$G$13,1,0)</f>
        <v>0</v>
      </c>
      <c r="K3004">
        <f t="shared" si="338"/>
        <v>0</v>
      </c>
      <c r="N3004">
        <f t="shared" si="339"/>
        <v>0</v>
      </c>
      <c r="O3004">
        <f t="shared" si="340"/>
        <v>0</v>
      </c>
      <c r="P3004">
        <f t="shared" si="341"/>
        <v>0</v>
      </c>
      <c r="Q3004">
        <f>IF(C3004&lt;=Parameter!$G$13,SUM(N3004:P3004),99)</f>
        <v>99</v>
      </c>
    </row>
    <row r="3005" spans="1:17" x14ac:dyDescent="0.25">
      <c r="A3005" t="str">
        <f t="shared" ca="1" si="335"/>
        <v/>
      </c>
      <c r="B3005" t="str">
        <f t="shared" ca="1" si="336"/>
        <v/>
      </c>
      <c r="C3005">
        <f>IF(K3004=2,C3004+1,IF(D3004&lt;Parameter!$G$13,QtnSeed!C3004,QtnSeed!C3004+1))</f>
        <v>43</v>
      </c>
      <c r="D3005">
        <f t="shared" si="337"/>
        <v>7</v>
      </c>
      <c r="E3005">
        <f>IF(E3004+1&lt;=Parameter!$G$13,E3004+1,2)</f>
        <v>9</v>
      </c>
      <c r="I3005">
        <f>IF(D3005=Parameter!$G$13-1,1,0)</f>
        <v>0</v>
      </c>
      <c r="J3005">
        <f>IF(E3005=Parameter!$G$13,1,0)</f>
        <v>0</v>
      </c>
      <c r="K3005">
        <f t="shared" si="338"/>
        <v>0</v>
      </c>
      <c r="N3005">
        <f t="shared" si="339"/>
        <v>0</v>
      </c>
      <c r="O3005">
        <f t="shared" si="340"/>
        <v>0</v>
      </c>
      <c r="P3005">
        <f t="shared" si="341"/>
        <v>0</v>
      </c>
      <c r="Q3005">
        <f>IF(C3005&lt;=Parameter!$G$13,SUM(N3005:P3005),99)</f>
        <v>99</v>
      </c>
    </row>
    <row r="3006" spans="1:17" x14ac:dyDescent="0.25">
      <c r="A3006" t="str">
        <f t="shared" ca="1" si="335"/>
        <v/>
      </c>
      <c r="B3006" t="str">
        <f t="shared" ca="1" si="336"/>
        <v/>
      </c>
      <c r="C3006">
        <f>IF(K3005=2,C3005+1,IF(D3005&lt;Parameter!$G$13,QtnSeed!C3005,QtnSeed!C3005+1))</f>
        <v>43</v>
      </c>
      <c r="D3006">
        <f t="shared" si="337"/>
        <v>7</v>
      </c>
      <c r="E3006">
        <f>IF(E3005+1&lt;=Parameter!$G$13,E3005+1,2)</f>
        <v>10</v>
      </c>
      <c r="I3006">
        <f>IF(D3006=Parameter!$G$13-1,1,0)</f>
        <v>0</v>
      </c>
      <c r="J3006">
        <f>IF(E3006=Parameter!$G$13,1,0)</f>
        <v>1</v>
      </c>
      <c r="K3006">
        <f t="shared" si="338"/>
        <v>1</v>
      </c>
      <c r="N3006">
        <f t="shared" si="339"/>
        <v>0</v>
      </c>
      <c r="O3006">
        <f t="shared" si="340"/>
        <v>0</v>
      </c>
      <c r="P3006">
        <f t="shared" si="341"/>
        <v>0</v>
      </c>
      <c r="Q3006">
        <f>IF(C3006&lt;=Parameter!$G$13,SUM(N3006:P3006),99)</f>
        <v>99</v>
      </c>
    </row>
    <row r="3007" spans="1:17" x14ac:dyDescent="0.25">
      <c r="A3007" t="str">
        <f t="shared" ca="1" si="335"/>
        <v/>
      </c>
      <c r="B3007" t="str">
        <f t="shared" ca="1" si="336"/>
        <v/>
      </c>
      <c r="C3007">
        <f>IF(K3006=2,C3006+1,IF(D3006&lt;Parameter!$G$13,QtnSeed!C3006,QtnSeed!C3006+1))</f>
        <v>43</v>
      </c>
      <c r="D3007">
        <f t="shared" si="337"/>
        <v>8</v>
      </c>
      <c r="E3007">
        <f>IF(E3006+1&lt;=Parameter!$G$13,E3006+1,2)</f>
        <v>2</v>
      </c>
      <c r="I3007">
        <f>IF(D3007=Parameter!$G$13-1,1,0)</f>
        <v>0</v>
      </c>
      <c r="J3007">
        <f>IF(E3007=Parameter!$G$13,1,0)</f>
        <v>0</v>
      </c>
      <c r="K3007">
        <f t="shared" si="338"/>
        <v>0</v>
      </c>
      <c r="N3007">
        <f t="shared" si="339"/>
        <v>0</v>
      </c>
      <c r="O3007">
        <f t="shared" si="340"/>
        <v>0</v>
      </c>
      <c r="P3007">
        <f t="shared" si="341"/>
        <v>0</v>
      </c>
      <c r="Q3007">
        <f>IF(C3007&lt;=Parameter!$G$13,SUM(N3007:P3007),99)</f>
        <v>99</v>
      </c>
    </row>
    <row r="3008" spans="1:17" x14ac:dyDescent="0.25">
      <c r="A3008" t="str">
        <f t="shared" ca="1" si="335"/>
        <v/>
      </c>
      <c r="B3008" t="str">
        <f t="shared" ca="1" si="336"/>
        <v/>
      </c>
      <c r="C3008">
        <f>IF(K3007=2,C3007+1,IF(D3007&lt;Parameter!$G$13,QtnSeed!C3007,QtnSeed!C3007+1))</f>
        <v>43</v>
      </c>
      <c r="D3008">
        <f t="shared" si="337"/>
        <v>8</v>
      </c>
      <c r="E3008">
        <f>IF(E3007+1&lt;=Parameter!$G$13,E3007+1,2)</f>
        <v>3</v>
      </c>
      <c r="I3008">
        <f>IF(D3008=Parameter!$G$13-1,1,0)</f>
        <v>0</v>
      </c>
      <c r="J3008">
        <f>IF(E3008=Parameter!$G$13,1,0)</f>
        <v>0</v>
      </c>
      <c r="K3008">
        <f t="shared" si="338"/>
        <v>0</v>
      </c>
      <c r="N3008">
        <f t="shared" si="339"/>
        <v>0</v>
      </c>
      <c r="O3008">
        <f t="shared" si="340"/>
        <v>0</v>
      </c>
      <c r="P3008">
        <f t="shared" si="341"/>
        <v>0</v>
      </c>
      <c r="Q3008">
        <f>IF(C3008&lt;=Parameter!$G$13,SUM(N3008:P3008),99)</f>
        <v>99</v>
      </c>
    </row>
    <row r="3009" spans="1:17" x14ac:dyDescent="0.25">
      <c r="A3009" t="str">
        <f t="shared" ca="1" si="335"/>
        <v/>
      </c>
      <c r="B3009" t="str">
        <f t="shared" ca="1" si="336"/>
        <v/>
      </c>
      <c r="C3009">
        <f>IF(K3008=2,C3008+1,IF(D3008&lt;Parameter!$G$13,QtnSeed!C3008,QtnSeed!C3008+1))</f>
        <v>43</v>
      </c>
      <c r="D3009">
        <f t="shared" si="337"/>
        <v>8</v>
      </c>
      <c r="E3009">
        <f>IF(E3008+1&lt;=Parameter!$G$13,E3008+1,2)</f>
        <v>4</v>
      </c>
      <c r="I3009">
        <f>IF(D3009=Parameter!$G$13-1,1,0)</f>
        <v>0</v>
      </c>
      <c r="J3009">
        <f>IF(E3009=Parameter!$G$13,1,0)</f>
        <v>0</v>
      </c>
      <c r="K3009">
        <f t="shared" si="338"/>
        <v>0</v>
      </c>
      <c r="N3009">
        <f t="shared" si="339"/>
        <v>0</v>
      </c>
      <c r="O3009">
        <f t="shared" si="340"/>
        <v>0</v>
      </c>
      <c r="P3009">
        <f t="shared" si="341"/>
        <v>0</v>
      </c>
      <c r="Q3009">
        <f>IF(C3009&lt;=Parameter!$G$13,SUM(N3009:P3009),99)</f>
        <v>99</v>
      </c>
    </row>
    <row r="3010" spans="1:17" x14ac:dyDescent="0.25">
      <c r="A3010" t="str">
        <f t="shared" ref="A3010:A3073" ca="1" si="342">IF(B3010&lt;&gt;"",RANK(B3010,B:B),"")</f>
        <v/>
      </c>
      <c r="B3010" t="str">
        <f t="shared" ca="1" si="336"/>
        <v/>
      </c>
      <c r="C3010">
        <f>IF(K3009=2,C3009+1,IF(D3009&lt;Parameter!$G$13,QtnSeed!C3009,QtnSeed!C3009+1))</f>
        <v>43</v>
      </c>
      <c r="D3010">
        <f t="shared" si="337"/>
        <v>8</v>
      </c>
      <c r="E3010">
        <f>IF(E3009+1&lt;=Parameter!$G$13,E3009+1,2)</f>
        <v>5</v>
      </c>
      <c r="I3010">
        <f>IF(D3010=Parameter!$G$13-1,1,0)</f>
        <v>0</v>
      </c>
      <c r="J3010">
        <f>IF(E3010=Parameter!$G$13,1,0)</f>
        <v>0</v>
      </c>
      <c r="K3010">
        <f t="shared" si="338"/>
        <v>0</v>
      </c>
      <c r="N3010">
        <f t="shared" si="339"/>
        <v>0</v>
      </c>
      <c r="O3010">
        <f t="shared" si="340"/>
        <v>0</v>
      </c>
      <c r="P3010">
        <f t="shared" si="341"/>
        <v>0</v>
      </c>
      <c r="Q3010">
        <f>IF(C3010&lt;=Parameter!$G$13,SUM(N3010:P3010),99)</f>
        <v>99</v>
      </c>
    </row>
    <row r="3011" spans="1:17" x14ac:dyDescent="0.25">
      <c r="A3011" t="str">
        <f t="shared" ca="1" si="342"/>
        <v/>
      </c>
      <c r="B3011" t="str">
        <f t="shared" ca="1" si="336"/>
        <v/>
      </c>
      <c r="C3011">
        <f>IF(K3010=2,C3010+1,IF(D3010&lt;Parameter!$G$13,QtnSeed!C3010,QtnSeed!C3010+1))</f>
        <v>43</v>
      </c>
      <c r="D3011">
        <f t="shared" si="337"/>
        <v>8</v>
      </c>
      <c r="E3011">
        <f>IF(E3010+1&lt;=Parameter!$G$13,E3010+1,2)</f>
        <v>6</v>
      </c>
      <c r="I3011">
        <f>IF(D3011=Parameter!$G$13-1,1,0)</f>
        <v>0</v>
      </c>
      <c r="J3011">
        <f>IF(E3011=Parameter!$G$13,1,0)</f>
        <v>0</v>
      </c>
      <c r="K3011">
        <f t="shared" si="338"/>
        <v>0</v>
      </c>
      <c r="N3011">
        <f t="shared" si="339"/>
        <v>0</v>
      </c>
      <c r="O3011">
        <f t="shared" si="340"/>
        <v>0</v>
      </c>
      <c r="P3011">
        <f t="shared" si="341"/>
        <v>0</v>
      </c>
      <c r="Q3011">
        <f>IF(C3011&lt;=Parameter!$G$13,SUM(N3011:P3011),99)</f>
        <v>99</v>
      </c>
    </row>
    <row r="3012" spans="1:17" x14ac:dyDescent="0.25">
      <c r="A3012" t="str">
        <f t="shared" ca="1" si="342"/>
        <v/>
      </c>
      <c r="B3012" t="str">
        <f t="shared" ca="1" si="336"/>
        <v/>
      </c>
      <c r="C3012">
        <f>IF(K3011=2,C3011+1,IF(D3011&lt;Parameter!$G$13,QtnSeed!C3011,QtnSeed!C3011+1))</f>
        <v>43</v>
      </c>
      <c r="D3012">
        <f t="shared" si="337"/>
        <v>8</v>
      </c>
      <c r="E3012">
        <f>IF(E3011+1&lt;=Parameter!$G$13,E3011+1,2)</f>
        <v>7</v>
      </c>
      <c r="I3012">
        <f>IF(D3012=Parameter!$G$13-1,1,0)</f>
        <v>0</v>
      </c>
      <c r="J3012">
        <f>IF(E3012=Parameter!$G$13,1,0)</f>
        <v>0</v>
      </c>
      <c r="K3012">
        <f t="shared" si="338"/>
        <v>0</v>
      </c>
      <c r="N3012">
        <f t="shared" si="339"/>
        <v>0</v>
      </c>
      <c r="O3012">
        <f t="shared" si="340"/>
        <v>0</v>
      </c>
      <c r="P3012">
        <f t="shared" si="341"/>
        <v>0</v>
      </c>
      <c r="Q3012">
        <f>IF(C3012&lt;=Parameter!$G$13,SUM(N3012:P3012),99)</f>
        <v>99</v>
      </c>
    </row>
    <row r="3013" spans="1:17" x14ac:dyDescent="0.25">
      <c r="A3013" t="str">
        <f t="shared" ca="1" si="342"/>
        <v/>
      </c>
      <c r="B3013" t="str">
        <f t="shared" ca="1" si="336"/>
        <v/>
      </c>
      <c r="C3013">
        <f>IF(K3012=2,C3012+1,IF(D3012&lt;Parameter!$G$13,QtnSeed!C3012,QtnSeed!C3012+1))</f>
        <v>43</v>
      </c>
      <c r="D3013">
        <f t="shared" si="337"/>
        <v>8</v>
      </c>
      <c r="E3013">
        <f>IF(E3012+1&lt;=Parameter!$G$13,E3012+1,2)</f>
        <v>8</v>
      </c>
      <c r="I3013">
        <f>IF(D3013=Parameter!$G$13-1,1,0)</f>
        <v>0</v>
      </c>
      <c r="J3013">
        <f>IF(E3013=Parameter!$G$13,1,0)</f>
        <v>0</v>
      </c>
      <c r="K3013">
        <f t="shared" si="338"/>
        <v>0</v>
      </c>
      <c r="N3013">
        <f t="shared" si="339"/>
        <v>0</v>
      </c>
      <c r="O3013">
        <f t="shared" si="340"/>
        <v>0</v>
      </c>
      <c r="P3013">
        <f t="shared" si="341"/>
        <v>1</v>
      </c>
      <c r="Q3013">
        <f>IF(C3013&lt;=Parameter!$G$13,SUM(N3013:P3013),99)</f>
        <v>99</v>
      </c>
    </row>
    <row r="3014" spans="1:17" x14ac:dyDescent="0.25">
      <c r="A3014" t="str">
        <f t="shared" ca="1" si="342"/>
        <v/>
      </c>
      <c r="B3014" t="str">
        <f t="shared" ca="1" si="336"/>
        <v/>
      </c>
      <c r="C3014">
        <f>IF(K3013=2,C3013+1,IF(D3013&lt;Parameter!$G$13,QtnSeed!C3013,QtnSeed!C3013+1))</f>
        <v>43</v>
      </c>
      <c r="D3014">
        <f t="shared" si="337"/>
        <v>8</v>
      </c>
      <c r="E3014">
        <f>IF(E3013+1&lt;=Parameter!$G$13,E3013+1,2)</f>
        <v>9</v>
      </c>
      <c r="I3014">
        <f>IF(D3014=Parameter!$G$13-1,1,0)</f>
        <v>0</v>
      </c>
      <c r="J3014">
        <f>IF(E3014=Parameter!$G$13,1,0)</f>
        <v>0</v>
      </c>
      <c r="K3014">
        <f t="shared" si="338"/>
        <v>0</v>
      </c>
      <c r="N3014">
        <f t="shared" si="339"/>
        <v>0</v>
      </c>
      <c r="O3014">
        <f t="shared" si="340"/>
        <v>0</v>
      </c>
      <c r="P3014">
        <f t="shared" si="341"/>
        <v>0</v>
      </c>
      <c r="Q3014">
        <f>IF(C3014&lt;=Parameter!$G$13,SUM(N3014:P3014),99)</f>
        <v>99</v>
      </c>
    </row>
    <row r="3015" spans="1:17" x14ac:dyDescent="0.25">
      <c r="A3015" t="str">
        <f t="shared" ca="1" si="342"/>
        <v/>
      </c>
      <c r="B3015" t="str">
        <f t="shared" ca="1" si="336"/>
        <v/>
      </c>
      <c r="C3015">
        <f>IF(K3014=2,C3014+1,IF(D3014&lt;Parameter!$G$13,QtnSeed!C3014,QtnSeed!C3014+1))</f>
        <v>43</v>
      </c>
      <c r="D3015">
        <f t="shared" si="337"/>
        <v>8</v>
      </c>
      <c r="E3015">
        <f>IF(E3014+1&lt;=Parameter!$G$13,E3014+1,2)</f>
        <v>10</v>
      </c>
      <c r="I3015">
        <f>IF(D3015=Parameter!$G$13-1,1,0)</f>
        <v>0</v>
      </c>
      <c r="J3015">
        <f>IF(E3015=Parameter!$G$13,1,0)</f>
        <v>1</v>
      </c>
      <c r="K3015">
        <f t="shared" si="338"/>
        <v>1</v>
      </c>
      <c r="N3015">
        <f t="shared" si="339"/>
        <v>0</v>
      </c>
      <c r="O3015">
        <f t="shared" si="340"/>
        <v>0</v>
      </c>
      <c r="P3015">
        <f t="shared" si="341"/>
        <v>0</v>
      </c>
      <c r="Q3015">
        <f>IF(C3015&lt;=Parameter!$G$13,SUM(N3015:P3015),99)</f>
        <v>99</v>
      </c>
    </row>
    <row r="3016" spans="1:17" x14ac:dyDescent="0.25">
      <c r="A3016" t="str">
        <f t="shared" ca="1" si="342"/>
        <v/>
      </c>
      <c r="B3016" t="str">
        <f t="shared" ca="1" si="336"/>
        <v/>
      </c>
      <c r="C3016">
        <f>IF(K3015=2,C3015+1,IF(D3015&lt;Parameter!$G$13,QtnSeed!C3015,QtnSeed!C3015+1))</f>
        <v>43</v>
      </c>
      <c r="D3016">
        <f t="shared" si="337"/>
        <v>9</v>
      </c>
      <c r="E3016">
        <f>IF(E3015+1&lt;=Parameter!$G$13,E3015+1,2)</f>
        <v>2</v>
      </c>
      <c r="I3016">
        <f>IF(D3016=Parameter!$G$13-1,1,0)</f>
        <v>1</v>
      </c>
      <c r="J3016">
        <f>IF(E3016=Parameter!$G$13,1,0)</f>
        <v>0</v>
      </c>
      <c r="K3016">
        <f t="shared" si="338"/>
        <v>1</v>
      </c>
      <c r="N3016">
        <f t="shared" si="339"/>
        <v>0</v>
      </c>
      <c r="O3016">
        <f t="shared" si="340"/>
        <v>0</v>
      </c>
      <c r="P3016">
        <f t="shared" si="341"/>
        <v>0</v>
      </c>
      <c r="Q3016">
        <f>IF(C3016&lt;=Parameter!$G$13,SUM(N3016:P3016),99)</f>
        <v>99</v>
      </c>
    </row>
    <row r="3017" spans="1:17" x14ac:dyDescent="0.25">
      <c r="A3017" t="str">
        <f t="shared" ca="1" si="342"/>
        <v/>
      </c>
      <c r="B3017" t="str">
        <f t="shared" ca="1" si="336"/>
        <v/>
      </c>
      <c r="C3017">
        <f>IF(K3016=2,C3016+1,IF(D3016&lt;Parameter!$G$13,QtnSeed!C3016,QtnSeed!C3016+1))</f>
        <v>43</v>
      </c>
      <c r="D3017">
        <f t="shared" si="337"/>
        <v>9</v>
      </c>
      <c r="E3017">
        <f>IF(E3016+1&lt;=Parameter!$G$13,E3016+1,2)</f>
        <v>3</v>
      </c>
      <c r="I3017">
        <f>IF(D3017=Parameter!$G$13-1,1,0)</f>
        <v>1</v>
      </c>
      <c r="J3017">
        <f>IF(E3017=Parameter!$G$13,1,0)</f>
        <v>0</v>
      </c>
      <c r="K3017">
        <f t="shared" si="338"/>
        <v>1</v>
      </c>
      <c r="N3017">
        <f t="shared" si="339"/>
        <v>0</v>
      </c>
      <c r="O3017">
        <f t="shared" si="340"/>
        <v>0</v>
      </c>
      <c r="P3017">
        <f t="shared" si="341"/>
        <v>0</v>
      </c>
      <c r="Q3017">
        <f>IF(C3017&lt;=Parameter!$G$13,SUM(N3017:P3017),99)</f>
        <v>99</v>
      </c>
    </row>
    <row r="3018" spans="1:17" x14ac:dyDescent="0.25">
      <c r="A3018" t="str">
        <f t="shared" ca="1" si="342"/>
        <v/>
      </c>
      <c r="B3018" t="str">
        <f t="shared" ca="1" si="336"/>
        <v/>
      </c>
      <c r="C3018">
        <f>IF(K3017=2,C3017+1,IF(D3017&lt;Parameter!$G$13,QtnSeed!C3017,QtnSeed!C3017+1))</f>
        <v>43</v>
      </c>
      <c r="D3018">
        <f t="shared" si="337"/>
        <v>9</v>
      </c>
      <c r="E3018">
        <f>IF(E3017+1&lt;=Parameter!$G$13,E3017+1,2)</f>
        <v>4</v>
      </c>
      <c r="I3018">
        <f>IF(D3018=Parameter!$G$13-1,1,0)</f>
        <v>1</v>
      </c>
      <c r="J3018">
        <f>IF(E3018=Parameter!$G$13,1,0)</f>
        <v>0</v>
      </c>
      <c r="K3018">
        <f t="shared" si="338"/>
        <v>1</v>
      </c>
      <c r="N3018">
        <f t="shared" si="339"/>
        <v>0</v>
      </c>
      <c r="O3018">
        <f t="shared" si="340"/>
        <v>0</v>
      </c>
      <c r="P3018">
        <f t="shared" si="341"/>
        <v>0</v>
      </c>
      <c r="Q3018">
        <f>IF(C3018&lt;=Parameter!$G$13,SUM(N3018:P3018),99)</f>
        <v>99</v>
      </c>
    </row>
    <row r="3019" spans="1:17" x14ac:dyDescent="0.25">
      <c r="A3019" t="str">
        <f t="shared" ca="1" si="342"/>
        <v/>
      </c>
      <c r="B3019" t="str">
        <f t="shared" ca="1" si="336"/>
        <v/>
      </c>
      <c r="C3019">
        <f>IF(K3018=2,C3018+1,IF(D3018&lt;Parameter!$G$13,QtnSeed!C3018,QtnSeed!C3018+1))</f>
        <v>43</v>
      </c>
      <c r="D3019">
        <f t="shared" si="337"/>
        <v>9</v>
      </c>
      <c r="E3019">
        <f>IF(E3018+1&lt;=Parameter!$G$13,E3018+1,2)</f>
        <v>5</v>
      </c>
      <c r="I3019">
        <f>IF(D3019=Parameter!$G$13-1,1,0)</f>
        <v>1</v>
      </c>
      <c r="J3019">
        <f>IF(E3019=Parameter!$G$13,1,0)</f>
        <v>0</v>
      </c>
      <c r="K3019">
        <f t="shared" si="338"/>
        <v>1</v>
      </c>
      <c r="N3019">
        <f t="shared" si="339"/>
        <v>0</v>
      </c>
      <c r="O3019">
        <f t="shared" si="340"/>
        <v>0</v>
      </c>
      <c r="P3019">
        <f t="shared" si="341"/>
        <v>0</v>
      </c>
      <c r="Q3019">
        <f>IF(C3019&lt;=Parameter!$G$13,SUM(N3019:P3019),99)</f>
        <v>99</v>
      </c>
    </row>
    <row r="3020" spans="1:17" x14ac:dyDescent="0.25">
      <c r="A3020" t="str">
        <f t="shared" ca="1" si="342"/>
        <v/>
      </c>
      <c r="B3020" t="str">
        <f t="shared" ca="1" si="336"/>
        <v/>
      </c>
      <c r="C3020">
        <f>IF(K3019=2,C3019+1,IF(D3019&lt;Parameter!$G$13,QtnSeed!C3019,QtnSeed!C3019+1))</f>
        <v>43</v>
      </c>
      <c r="D3020">
        <f t="shared" si="337"/>
        <v>9</v>
      </c>
      <c r="E3020">
        <f>IF(E3019+1&lt;=Parameter!$G$13,E3019+1,2)</f>
        <v>6</v>
      </c>
      <c r="I3020">
        <f>IF(D3020=Parameter!$G$13-1,1,0)</f>
        <v>1</v>
      </c>
      <c r="J3020">
        <f>IF(E3020=Parameter!$G$13,1,0)</f>
        <v>0</v>
      </c>
      <c r="K3020">
        <f t="shared" si="338"/>
        <v>1</v>
      </c>
      <c r="N3020">
        <f t="shared" si="339"/>
        <v>0</v>
      </c>
      <c r="O3020">
        <f t="shared" si="340"/>
        <v>0</v>
      </c>
      <c r="P3020">
        <f t="shared" si="341"/>
        <v>0</v>
      </c>
      <c r="Q3020">
        <f>IF(C3020&lt;=Parameter!$G$13,SUM(N3020:P3020),99)</f>
        <v>99</v>
      </c>
    </row>
    <row r="3021" spans="1:17" x14ac:dyDescent="0.25">
      <c r="A3021" t="str">
        <f t="shared" ca="1" si="342"/>
        <v/>
      </c>
      <c r="B3021" t="str">
        <f t="shared" ca="1" si="336"/>
        <v/>
      </c>
      <c r="C3021">
        <f>IF(K3020=2,C3020+1,IF(D3020&lt;Parameter!$G$13,QtnSeed!C3020,QtnSeed!C3020+1))</f>
        <v>43</v>
      </c>
      <c r="D3021">
        <f t="shared" si="337"/>
        <v>9</v>
      </c>
      <c r="E3021">
        <f>IF(E3020+1&lt;=Parameter!$G$13,E3020+1,2)</f>
        <v>7</v>
      </c>
      <c r="I3021">
        <f>IF(D3021=Parameter!$G$13-1,1,0)</f>
        <v>1</v>
      </c>
      <c r="J3021">
        <f>IF(E3021=Parameter!$G$13,1,0)</f>
        <v>0</v>
      </c>
      <c r="K3021">
        <f t="shared" si="338"/>
        <v>1</v>
      </c>
      <c r="N3021">
        <f t="shared" si="339"/>
        <v>0</v>
      </c>
      <c r="O3021">
        <f t="shared" si="340"/>
        <v>0</v>
      </c>
      <c r="P3021">
        <f t="shared" si="341"/>
        <v>0</v>
      </c>
      <c r="Q3021">
        <f>IF(C3021&lt;=Parameter!$G$13,SUM(N3021:P3021),99)</f>
        <v>99</v>
      </c>
    </row>
    <row r="3022" spans="1:17" x14ac:dyDescent="0.25">
      <c r="A3022" t="str">
        <f t="shared" ca="1" si="342"/>
        <v/>
      </c>
      <c r="B3022" t="str">
        <f t="shared" ca="1" si="336"/>
        <v/>
      </c>
      <c r="C3022">
        <f>IF(K3021=2,C3021+1,IF(D3021&lt;Parameter!$G$13,QtnSeed!C3021,QtnSeed!C3021+1))</f>
        <v>43</v>
      </c>
      <c r="D3022">
        <f t="shared" si="337"/>
        <v>9</v>
      </c>
      <c r="E3022">
        <f>IF(E3021+1&lt;=Parameter!$G$13,E3021+1,2)</f>
        <v>8</v>
      </c>
      <c r="I3022">
        <f>IF(D3022=Parameter!$G$13-1,1,0)</f>
        <v>1</v>
      </c>
      <c r="J3022">
        <f>IF(E3022=Parameter!$G$13,1,0)</f>
        <v>0</v>
      </c>
      <c r="K3022">
        <f t="shared" si="338"/>
        <v>1</v>
      </c>
      <c r="N3022">
        <f t="shared" si="339"/>
        <v>0</v>
      </c>
      <c r="O3022">
        <f t="shared" si="340"/>
        <v>0</v>
      </c>
      <c r="P3022">
        <f t="shared" si="341"/>
        <v>0</v>
      </c>
      <c r="Q3022">
        <f>IF(C3022&lt;=Parameter!$G$13,SUM(N3022:P3022),99)</f>
        <v>99</v>
      </c>
    </row>
    <row r="3023" spans="1:17" x14ac:dyDescent="0.25">
      <c r="A3023" t="str">
        <f t="shared" ca="1" si="342"/>
        <v/>
      </c>
      <c r="B3023" t="str">
        <f t="shared" ca="1" si="336"/>
        <v/>
      </c>
      <c r="C3023">
        <f>IF(K3022=2,C3022+1,IF(D3022&lt;Parameter!$G$13,QtnSeed!C3022,QtnSeed!C3022+1))</f>
        <v>43</v>
      </c>
      <c r="D3023">
        <f t="shared" si="337"/>
        <v>9</v>
      </c>
      <c r="E3023">
        <f>IF(E3022+1&lt;=Parameter!$G$13,E3022+1,2)</f>
        <v>9</v>
      </c>
      <c r="I3023">
        <f>IF(D3023=Parameter!$G$13-1,1,0)</f>
        <v>1</v>
      </c>
      <c r="J3023">
        <f>IF(E3023=Parameter!$G$13,1,0)</f>
        <v>0</v>
      </c>
      <c r="K3023">
        <f t="shared" si="338"/>
        <v>1</v>
      </c>
      <c r="N3023">
        <f t="shared" si="339"/>
        <v>0</v>
      </c>
      <c r="O3023">
        <f t="shared" si="340"/>
        <v>0</v>
      </c>
      <c r="P3023">
        <f t="shared" si="341"/>
        <v>1</v>
      </c>
      <c r="Q3023">
        <f>IF(C3023&lt;=Parameter!$G$13,SUM(N3023:P3023),99)</f>
        <v>99</v>
      </c>
    </row>
    <row r="3024" spans="1:17" x14ac:dyDescent="0.25">
      <c r="A3024" t="str">
        <f t="shared" ca="1" si="342"/>
        <v/>
      </c>
      <c r="B3024" t="str">
        <f t="shared" ca="1" si="336"/>
        <v/>
      </c>
      <c r="C3024">
        <f>IF(K3023=2,C3023+1,IF(D3023&lt;Parameter!$G$13,QtnSeed!C3023,QtnSeed!C3023+1))</f>
        <v>43</v>
      </c>
      <c r="D3024">
        <f t="shared" si="337"/>
        <v>9</v>
      </c>
      <c r="E3024">
        <f>IF(E3023+1&lt;=Parameter!$G$13,E3023+1,2)</f>
        <v>10</v>
      </c>
      <c r="I3024">
        <f>IF(D3024=Parameter!$G$13-1,1,0)</f>
        <v>1</v>
      </c>
      <c r="J3024">
        <f>IF(E3024=Parameter!$G$13,1,0)</f>
        <v>1</v>
      </c>
      <c r="K3024">
        <f t="shared" si="338"/>
        <v>2</v>
      </c>
      <c r="N3024">
        <f t="shared" si="339"/>
        <v>0</v>
      </c>
      <c r="O3024">
        <f t="shared" si="340"/>
        <v>0</v>
      </c>
      <c r="P3024">
        <f t="shared" si="341"/>
        <v>0</v>
      </c>
      <c r="Q3024">
        <f>IF(C3024&lt;=Parameter!$G$13,SUM(N3024:P3024),99)</f>
        <v>99</v>
      </c>
    </row>
    <row r="3025" spans="1:17" x14ac:dyDescent="0.25">
      <c r="A3025" t="str">
        <f t="shared" ca="1" si="342"/>
        <v/>
      </c>
      <c r="B3025" t="str">
        <f t="shared" ca="1" si="336"/>
        <v/>
      </c>
      <c r="C3025">
        <f>IF(K3024=2,C3024+1,IF(D3024&lt;Parameter!$G$13,QtnSeed!C3024,QtnSeed!C3024+1))</f>
        <v>44</v>
      </c>
      <c r="D3025">
        <f t="shared" si="337"/>
        <v>2</v>
      </c>
      <c r="E3025">
        <f>IF(E3024+1&lt;=Parameter!$G$13,E3024+1,2)</f>
        <v>2</v>
      </c>
      <c r="I3025">
        <f>IF(D3025=Parameter!$G$13-1,1,0)</f>
        <v>0</v>
      </c>
      <c r="J3025">
        <f>IF(E3025=Parameter!$G$13,1,0)</f>
        <v>0</v>
      </c>
      <c r="K3025">
        <f t="shared" si="338"/>
        <v>0</v>
      </c>
      <c r="N3025">
        <f t="shared" si="339"/>
        <v>0</v>
      </c>
      <c r="O3025">
        <f t="shared" si="340"/>
        <v>0</v>
      </c>
      <c r="P3025">
        <f t="shared" si="341"/>
        <v>1</v>
      </c>
      <c r="Q3025">
        <f>IF(C3025&lt;=Parameter!$G$13,SUM(N3025:P3025),99)</f>
        <v>99</v>
      </c>
    </row>
    <row r="3026" spans="1:17" x14ac:dyDescent="0.25">
      <c r="A3026" t="str">
        <f t="shared" ca="1" si="342"/>
        <v/>
      </c>
      <c r="B3026" t="str">
        <f t="shared" ca="1" si="336"/>
        <v/>
      </c>
      <c r="C3026">
        <f>IF(K3025=2,C3025+1,IF(D3025&lt;Parameter!$G$13,QtnSeed!C3025,QtnSeed!C3025+1))</f>
        <v>44</v>
      </c>
      <c r="D3026">
        <f t="shared" si="337"/>
        <v>2</v>
      </c>
      <c r="E3026">
        <f>IF(E3025+1&lt;=Parameter!$G$13,E3025+1,2)</f>
        <v>3</v>
      </c>
      <c r="I3026">
        <f>IF(D3026=Parameter!$G$13-1,1,0)</f>
        <v>0</v>
      </c>
      <c r="J3026">
        <f>IF(E3026=Parameter!$G$13,1,0)</f>
        <v>0</v>
      </c>
      <c r="K3026">
        <f t="shared" si="338"/>
        <v>0</v>
      </c>
      <c r="N3026">
        <f t="shared" si="339"/>
        <v>0</v>
      </c>
      <c r="O3026">
        <f t="shared" si="340"/>
        <v>0</v>
      </c>
      <c r="P3026">
        <f t="shared" si="341"/>
        <v>0</v>
      </c>
      <c r="Q3026">
        <f>IF(C3026&lt;=Parameter!$G$13,SUM(N3026:P3026),99)</f>
        <v>99</v>
      </c>
    </row>
    <row r="3027" spans="1:17" x14ac:dyDescent="0.25">
      <c r="A3027" t="str">
        <f t="shared" ca="1" si="342"/>
        <v/>
      </c>
      <c r="B3027" t="str">
        <f t="shared" ca="1" si="336"/>
        <v/>
      </c>
      <c r="C3027">
        <f>IF(K3026=2,C3026+1,IF(D3026&lt;Parameter!$G$13,QtnSeed!C3026,QtnSeed!C3026+1))</f>
        <v>44</v>
      </c>
      <c r="D3027">
        <f t="shared" si="337"/>
        <v>2</v>
      </c>
      <c r="E3027">
        <f>IF(E3026+1&lt;=Parameter!$G$13,E3026+1,2)</f>
        <v>4</v>
      </c>
      <c r="I3027">
        <f>IF(D3027=Parameter!$G$13-1,1,0)</f>
        <v>0</v>
      </c>
      <c r="J3027">
        <f>IF(E3027=Parameter!$G$13,1,0)</f>
        <v>0</v>
      </c>
      <c r="K3027">
        <f t="shared" si="338"/>
        <v>0</v>
      </c>
      <c r="N3027">
        <f t="shared" si="339"/>
        <v>0</v>
      </c>
      <c r="O3027">
        <f t="shared" si="340"/>
        <v>0</v>
      </c>
      <c r="P3027">
        <f t="shared" si="341"/>
        <v>0</v>
      </c>
      <c r="Q3027">
        <f>IF(C3027&lt;=Parameter!$G$13,SUM(N3027:P3027),99)</f>
        <v>99</v>
      </c>
    </row>
    <row r="3028" spans="1:17" x14ac:dyDescent="0.25">
      <c r="A3028" t="str">
        <f t="shared" ca="1" si="342"/>
        <v/>
      </c>
      <c r="B3028" t="str">
        <f t="shared" ca="1" si="336"/>
        <v/>
      </c>
      <c r="C3028">
        <f>IF(K3027=2,C3027+1,IF(D3027&lt;Parameter!$G$13,QtnSeed!C3027,QtnSeed!C3027+1))</f>
        <v>44</v>
      </c>
      <c r="D3028">
        <f t="shared" si="337"/>
        <v>2</v>
      </c>
      <c r="E3028">
        <f>IF(E3027+1&lt;=Parameter!$G$13,E3027+1,2)</f>
        <v>5</v>
      </c>
      <c r="I3028">
        <f>IF(D3028=Parameter!$G$13-1,1,0)</f>
        <v>0</v>
      </c>
      <c r="J3028">
        <f>IF(E3028=Parameter!$G$13,1,0)</f>
        <v>0</v>
      </c>
      <c r="K3028">
        <f t="shared" si="338"/>
        <v>0</v>
      </c>
      <c r="N3028">
        <f t="shared" si="339"/>
        <v>0</v>
      </c>
      <c r="O3028">
        <f t="shared" si="340"/>
        <v>0</v>
      </c>
      <c r="P3028">
        <f t="shared" si="341"/>
        <v>0</v>
      </c>
      <c r="Q3028">
        <f>IF(C3028&lt;=Parameter!$G$13,SUM(N3028:P3028),99)</f>
        <v>99</v>
      </c>
    </row>
    <row r="3029" spans="1:17" x14ac:dyDescent="0.25">
      <c r="A3029" t="str">
        <f t="shared" ca="1" si="342"/>
        <v/>
      </c>
      <c r="B3029" t="str">
        <f t="shared" ca="1" si="336"/>
        <v/>
      </c>
      <c r="C3029">
        <f>IF(K3028=2,C3028+1,IF(D3028&lt;Parameter!$G$13,QtnSeed!C3028,QtnSeed!C3028+1))</f>
        <v>44</v>
      </c>
      <c r="D3029">
        <f t="shared" si="337"/>
        <v>2</v>
      </c>
      <c r="E3029">
        <f>IF(E3028+1&lt;=Parameter!$G$13,E3028+1,2)</f>
        <v>6</v>
      </c>
      <c r="I3029">
        <f>IF(D3029=Parameter!$G$13-1,1,0)</f>
        <v>0</v>
      </c>
      <c r="J3029">
        <f>IF(E3029=Parameter!$G$13,1,0)</f>
        <v>0</v>
      </c>
      <c r="K3029">
        <f t="shared" si="338"/>
        <v>0</v>
      </c>
      <c r="N3029">
        <f t="shared" si="339"/>
        <v>0</v>
      </c>
      <c r="O3029">
        <f t="shared" si="340"/>
        <v>0</v>
      </c>
      <c r="P3029">
        <f t="shared" si="341"/>
        <v>0</v>
      </c>
      <c r="Q3029">
        <f>IF(C3029&lt;=Parameter!$G$13,SUM(N3029:P3029),99)</f>
        <v>99</v>
      </c>
    </row>
    <row r="3030" spans="1:17" x14ac:dyDescent="0.25">
      <c r="A3030" t="str">
        <f t="shared" ca="1" si="342"/>
        <v/>
      </c>
      <c r="B3030" t="str">
        <f t="shared" ref="B3030:B3093" ca="1" si="343">IF(Q3030=0,RAND(),"")</f>
        <v/>
      </c>
      <c r="C3030">
        <f>IF(K3029=2,C3029+1,IF(D3029&lt;Parameter!$G$13,QtnSeed!C3029,QtnSeed!C3029+1))</f>
        <v>44</v>
      </c>
      <c r="D3030">
        <f t="shared" ref="D3030:D3093" si="344">IF(K3029=2,2,IF(J3029=1,D3029+1,D3029))</f>
        <v>2</v>
      </c>
      <c r="E3030">
        <f>IF(E3029+1&lt;=Parameter!$G$13,E3029+1,2)</f>
        <v>7</v>
      </c>
      <c r="I3030">
        <f>IF(D3030=Parameter!$G$13-1,1,0)</f>
        <v>0</v>
      </c>
      <c r="J3030">
        <f>IF(E3030=Parameter!$G$13,1,0)</f>
        <v>0</v>
      </c>
      <c r="K3030">
        <f t="shared" ref="K3030:K3093" si="345">SUM(I3030:J3030)</f>
        <v>0</v>
      </c>
      <c r="N3030">
        <f t="shared" ref="N3030:N3093" si="346">IF(C3030=D3030,1,0)</f>
        <v>0</v>
      </c>
      <c r="O3030">
        <f t="shared" ref="O3030:O3093" si="347">IF(C3030=E3030,1,0)</f>
        <v>0</v>
      </c>
      <c r="P3030">
        <f t="shared" ref="P3030:P3093" si="348">IF(D3030=E3030,1,0)</f>
        <v>0</v>
      </c>
      <c r="Q3030">
        <f>IF(C3030&lt;=Parameter!$G$13,SUM(N3030:P3030),99)</f>
        <v>99</v>
      </c>
    </row>
    <row r="3031" spans="1:17" x14ac:dyDescent="0.25">
      <c r="A3031" t="str">
        <f t="shared" ca="1" si="342"/>
        <v/>
      </c>
      <c r="B3031" t="str">
        <f t="shared" ca="1" si="343"/>
        <v/>
      </c>
      <c r="C3031">
        <f>IF(K3030=2,C3030+1,IF(D3030&lt;Parameter!$G$13,QtnSeed!C3030,QtnSeed!C3030+1))</f>
        <v>44</v>
      </c>
      <c r="D3031">
        <f t="shared" si="344"/>
        <v>2</v>
      </c>
      <c r="E3031">
        <f>IF(E3030+1&lt;=Parameter!$G$13,E3030+1,2)</f>
        <v>8</v>
      </c>
      <c r="I3031">
        <f>IF(D3031=Parameter!$G$13-1,1,0)</f>
        <v>0</v>
      </c>
      <c r="J3031">
        <f>IF(E3031=Parameter!$G$13,1,0)</f>
        <v>0</v>
      </c>
      <c r="K3031">
        <f t="shared" si="345"/>
        <v>0</v>
      </c>
      <c r="N3031">
        <f t="shared" si="346"/>
        <v>0</v>
      </c>
      <c r="O3031">
        <f t="shared" si="347"/>
        <v>0</v>
      </c>
      <c r="P3031">
        <f t="shared" si="348"/>
        <v>0</v>
      </c>
      <c r="Q3031">
        <f>IF(C3031&lt;=Parameter!$G$13,SUM(N3031:P3031),99)</f>
        <v>99</v>
      </c>
    </row>
    <row r="3032" spans="1:17" x14ac:dyDescent="0.25">
      <c r="A3032" t="str">
        <f t="shared" ca="1" si="342"/>
        <v/>
      </c>
      <c r="B3032" t="str">
        <f t="shared" ca="1" si="343"/>
        <v/>
      </c>
      <c r="C3032">
        <f>IF(K3031=2,C3031+1,IF(D3031&lt;Parameter!$G$13,QtnSeed!C3031,QtnSeed!C3031+1))</f>
        <v>44</v>
      </c>
      <c r="D3032">
        <f t="shared" si="344"/>
        <v>2</v>
      </c>
      <c r="E3032">
        <f>IF(E3031+1&lt;=Parameter!$G$13,E3031+1,2)</f>
        <v>9</v>
      </c>
      <c r="I3032">
        <f>IF(D3032=Parameter!$G$13-1,1,0)</f>
        <v>0</v>
      </c>
      <c r="J3032">
        <f>IF(E3032=Parameter!$G$13,1,0)</f>
        <v>0</v>
      </c>
      <c r="K3032">
        <f t="shared" si="345"/>
        <v>0</v>
      </c>
      <c r="N3032">
        <f t="shared" si="346"/>
        <v>0</v>
      </c>
      <c r="O3032">
        <f t="shared" si="347"/>
        <v>0</v>
      </c>
      <c r="P3032">
        <f t="shared" si="348"/>
        <v>0</v>
      </c>
      <c r="Q3032">
        <f>IF(C3032&lt;=Parameter!$G$13,SUM(N3032:P3032),99)</f>
        <v>99</v>
      </c>
    </row>
    <row r="3033" spans="1:17" x14ac:dyDescent="0.25">
      <c r="A3033" t="str">
        <f t="shared" ca="1" si="342"/>
        <v/>
      </c>
      <c r="B3033" t="str">
        <f t="shared" ca="1" si="343"/>
        <v/>
      </c>
      <c r="C3033">
        <f>IF(K3032=2,C3032+1,IF(D3032&lt;Parameter!$G$13,QtnSeed!C3032,QtnSeed!C3032+1))</f>
        <v>44</v>
      </c>
      <c r="D3033">
        <f t="shared" si="344"/>
        <v>2</v>
      </c>
      <c r="E3033">
        <f>IF(E3032+1&lt;=Parameter!$G$13,E3032+1,2)</f>
        <v>10</v>
      </c>
      <c r="I3033">
        <f>IF(D3033=Parameter!$G$13-1,1,0)</f>
        <v>0</v>
      </c>
      <c r="J3033">
        <f>IF(E3033=Parameter!$G$13,1,0)</f>
        <v>1</v>
      </c>
      <c r="K3033">
        <f t="shared" si="345"/>
        <v>1</v>
      </c>
      <c r="N3033">
        <f t="shared" si="346"/>
        <v>0</v>
      </c>
      <c r="O3033">
        <f t="shared" si="347"/>
        <v>0</v>
      </c>
      <c r="P3033">
        <f t="shared" si="348"/>
        <v>0</v>
      </c>
      <c r="Q3033">
        <f>IF(C3033&lt;=Parameter!$G$13,SUM(N3033:P3033),99)</f>
        <v>99</v>
      </c>
    </row>
    <row r="3034" spans="1:17" x14ac:dyDescent="0.25">
      <c r="A3034" t="str">
        <f t="shared" ca="1" si="342"/>
        <v/>
      </c>
      <c r="B3034" t="str">
        <f t="shared" ca="1" si="343"/>
        <v/>
      </c>
      <c r="C3034">
        <f>IF(K3033=2,C3033+1,IF(D3033&lt;Parameter!$G$13,QtnSeed!C3033,QtnSeed!C3033+1))</f>
        <v>44</v>
      </c>
      <c r="D3034">
        <f t="shared" si="344"/>
        <v>3</v>
      </c>
      <c r="E3034">
        <f>IF(E3033+1&lt;=Parameter!$G$13,E3033+1,2)</f>
        <v>2</v>
      </c>
      <c r="I3034">
        <f>IF(D3034=Parameter!$G$13-1,1,0)</f>
        <v>0</v>
      </c>
      <c r="J3034">
        <f>IF(E3034=Parameter!$G$13,1,0)</f>
        <v>0</v>
      </c>
      <c r="K3034">
        <f t="shared" si="345"/>
        <v>0</v>
      </c>
      <c r="N3034">
        <f t="shared" si="346"/>
        <v>0</v>
      </c>
      <c r="O3034">
        <f t="shared" si="347"/>
        <v>0</v>
      </c>
      <c r="P3034">
        <f t="shared" si="348"/>
        <v>0</v>
      </c>
      <c r="Q3034">
        <f>IF(C3034&lt;=Parameter!$G$13,SUM(N3034:P3034),99)</f>
        <v>99</v>
      </c>
    </row>
    <row r="3035" spans="1:17" x14ac:dyDescent="0.25">
      <c r="A3035" t="str">
        <f t="shared" ca="1" si="342"/>
        <v/>
      </c>
      <c r="B3035" t="str">
        <f t="shared" ca="1" si="343"/>
        <v/>
      </c>
      <c r="C3035">
        <f>IF(K3034=2,C3034+1,IF(D3034&lt;Parameter!$G$13,QtnSeed!C3034,QtnSeed!C3034+1))</f>
        <v>44</v>
      </c>
      <c r="D3035">
        <f t="shared" si="344"/>
        <v>3</v>
      </c>
      <c r="E3035">
        <f>IF(E3034+1&lt;=Parameter!$G$13,E3034+1,2)</f>
        <v>3</v>
      </c>
      <c r="I3035">
        <f>IF(D3035=Parameter!$G$13-1,1,0)</f>
        <v>0</v>
      </c>
      <c r="J3035">
        <f>IF(E3035=Parameter!$G$13,1,0)</f>
        <v>0</v>
      </c>
      <c r="K3035">
        <f t="shared" si="345"/>
        <v>0</v>
      </c>
      <c r="N3035">
        <f t="shared" si="346"/>
        <v>0</v>
      </c>
      <c r="O3035">
        <f t="shared" si="347"/>
        <v>0</v>
      </c>
      <c r="P3035">
        <f t="shared" si="348"/>
        <v>1</v>
      </c>
      <c r="Q3035">
        <f>IF(C3035&lt;=Parameter!$G$13,SUM(N3035:P3035),99)</f>
        <v>99</v>
      </c>
    </row>
    <row r="3036" spans="1:17" x14ac:dyDescent="0.25">
      <c r="A3036" t="str">
        <f t="shared" ca="1" si="342"/>
        <v/>
      </c>
      <c r="B3036" t="str">
        <f t="shared" ca="1" si="343"/>
        <v/>
      </c>
      <c r="C3036">
        <f>IF(K3035=2,C3035+1,IF(D3035&lt;Parameter!$G$13,QtnSeed!C3035,QtnSeed!C3035+1))</f>
        <v>44</v>
      </c>
      <c r="D3036">
        <f t="shared" si="344"/>
        <v>3</v>
      </c>
      <c r="E3036">
        <f>IF(E3035+1&lt;=Parameter!$G$13,E3035+1,2)</f>
        <v>4</v>
      </c>
      <c r="I3036">
        <f>IF(D3036=Parameter!$G$13-1,1,0)</f>
        <v>0</v>
      </c>
      <c r="J3036">
        <f>IF(E3036=Parameter!$G$13,1,0)</f>
        <v>0</v>
      </c>
      <c r="K3036">
        <f t="shared" si="345"/>
        <v>0</v>
      </c>
      <c r="N3036">
        <f t="shared" si="346"/>
        <v>0</v>
      </c>
      <c r="O3036">
        <f t="shared" si="347"/>
        <v>0</v>
      </c>
      <c r="P3036">
        <f t="shared" si="348"/>
        <v>0</v>
      </c>
      <c r="Q3036">
        <f>IF(C3036&lt;=Parameter!$G$13,SUM(N3036:P3036),99)</f>
        <v>99</v>
      </c>
    </row>
    <row r="3037" spans="1:17" x14ac:dyDescent="0.25">
      <c r="A3037" t="str">
        <f t="shared" ca="1" si="342"/>
        <v/>
      </c>
      <c r="B3037" t="str">
        <f t="shared" ca="1" si="343"/>
        <v/>
      </c>
      <c r="C3037">
        <f>IF(K3036=2,C3036+1,IF(D3036&lt;Parameter!$G$13,QtnSeed!C3036,QtnSeed!C3036+1))</f>
        <v>44</v>
      </c>
      <c r="D3037">
        <f t="shared" si="344"/>
        <v>3</v>
      </c>
      <c r="E3037">
        <f>IF(E3036+1&lt;=Parameter!$G$13,E3036+1,2)</f>
        <v>5</v>
      </c>
      <c r="I3037">
        <f>IF(D3037=Parameter!$G$13-1,1,0)</f>
        <v>0</v>
      </c>
      <c r="J3037">
        <f>IF(E3037=Parameter!$G$13,1,0)</f>
        <v>0</v>
      </c>
      <c r="K3037">
        <f t="shared" si="345"/>
        <v>0</v>
      </c>
      <c r="N3037">
        <f t="shared" si="346"/>
        <v>0</v>
      </c>
      <c r="O3037">
        <f t="shared" si="347"/>
        <v>0</v>
      </c>
      <c r="P3037">
        <f t="shared" si="348"/>
        <v>0</v>
      </c>
      <c r="Q3037">
        <f>IF(C3037&lt;=Parameter!$G$13,SUM(N3037:P3037),99)</f>
        <v>99</v>
      </c>
    </row>
    <row r="3038" spans="1:17" x14ac:dyDescent="0.25">
      <c r="A3038" t="str">
        <f t="shared" ca="1" si="342"/>
        <v/>
      </c>
      <c r="B3038" t="str">
        <f t="shared" ca="1" si="343"/>
        <v/>
      </c>
      <c r="C3038">
        <f>IF(K3037=2,C3037+1,IF(D3037&lt;Parameter!$G$13,QtnSeed!C3037,QtnSeed!C3037+1))</f>
        <v>44</v>
      </c>
      <c r="D3038">
        <f t="shared" si="344"/>
        <v>3</v>
      </c>
      <c r="E3038">
        <f>IF(E3037+1&lt;=Parameter!$G$13,E3037+1,2)</f>
        <v>6</v>
      </c>
      <c r="I3038">
        <f>IF(D3038=Parameter!$G$13-1,1,0)</f>
        <v>0</v>
      </c>
      <c r="J3038">
        <f>IF(E3038=Parameter!$G$13,1,0)</f>
        <v>0</v>
      </c>
      <c r="K3038">
        <f t="shared" si="345"/>
        <v>0</v>
      </c>
      <c r="N3038">
        <f t="shared" si="346"/>
        <v>0</v>
      </c>
      <c r="O3038">
        <f t="shared" si="347"/>
        <v>0</v>
      </c>
      <c r="P3038">
        <f t="shared" si="348"/>
        <v>0</v>
      </c>
      <c r="Q3038">
        <f>IF(C3038&lt;=Parameter!$G$13,SUM(N3038:P3038),99)</f>
        <v>99</v>
      </c>
    </row>
    <row r="3039" spans="1:17" x14ac:dyDescent="0.25">
      <c r="A3039" t="str">
        <f t="shared" ca="1" si="342"/>
        <v/>
      </c>
      <c r="B3039" t="str">
        <f t="shared" ca="1" si="343"/>
        <v/>
      </c>
      <c r="C3039">
        <f>IF(K3038=2,C3038+1,IF(D3038&lt;Parameter!$G$13,QtnSeed!C3038,QtnSeed!C3038+1))</f>
        <v>44</v>
      </c>
      <c r="D3039">
        <f t="shared" si="344"/>
        <v>3</v>
      </c>
      <c r="E3039">
        <f>IF(E3038+1&lt;=Parameter!$G$13,E3038+1,2)</f>
        <v>7</v>
      </c>
      <c r="I3039">
        <f>IF(D3039=Parameter!$G$13-1,1,0)</f>
        <v>0</v>
      </c>
      <c r="J3039">
        <f>IF(E3039=Parameter!$G$13,1,0)</f>
        <v>0</v>
      </c>
      <c r="K3039">
        <f t="shared" si="345"/>
        <v>0</v>
      </c>
      <c r="N3039">
        <f t="shared" si="346"/>
        <v>0</v>
      </c>
      <c r="O3039">
        <f t="shared" si="347"/>
        <v>0</v>
      </c>
      <c r="P3039">
        <f t="shared" si="348"/>
        <v>0</v>
      </c>
      <c r="Q3039">
        <f>IF(C3039&lt;=Parameter!$G$13,SUM(N3039:P3039),99)</f>
        <v>99</v>
      </c>
    </row>
    <row r="3040" spans="1:17" x14ac:dyDescent="0.25">
      <c r="A3040" t="str">
        <f t="shared" ca="1" si="342"/>
        <v/>
      </c>
      <c r="B3040" t="str">
        <f t="shared" ca="1" si="343"/>
        <v/>
      </c>
      <c r="C3040">
        <f>IF(K3039=2,C3039+1,IF(D3039&lt;Parameter!$G$13,QtnSeed!C3039,QtnSeed!C3039+1))</f>
        <v>44</v>
      </c>
      <c r="D3040">
        <f t="shared" si="344"/>
        <v>3</v>
      </c>
      <c r="E3040">
        <f>IF(E3039+1&lt;=Parameter!$G$13,E3039+1,2)</f>
        <v>8</v>
      </c>
      <c r="I3040">
        <f>IF(D3040=Parameter!$G$13-1,1,0)</f>
        <v>0</v>
      </c>
      <c r="J3040">
        <f>IF(E3040=Parameter!$G$13,1,0)</f>
        <v>0</v>
      </c>
      <c r="K3040">
        <f t="shared" si="345"/>
        <v>0</v>
      </c>
      <c r="N3040">
        <f t="shared" si="346"/>
        <v>0</v>
      </c>
      <c r="O3040">
        <f t="shared" si="347"/>
        <v>0</v>
      </c>
      <c r="P3040">
        <f t="shared" si="348"/>
        <v>0</v>
      </c>
      <c r="Q3040">
        <f>IF(C3040&lt;=Parameter!$G$13,SUM(N3040:P3040),99)</f>
        <v>99</v>
      </c>
    </row>
    <row r="3041" spans="1:17" x14ac:dyDescent="0.25">
      <c r="A3041" t="str">
        <f t="shared" ca="1" si="342"/>
        <v/>
      </c>
      <c r="B3041" t="str">
        <f t="shared" ca="1" si="343"/>
        <v/>
      </c>
      <c r="C3041">
        <f>IF(K3040=2,C3040+1,IF(D3040&lt;Parameter!$G$13,QtnSeed!C3040,QtnSeed!C3040+1))</f>
        <v>44</v>
      </c>
      <c r="D3041">
        <f t="shared" si="344"/>
        <v>3</v>
      </c>
      <c r="E3041">
        <f>IF(E3040+1&lt;=Parameter!$G$13,E3040+1,2)</f>
        <v>9</v>
      </c>
      <c r="I3041">
        <f>IF(D3041=Parameter!$G$13-1,1,0)</f>
        <v>0</v>
      </c>
      <c r="J3041">
        <f>IF(E3041=Parameter!$G$13,1,0)</f>
        <v>0</v>
      </c>
      <c r="K3041">
        <f t="shared" si="345"/>
        <v>0</v>
      </c>
      <c r="N3041">
        <f t="shared" si="346"/>
        <v>0</v>
      </c>
      <c r="O3041">
        <f t="shared" si="347"/>
        <v>0</v>
      </c>
      <c r="P3041">
        <f t="shared" si="348"/>
        <v>0</v>
      </c>
      <c r="Q3041">
        <f>IF(C3041&lt;=Parameter!$G$13,SUM(N3041:P3041),99)</f>
        <v>99</v>
      </c>
    </row>
    <row r="3042" spans="1:17" x14ac:dyDescent="0.25">
      <c r="A3042" t="str">
        <f t="shared" ca="1" si="342"/>
        <v/>
      </c>
      <c r="B3042" t="str">
        <f t="shared" ca="1" si="343"/>
        <v/>
      </c>
      <c r="C3042">
        <f>IF(K3041=2,C3041+1,IF(D3041&lt;Parameter!$G$13,QtnSeed!C3041,QtnSeed!C3041+1))</f>
        <v>44</v>
      </c>
      <c r="D3042">
        <f t="shared" si="344"/>
        <v>3</v>
      </c>
      <c r="E3042">
        <f>IF(E3041+1&lt;=Parameter!$G$13,E3041+1,2)</f>
        <v>10</v>
      </c>
      <c r="I3042">
        <f>IF(D3042=Parameter!$G$13-1,1,0)</f>
        <v>0</v>
      </c>
      <c r="J3042">
        <f>IF(E3042=Parameter!$G$13,1,0)</f>
        <v>1</v>
      </c>
      <c r="K3042">
        <f t="shared" si="345"/>
        <v>1</v>
      </c>
      <c r="N3042">
        <f t="shared" si="346"/>
        <v>0</v>
      </c>
      <c r="O3042">
        <f t="shared" si="347"/>
        <v>0</v>
      </c>
      <c r="P3042">
        <f t="shared" si="348"/>
        <v>0</v>
      </c>
      <c r="Q3042">
        <f>IF(C3042&lt;=Parameter!$G$13,SUM(N3042:P3042),99)</f>
        <v>99</v>
      </c>
    </row>
    <row r="3043" spans="1:17" x14ac:dyDescent="0.25">
      <c r="A3043" t="str">
        <f t="shared" ca="1" si="342"/>
        <v/>
      </c>
      <c r="B3043" t="str">
        <f t="shared" ca="1" si="343"/>
        <v/>
      </c>
      <c r="C3043">
        <f>IF(K3042=2,C3042+1,IF(D3042&lt;Parameter!$G$13,QtnSeed!C3042,QtnSeed!C3042+1))</f>
        <v>44</v>
      </c>
      <c r="D3043">
        <f t="shared" si="344"/>
        <v>4</v>
      </c>
      <c r="E3043">
        <f>IF(E3042+1&lt;=Parameter!$G$13,E3042+1,2)</f>
        <v>2</v>
      </c>
      <c r="I3043">
        <f>IF(D3043=Parameter!$G$13-1,1,0)</f>
        <v>0</v>
      </c>
      <c r="J3043">
        <f>IF(E3043=Parameter!$G$13,1,0)</f>
        <v>0</v>
      </c>
      <c r="K3043">
        <f t="shared" si="345"/>
        <v>0</v>
      </c>
      <c r="N3043">
        <f t="shared" si="346"/>
        <v>0</v>
      </c>
      <c r="O3043">
        <f t="shared" si="347"/>
        <v>0</v>
      </c>
      <c r="P3043">
        <f t="shared" si="348"/>
        <v>0</v>
      </c>
      <c r="Q3043">
        <f>IF(C3043&lt;=Parameter!$G$13,SUM(N3043:P3043),99)</f>
        <v>99</v>
      </c>
    </row>
    <row r="3044" spans="1:17" x14ac:dyDescent="0.25">
      <c r="A3044" t="str">
        <f t="shared" ca="1" si="342"/>
        <v/>
      </c>
      <c r="B3044" t="str">
        <f t="shared" ca="1" si="343"/>
        <v/>
      </c>
      <c r="C3044">
        <f>IF(K3043=2,C3043+1,IF(D3043&lt;Parameter!$G$13,QtnSeed!C3043,QtnSeed!C3043+1))</f>
        <v>44</v>
      </c>
      <c r="D3044">
        <f t="shared" si="344"/>
        <v>4</v>
      </c>
      <c r="E3044">
        <f>IF(E3043+1&lt;=Parameter!$G$13,E3043+1,2)</f>
        <v>3</v>
      </c>
      <c r="I3044">
        <f>IF(D3044=Parameter!$G$13-1,1,0)</f>
        <v>0</v>
      </c>
      <c r="J3044">
        <f>IF(E3044=Parameter!$G$13,1,0)</f>
        <v>0</v>
      </c>
      <c r="K3044">
        <f t="shared" si="345"/>
        <v>0</v>
      </c>
      <c r="N3044">
        <f t="shared" si="346"/>
        <v>0</v>
      </c>
      <c r="O3044">
        <f t="shared" si="347"/>
        <v>0</v>
      </c>
      <c r="P3044">
        <f t="shared" si="348"/>
        <v>0</v>
      </c>
      <c r="Q3044">
        <f>IF(C3044&lt;=Parameter!$G$13,SUM(N3044:P3044),99)</f>
        <v>99</v>
      </c>
    </row>
    <row r="3045" spans="1:17" x14ac:dyDescent="0.25">
      <c r="A3045" t="str">
        <f t="shared" ca="1" si="342"/>
        <v/>
      </c>
      <c r="B3045" t="str">
        <f t="shared" ca="1" si="343"/>
        <v/>
      </c>
      <c r="C3045">
        <f>IF(K3044=2,C3044+1,IF(D3044&lt;Parameter!$G$13,QtnSeed!C3044,QtnSeed!C3044+1))</f>
        <v>44</v>
      </c>
      <c r="D3045">
        <f t="shared" si="344"/>
        <v>4</v>
      </c>
      <c r="E3045">
        <f>IF(E3044+1&lt;=Parameter!$G$13,E3044+1,2)</f>
        <v>4</v>
      </c>
      <c r="I3045">
        <f>IF(D3045=Parameter!$G$13-1,1,0)</f>
        <v>0</v>
      </c>
      <c r="J3045">
        <f>IF(E3045=Parameter!$G$13,1,0)</f>
        <v>0</v>
      </c>
      <c r="K3045">
        <f t="shared" si="345"/>
        <v>0</v>
      </c>
      <c r="N3045">
        <f t="shared" si="346"/>
        <v>0</v>
      </c>
      <c r="O3045">
        <f t="shared" si="347"/>
        <v>0</v>
      </c>
      <c r="P3045">
        <f t="shared" si="348"/>
        <v>1</v>
      </c>
      <c r="Q3045">
        <f>IF(C3045&lt;=Parameter!$G$13,SUM(N3045:P3045),99)</f>
        <v>99</v>
      </c>
    </row>
    <row r="3046" spans="1:17" x14ac:dyDescent="0.25">
      <c r="A3046" t="str">
        <f t="shared" ca="1" si="342"/>
        <v/>
      </c>
      <c r="B3046" t="str">
        <f t="shared" ca="1" si="343"/>
        <v/>
      </c>
      <c r="C3046">
        <f>IF(K3045=2,C3045+1,IF(D3045&lt;Parameter!$G$13,QtnSeed!C3045,QtnSeed!C3045+1))</f>
        <v>44</v>
      </c>
      <c r="D3046">
        <f t="shared" si="344"/>
        <v>4</v>
      </c>
      <c r="E3046">
        <f>IF(E3045+1&lt;=Parameter!$G$13,E3045+1,2)</f>
        <v>5</v>
      </c>
      <c r="I3046">
        <f>IF(D3046=Parameter!$G$13-1,1,0)</f>
        <v>0</v>
      </c>
      <c r="J3046">
        <f>IF(E3046=Parameter!$G$13,1,0)</f>
        <v>0</v>
      </c>
      <c r="K3046">
        <f t="shared" si="345"/>
        <v>0</v>
      </c>
      <c r="N3046">
        <f t="shared" si="346"/>
        <v>0</v>
      </c>
      <c r="O3046">
        <f t="shared" si="347"/>
        <v>0</v>
      </c>
      <c r="P3046">
        <f t="shared" si="348"/>
        <v>0</v>
      </c>
      <c r="Q3046">
        <f>IF(C3046&lt;=Parameter!$G$13,SUM(N3046:P3046),99)</f>
        <v>99</v>
      </c>
    </row>
    <row r="3047" spans="1:17" x14ac:dyDescent="0.25">
      <c r="A3047" t="str">
        <f t="shared" ca="1" si="342"/>
        <v/>
      </c>
      <c r="B3047" t="str">
        <f t="shared" ca="1" si="343"/>
        <v/>
      </c>
      <c r="C3047">
        <f>IF(K3046=2,C3046+1,IF(D3046&lt;Parameter!$G$13,QtnSeed!C3046,QtnSeed!C3046+1))</f>
        <v>44</v>
      </c>
      <c r="D3047">
        <f t="shared" si="344"/>
        <v>4</v>
      </c>
      <c r="E3047">
        <f>IF(E3046+1&lt;=Parameter!$G$13,E3046+1,2)</f>
        <v>6</v>
      </c>
      <c r="I3047">
        <f>IF(D3047=Parameter!$G$13-1,1,0)</f>
        <v>0</v>
      </c>
      <c r="J3047">
        <f>IF(E3047=Parameter!$G$13,1,0)</f>
        <v>0</v>
      </c>
      <c r="K3047">
        <f t="shared" si="345"/>
        <v>0</v>
      </c>
      <c r="N3047">
        <f t="shared" si="346"/>
        <v>0</v>
      </c>
      <c r="O3047">
        <f t="shared" si="347"/>
        <v>0</v>
      </c>
      <c r="P3047">
        <f t="shared" si="348"/>
        <v>0</v>
      </c>
      <c r="Q3047">
        <f>IF(C3047&lt;=Parameter!$G$13,SUM(N3047:P3047),99)</f>
        <v>99</v>
      </c>
    </row>
    <row r="3048" spans="1:17" x14ac:dyDescent="0.25">
      <c r="A3048" t="str">
        <f t="shared" ca="1" si="342"/>
        <v/>
      </c>
      <c r="B3048" t="str">
        <f t="shared" ca="1" si="343"/>
        <v/>
      </c>
      <c r="C3048">
        <f>IF(K3047=2,C3047+1,IF(D3047&lt;Parameter!$G$13,QtnSeed!C3047,QtnSeed!C3047+1))</f>
        <v>44</v>
      </c>
      <c r="D3048">
        <f t="shared" si="344"/>
        <v>4</v>
      </c>
      <c r="E3048">
        <f>IF(E3047+1&lt;=Parameter!$G$13,E3047+1,2)</f>
        <v>7</v>
      </c>
      <c r="I3048">
        <f>IF(D3048=Parameter!$G$13-1,1,0)</f>
        <v>0</v>
      </c>
      <c r="J3048">
        <f>IF(E3048=Parameter!$G$13,1,0)</f>
        <v>0</v>
      </c>
      <c r="K3048">
        <f t="shared" si="345"/>
        <v>0</v>
      </c>
      <c r="N3048">
        <f t="shared" si="346"/>
        <v>0</v>
      </c>
      <c r="O3048">
        <f t="shared" si="347"/>
        <v>0</v>
      </c>
      <c r="P3048">
        <f t="shared" si="348"/>
        <v>0</v>
      </c>
      <c r="Q3048">
        <f>IF(C3048&lt;=Parameter!$G$13,SUM(N3048:P3048),99)</f>
        <v>99</v>
      </c>
    </row>
    <row r="3049" spans="1:17" x14ac:dyDescent="0.25">
      <c r="A3049" t="str">
        <f t="shared" ca="1" si="342"/>
        <v/>
      </c>
      <c r="B3049" t="str">
        <f t="shared" ca="1" si="343"/>
        <v/>
      </c>
      <c r="C3049">
        <f>IF(K3048=2,C3048+1,IF(D3048&lt;Parameter!$G$13,QtnSeed!C3048,QtnSeed!C3048+1))</f>
        <v>44</v>
      </c>
      <c r="D3049">
        <f t="shared" si="344"/>
        <v>4</v>
      </c>
      <c r="E3049">
        <f>IF(E3048+1&lt;=Parameter!$G$13,E3048+1,2)</f>
        <v>8</v>
      </c>
      <c r="I3049">
        <f>IF(D3049=Parameter!$G$13-1,1,0)</f>
        <v>0</v>
      </c>
      <c r="J3049">
        <f>IF(E3049=Parameter!$G$13,1,0)</f>
        <v>0</v>
      </c>
      <c r="K3049">
        <f t="shared" si="345"/>
        <v>0</v>
      </c>
      <c r="N3049">
        <f t="shared" si="346"/>
        <v>0</v>
      </c>
      <c r="O3049">
        <f t="shared" si="347"/>
        <v>0</v>
      </c>
      <c r="P3049">
        <f t="shared" si="348"/>
        <v>0</v>
      </c>
      <c r="Q3049">
        <f>IF(C3049&lt;=Parameter!$G$13,SUM(N3049:P3049),99)</f>
        <v>99</v>
      </c>
    </row>
    <row r="3050" spans="1:17" x14ac:dyDescent="0.25">
      <c r="A3050" t="str">
        <f t="shared" ca="1" si="342"/>
        <v/>
      </c>
      <c r="B3050" t="str">
        <f t="shared" ca="1" si="343"/>
        <v/>
      </c>
      <c r="C3050">
        <f>IF(K3049=2,C3049+1,IF(D3049&lt;Parameter!$G$13,QtnSeed!C3049,QtnSeed!C3049+1))</f>
        <v>44</v>
      </c>
      <c r="D3050">
        <f t="shared" si="344"/>
        <v>4</v>
      </c>
      <c r="E3050">
        <f>IF(E3049+1&lt;=Parameter!$G$13,E3049+1,2)</f>
        <v>9</v>
      </c>
      <c r="I3050">
        <f>IF(D3050=Parameter!$G$13-1,1,0)</f>
        <v>0</v>
      </c>
      <c r="J3050">
        <f>IF(E3050=Parameter!$G$13,1,0)</f>
        <v>0</v>
      </c>
      <c r="K3050">
        <f t="shared" si="345"/>
        <v>0</v>
      </c>
      <c r="N3050">
        <f t="shared" si="346"/>
        <v>0</v>
      </c>
      <c r="O3050">
        <f t="shared" si="347"/>
        <v>0</v>
      </c>
      <c r="P3050">
        <f t="shared" si="348"/>
        <v>0</v>
      </c>
      <c r="Q3050">
        <f>IF(C3050&lt;=Parameter!$G$13,SUM(N3050:P3050),99)</f>
        <v>99</v>
      </c>
    </row>
    <row r="3051" spans="1:17" x14ac:dyDescent="0.25">
      <c r="A3051" t="str">
        <f t="shared" ca="1" si="342"/>
        <v/>
      </c>
      <c r="B3051" t="str">
        <f t="shared" ca="1" si="343"/>
        <v/>
      </c>
      <c r="C3051">
        <f>IF(K3050=2,C3050+1,IF(D3050&lt;Parameter!$G$13,QtnSeed!C3050,QtnSeed!C3050+1))</f>
        <v>44</v>
      </c>
      <c r="D3051">
        <f t="shared" si="344"/>
        <v>4</v>
      </c>
      <c r="E3051">
        <f>IF(E3050+1&lt;=Parameter!$G$13,E3050+1,2)</f>
        <v>10</v>
      </c>
      <c r="I3051">
        <f>IF(D3051=Parameter!$G$13-1,1,0)</f>
        <v>0</v>
      </c>
      <c r="J3051">
        <f>IF(E3051=Parameter!$G$13,1,0)</f>
        <v>1</v>
      </c>
      <c r="K3051">
        <f t="shared" si="345"/>
        <v>1</v>
      </c>
      <c r="N3051">
        <f t="shared" si="346"/>
        <v>0</v>
      </c>
      <c r="O3051">
        <f t="shared" si="347"/>
        <v>0</v>
      </c>
      <c r="P3051">
        <f t="shared" si="348"/>
        <v>0</v>
      </c>
      <c r="Q3051">
        <f>IF(C3051&lt;=Parameter!$G$13,SUM(N3051:P3051),99)</f>
        <v>99</v>
      </c>
    </row>
    <row r="3052" spans="1:17" x14ac:dyDescent="0.25">
      <c r="A3052" t="str">
        <f t="shared" ca="1" si="342"/>
        <v/>
      </c>
      <c r="B3052" t="str">
        <f t="shared" ca="1" si="343"/>
        <v/>
      </c>
      <c r="C3052">
        <f>IF(K3051=2,C3051+1,IF(D3051&lt;Parameter!$G$13,QtnSeed!C3051,QtnSeed!C3051+1))</f>
        <v>44</v>
      </c>
      <c r="D3052">
        <f t="shared" si="344"/>
        <v>5</v>
      </c>
      <c r="E3052">
        <f>IF(E3051+1&lt;=Parameter!$G$13,E3051+1,2)</f>
        <v>2</v>
      </c>
      <c r="I3052">
        <f>IF(D3052=Parameter!$G$13-1,1,0)</f>
        <v>0</v>
      </c>
      <c r="J3052">
        <f>IF(E3052=Parameter!$G$13,1,0)</f>
        <v>0</v>
      </c>
      <c r="K3052">
        <f t="shared" si="345"/>
        <v>0</v>
      </c>
      <c r="N3052">
        <f t="shared" si="346"/>
        <v>0</v>
      </c>
      <c r="O3052">
        <f t="shared" si="347"/>
        <v>0</v>
      </c>
      <c r="P3052">
        <f t="shared" si="348"/>
        <v>0</v>
      </c>
      <c r="Q3052">
        <f>IF(C3052&lt;=Parameter!$G$13,SUM(N3052:P3052),99)</f>
        <v>99</v>
      </c>
    </row>
    <row r="3053" spans="1:17" x14ac:dyDescent="0.25">
      <c r="A3053" t="str">
        <f t="shared" ca="1" si="342"/>
        <v/>
      </c>
      <c r="B3053" t="str">
        <f t="shared" ca="1" si="343"/>
        <v/>
      </c>
      <c r="C3053">
        <f>IF(K3052=2,C3052+1,IF(D3052&lt;Parameter!$G$13,QtnSeed!C3052,QtnSeed!C3052+1))</f>
        <v>44</v>
      </c>
      <c r="D3053">
        <f t="shared" si="344"/>
        <v>5</v>
      </c>
      <c r="E3053">
        <f>IF(E3052+1&lt;=Parameter!$G$13,E3052+1,2)</f>
        <v>3</v>
      </c>
      <c r="I3053">
        <f>IF(D3053=Parameter!$G$13-1,1,0)</f>
        <v>0</v>
      </c>
      <c r="J3053">
        <f>IF(E3053=Parameter!$G$13,1,0)</f>
        <v>0</v>
      </c>
      <c r="K3053">
        <f t="shared" si="345"/>
        <v>0</v>
      </c>
      <c r="N3053">
        <f t="shared" si="346"/>
        <v>0</v>
      </c>
      <c r="O3053">
        <f t="shared" si="347"/>
        <v>0</v>
      </c>
      <c r="P3053">
        <f t="shared" si="348"/>
        <v>0</v>
      </c>
      <c r="Q3053">
        <f>IF(C3053&lt;=Parameter!$G$13,SUM(N3053:P3053),99)</f>
        <v>99</v>
      </c>
    </row>
    <row r="3054" spans="1:17" x14ac:dyDescent="0.25">
      <c r="A3054" t="str">
        <f t="shared" ca="1" si="342"/>
        <v/>
      </c>
      <c r="B3054" t="str">
        <f t="shared" ca="1" si="343"/>
        <v/>
      </c>
      <c r="C3054">
        <f>IF(K3053=2,C3053+1,IF(D3053&lt;Parameter!$G$13,QtnSeed!C3053,QtnSeed!C3053+1))</f>
        <v>44</v>
      </c>
      <c r="D3054">
        <f t="shared" si="344"/>
        <v>5</v>
      </c>
      <c r="E3054">
        <f>IF(E3053+1&lt;=Parameter!$G$13,E3053+1,2)</f>
        <v>4</v>
      </c>
      <c r="I3054">
        <f>IF(D3054=Parameter!$G$13-1,1,0)</f>
        <v>0</v>
      </c>
      <c r="J3054">
        <f>IF(E3054=Parameter!$G$13,1,0)</f>
        <v>0</v>
      </c>
      <c r="K3054">
        <f t="shared" si="345"/>
        <v>0</v>
      </c>
      <c r="N3054">
        <f t="shared" si="346"/>
        <v>0</v>
      </c>
      <c r="O3054">
        <f t="shared" si="347"/>
        <v>0</v>
      </c>
      <c r="P3054">
        <f t="shared" si="348"/>
        <v>0</v>
      </c>
      <c r="Q3054">
        <f>IF(C3054&lt;=Parameter!$G$13,SUM(N3054:P3054),99)</f>
        <v>99</v>
      </c>
    </row>
    <row r="3055" spans="1:17" x14ac:dyDescent="0.25">
      <c r="A3055" t="str">
        <f t="shared" ca="1" si="342"/>
        <v/>
      </c>
      <c r="B3055" t="str">
        <f t="shared" ca="1" si="343"/>
        <v/>
      </c>
      <c r="C3055">
        <f>IF(K3054=2,C3054+1,IF(D3054&lt;Parameter!$G$13,QtnSeed!C3054,QtnSeed!C3054+1))</f>
        <v>44</v>
      </c>
      <c r="D3055">
        <f t="shared" si="344"/>
        <v>5</v>
      </c>
      <c r="E3055">
        <f>IF(E3054+1&lt;=Parameter!$G$13,E3054+1,2)</f>
        <v>5</v>
      </c>
      <c r="I3055">
        <f>IF(D3055=Parameter!$G$13-1,1,0)</f>
        <v>0</v>
      </c>
      <c r="J3055">
        <f>IF(E3055=Parameter!$G$13,1,0)</f>
        <v>0</v>
      </c>
      <c r="K3055">
        <f t="shared" si="345"/>
        <v>0</v>
      </c>
      <c r="N3055">
        <f t="shared" si="346"/>
        <v>0</v>
      </c>
      <c r="O3055">
        <f t="shared" si="347"/>
        <v>0</v>
      </c>
      <c r="P3055">
        <f t="shared" si="348"/>
        <v>1</v>
      </c>
      <c r="Q3055">
        <f>IF(C3055&lt;=Parameter!$G$13,SUM(N3055:P3055),99)</f>
        <v>99</v>
      </c>
    </row>
    <row r="3056" spans="1:17" x14ac:dyDescent="0.25">
      <c r="A3056" t="str">
        <f t="shared" ca="1" si="342"/>
        <v/>
      </c>
      <c r="B3056" t="str">
        <f t="shared" ca="1" si="343"/>
        <v/>
      </c>
      <c r="C3056">
        <f>IF(K3055=2,C3055+1,IF(D3055&lt;Parameter!$G$13,QtnSeed!C3055,QtnSeed!C3055+1))</f>
        <v>44</v>
      </c>
      <c r="D3056">
        <f t="shared" si="344"/>
        <v>5</v>
      </c>
      <c r="E3056">
        <f>IF(E3055+1&lt;=Parameter!$G$13,E3055+1,2)</f>
        <v>6</v>
      </c>
      <c r="I3056">
        <f>IF(D3056=Parameter!$G$13-1,1,0)</f>
        <v>0</v>
      </c>
      <c r="J3056">
        <f>IF(E3056=Parameter!$G$13,1,0)</f>
        <v>0</v>
      </c>
      <c r="K3056">
        <f t="shared" si="345"/>
        <v>0</v>
      </c>
      <c r="N3056">
        <f t="shared" si="346"/>
        <v>0</v>
      </c>
      <c r="O3056">
        <f t="shared" si="347"/>
        <v>0</v>
      </c>
      <c r="P3056">
        <f t="shared" si="348"/>
        <v>0</v>
      </c>
      <c r="Q3056">
        <f>IF(C3056&lt;=Parameter!$G$13,SUM(N3056:P3056),99)</f>
        <v>99</v>
      </c>
    </row>
    <row r="3057" spans="1:17" x14ac:dyDescent="0.25">
      <c r="A3057" t="str">
        <f t="shared" ca="1" si="342"/>
        <v/>
      </c>
      <c r="B3057" t="str">
        <f t="shared" ca="1" si="343"/>
        <v/>
      </c>
      <c r="C3057">
        <f>IF(K3056=2,C3056+1,IF(D3056&lt;Parameter!$G$13,QtnSeed!C3056,QtnSeed!C3056+1))</f>
        <v>44</v>
      </c>
      <c r="D3057">
        <f t="shared" si="344"/>
        <v>5</v>
      </c>
      <c r="E3057">
        <f>IF(E3056+1&lt;=Parameter!$G$13,E3056+1,2)</f>
        <v>7</v>
      </c>
      <c r="I3057">
        <f>IF(D3057=Parameter!$G$13-1,1,0)</f>
        <v>0</v>
      </c>
      <c r="J3057">
        <f>IF(E3057=Parameter!$G$13,1,0)</f>
        <v>0</v>
      </c>
      <c r="K3057">
        <f t="shared" si="345"/>
        <v>0</v>
      </c>
      <c r="N3057">
        <f t="shared" si="346"/>
        <v>0</v>
      </c>
      <c r="O3057">
        <f t="shared" si="347"/>
        <v>0</v>
      </c>
      <c r="P3057">
        <f t="shared" si="348"/>
        <v>0</v>
      </c>
      <c r="Q3057">
        <f>IF(C3057&lt;=Parameter!$G$13,SUM(N3057:P3057),99)</f>
        <v>99</v>
      </c>
    </row>
    <row r="3058" spans="1:17" x14ac:dyDescent="0.25">
      <c r="A3058" t="str">
        <f t="shared" ca="1" si="342"/>
        <v/>
      </c>
      <c r="B3058" t="str">
        <f t="shared" ca="1" si="343"/>
        <v/>
      </c>
      <c r="C3058">
        <f>IF(K3057=2,C3057+1,IF(D3057&lt;Parameter!$G$13,QtnSeed!C3057,QtnSeed!C3057+1))</f>
        <v>44</v>
      </c>
      <c r="D3058">
        <f t="shared" si="344"/>
        <v>5</v>
      </c>
      <c r="E3058">
        <f>IF(E3057+1&lt;=Parameter!$G$13,E3057+1,2)</f>
        <v>8</v>
      </c>
      <c r="I3058">
        <f>IF(D3058=Parameter!$G$13-1,1,0)</f>
        <v>0</v>
      </c>
      <c r="J3058">
        <f>IF(E3058=Parameter!$G$13,1,0)</f>
        <v>0</v>
      </c>
      <c r="K3058">
        <f t="shared" si="345"/>
        <v>0</v>
      </c>
      <c r="N3058">
        <f t="shared" si="346"/>
        <v>0</v>
      </c>
      <c r="O3058">
        <f t="shared" si="347"/>
        <v>0</v>
      </c>
      <c r="P3058">
        <f t="shared" si="348"/>
        <v>0</v>
      </c>
      <c r="Q3058">
        <f>IF(C3058&lt;=Parameter!$G$13,SUM(N3058:P3058),99)</f>
        <v>99</v>
      </c>
    </row>
    <row r="3059" spans="1:17" x14ac:dyDescent="0.25">
      <c r="A3059" t="str">
        <f t="shared" ca="1" si="342"/>
        <v/>
      </c>
      <c r="B3059" t="str">
        <f t="shared" ca="1" si="343"/>
        <v/>
      </c>
      <c r="C3059">
        <f>IF(K3058=2,C3058+1,IF(D3058&lt;Parameter!$G$13,QtnSeed!C3058,QtnSeed!C3058+1))</f>
        <v>44</v>
      </c>
      <c r="D3059">
        <f t="shared" si="344"/>
        <v>5</v>
      </c>
      <c r="E3059">
        <f>IF(E3058+1&lt;=Parameter!$G$13,E3058+1,2)</f>
        <v>9</v>
      </c>
      <c r="I3059">
        <f>IF(D3059=Parameter!$G$13-1,1,0)</f>
        <v>0</v>
      </c>
      <c r="J3059">
        <f>IF(E3059=Parameter!$G$13,1,0)</f>
        <v>0</v>
      </c>
      <c r="K3059">
        <f t="shared" si="345"/>
        <v>0</v>
      </c>
      <c r="N3059">
        <f t="shared" si="346"/>
        <v>0</v>
      </c>
      <c r="O3059">
        <f t="shared" si="347"/>
        <v>0</v>
      </c>
      <c r="P3059">
        <f t="shared" si="348"/>
        <v>0</v>
      </c>
      <c r="Q3059">
        <f>IF(C3059&lt;=Parameter!$G$13,SUM(N3059:P3059),99)</f>
        <v>99</v>
      </c>
    </row>
    <row r="3060" spans="1:17" x14ac:dyDescent="0.25">
      <c r="A3060" t="str">
        <f t="shared" ca="1" si="342"/>
        <v/>
      </c>
      <c r="B3060" t="str">
        <f t="shared" ca="1" si="343"/>
        <v/>
      </c>
      <c r="C3060">
        <f>IF(K3059=2,C3059+1,IF(D3059&lt;Parameter!$G$13,QtnSeed!C3059,QtnSeed!C3059+1))</f>
        <v>44</v>
      </c>
      <c r="D3060">
        <f t="shared" si="344"/>
        <v>5</v>
      </c>
      <c r="E3060">
        <f>IF(E3059+1&lt;=Parameter!$G$13,E3059+1,2)</f>
        <v>10</v>
      </c>
      <c r="I3060">
        <f>IF(D3060=Parameter!$G$13-1,1,0)</f>
        <v>0</v>
      </c>
      <c r="J3060">
        <f>IF(E3060=Parameter!$G$13,1,0)</f>
        <v>1</v>
      </c>
      <c r="K3060">
        <f t="shared" si="345"/>
        <v>1</v>
      </c>
      <c r="N3060">
        <f t="shared" si="346"/>
        <v>0</v>
      </c>
      <c r="O3060">
        <f t="shared" si="347"/>
        <v>0</v>
      </c>
      <c r="P3060">
        <f t="shared" si="348"/>
        <v>0</v>
      </c>
      <c r="Q3060">
        <f>IF(C3060&lt;=Parameter!$G$13,SUM(N3060:P3060),99)</f>
        <v>99</v>
      </c>
    </row>
    <row r="3061" spans="1:17" x14ac:dyDescent="0.25">
      <c r="A3061" t="str">
        <f t="shared" ca="1" si="342"/>
        <v/>
      </c>
      <c r="B3061" t="str">
        <f t="shared" ca="1" si="343"/>
        <v/>
      </c>
      <c r="C3061">
        <f>IF(K3060=2,C3060+1,IF(D3060&lt;Parameter!$G$13,QtnSeed!C3060,QtnSeed!C3060+1))</f>
        <v>44</v>
      </c>
      <c r="D3061">
        <f t="shared" si="344"/>
        <v>6</v>
      </c>
      <c r="E3061">
        <f>IF(E3060+1&lt;=Parameter!$G$13,E3060+1,2)</f>
        <v>2</v>
      </c>
      <c r="I3061">
        <f>IF(D3061=Parameter!$G$13-1,1,0)</f>
        <v>0</v>
      </c>
      <c r="J3061">
        <f>IF(E3061=Parameter!$G$13,1,0)</f>
        <v>0</v>
      </c>
      <c r="K3061">
        <f t="shared" si="345"/>
        <v>0</v>
      </c>
      <c r="N3061">
        <f t="shared" si="346"/>
        <v>0</v>
      </c>
      <c r="O3061">
        <f t="shared" si="347"/>
        <v>0</v>
      </c>
      <c r="P3061">
        <f t="shared" si="348"/>
        <v>0</v>
      </c>
      <c r="Q3061">
        <f>IF(C3061&lt;=Parameter!$G$13,SUM(N3061:P3061),99)</f>
        <v>99</v>
      </c>
    </row>
    <row r="3062" spans="1:17" x14ac:dyDescent="0.25">
      <c r="A3062" t="str">
        <f t="shared" ca="1" si="342"/>
        <v/>
      </c>
      <c r="B3062" t="str">
        <f t="shared" ca="1" si="343"/>
        <v/>
      </c>
      <c r="C3062">
        <f>IF(K3061=2,C3061+1,IF(D3061&lt;Parameter!$G$13,QtnSeed!C3061,QtnSeed!C3061+1))</f>
        <v>44</v>
      </c>
      <c r="D3062">
        <f t="shared" si="344"/>
        <v>6</v>
      </c>
      <c r="E3062">
        <f>IF(E3061+1&lt;=Parameter!$G$13,E3061+1,2)</f>
        <v>3</v>
      </c>
      <c r="I3062">
        <f>IF(D3062=Parameter!$G$13-1,1,0)</f>
        <v>0</v>
      </c>
      <c r="J3062">
        <f>IF(E3062=Parameter!$G$13,1,0)</f>
        <v>0</v>
      </c>
      <c r="K3062">
        <f t="shared" si="345"/>
        <v>0</v>
      </c>
      <c r="N3062">
        <f t="shared" si="346"/>
        <v>0</v>
      </c>
      <c r="O3062">
        <f t="shared" si="347"/>
        <v>0</v>
      </c>
      <c r="P3062">
        <f t="shared" si="348"/>
        <v>0</v>
      </c>
      <c r="Q3062">
        <f>IF(C3062&lt;=Parameter!$G$13,SUM(N3062:P3062),99)</f>
        <v>99</v>
      </c>
    </row>
    <row r="3063" spans="1:17" x14ac:dyDescent="0.25">
      <c r="A3063" t="str">
        <f t="shared" ca="1" si="342"/>
        <v/>
      </c>
      <c r="B3063" t="str">
        <f t="shared" ca="1" si="343"/>
        <v/>
      </c>
      <c r="C3063">
        <f>IF(K3062=2,C3062+1,IF(D3062&lt;Parameter!$G$13,QtnSeed!C3062,QtnSeed!C3062+1))</f>
        <v>44</v>
      </c>
      <c r="D3063">
        <f t="shared" si="344"/>
        <v>6</v>
      </c>
      <c r="E3063">
        <f>IF(E3062+1&lt;=Parameter!$G$13,E3062+1,2)</f>
        <v>4</v>
      </c>
      <c r="I3063">
        <f>IF(D3063=Parameter!$G$13-1,1,0)</f>
        <v>0</v>
      </c>
      <c r="J3063">
        <f>IF(E3063=Parameter!$G$13,1,0)</f>
        <v>0</v>
      </c>
      <c r="K3063">
        <f t="shared" si="345"/>
        <v>0</v>
      </c>
      <c r="N3063">
        <f t="shared" si="346"/>
        <v>0</v>
      </c>
      <c r="O3063">
        <f t="shared" si="347"/>
        <v>0</v>
      </c>
      <c r="P3063">
        <f t="shared" si="348"/>
        <v>0</v>
      </c>
      <c r="Q3063">
        <f>IF(C3063&lt;=Parameter!$G$13,SUM(N3063:P3063),99)</f>
        <v>99</v>
      </c>
    </row>
    <row r="3064" spans="1:17" x14ac:dyDescent="0.25">
      <c r="A3064" t="str">
        <f t="shared" ca="1" si="342"/>
        <v/>
      </c>
      <c r="B3064" t="str">
        <f t="shared" ca="1" si="343"/>
        <v/>
      </c>
      <c r="C3064">
        <f>IF(K3063=2,C3063+1,IF(D3063&lt;Parameter!$G$13,QtnSeed!C3063,QtnSeed!C3063+1))</f>
        <v>44</v>
      </c>
      <c r="D3064">
        <f t="shared" si="344"/>
        <v>6</v>
      </c>
      <c r="E3064">
        <f>IF(E3063+1&lt;=Parameter!$G$13,E3063+1,2)</f>
        <v>5</v>
      </c>
      <c r="I3064">
        <f>IF(D3064=Parameter!$G$13-1,1,0)</f>
        <v>0</v>
      </c>
      <c r="J3064">
        <f>IF(E3064=Parameter!$G$13,1,0)</f>
        <v>0</v>
      </c>
      <c r="K3064">
        <f t="shared" si="345"/>
        <v>0</v>
      </c>
      <c r="N3064">
        <f t="shared" si="346"/>
        <v>0</v>
      </c>
      <c r="O3064">
        <f t="shared" si="347"/>
        <v>0</v>
      </c>
      <c r="P3064">
        <f t="shared" si="348"/>
        <v>0</v>
      </c>
      <c r="Q3064">
        <f>IF(C3064&lt;=Parameter!$G$13,SUM(N3064:P3064),99)</f>
        <v>99</v>
      </c>
    </row>
    <row r="3065" spans="1:17" x14ac:dyDescent="0.25">
      <c r="A3065" t="str">
        <f t="shared" ca="1" si="342"/>
        <v/>
      </c>
      <c r="B3065" t="str">
        <f t="shared" ca="1" si="343"/>
        <v/>
      </c>
      <c r="C3065">
        <f>IF(K3064=2,C3064+1,IF(D3064&lt;Parameter!$G$13,QtnSeed!C3064,QtnSeed!C3064+1))</f>
        <v>44</v>
      </c>
      <c r="D3065">
        <f t="shared" si="344"/>
        <v>6</v>
      </c>
      <c r="E3065">
        <f>IF(E3064+1&lt;=Parameter!$G$13,E3064+1,2)</f>
        <v>6</v>
      </c>
      <c r="I3065">
        <f>IF(D3065=Parameter!$G$13-1,1,0)</f>
        <v>0</v>
      </c>
      <c r="J3065">
        <f>IF(E3065=Parameter!$G$13,1,0)</f>
        <v>0</v>
      </c>
      <c r="K3065">
        <f t="shared" si="345"/>
        <v>0</v>
      </c>
      <c r="N3065">
        <f t="shared" si="346"/>
        <v>0</v>
      </c>
      <c r="O3065">
        <f t="shared" si="347"/>
        <v>0</v>
      </c>
      <c r="P3065">
        <f t="shared" si="348"/>
        <v>1</v>
      </c>
      <c r="Q3065">
        <f>IF(C3065&lt;=Parameter!$G$13,SUM(N3065:P3065),99)</f>
        <v>99</v>
      </c>
    </row>
    <row r="3066" spans="1:17" x14ac:dyDescent="0.25">
      <c r="A3066" t="str">
        <f t="shared" ca="1" si="342"/>
        <v/>
      </c>
      <c r="B3066" t="str">
        <f t="shared" ca="1" si="343"/>
        <v/>
      </c>
      <c r="C3066">
        <f>IF(K3065=2,C3065+1,IF(D3065&lt;Parameter!$G$13,QtnSeed!C3065,QtnSeed!C3065+1))</f>
        <v>44</v>
      </c>
      <c r="D3066">
        <f t="shared" si="344"/>
        <v>6</v>
      </c>
      <c r="E3066">
        <f>IF(E3065+1&lt;=Parameter!$G$13,E3065+1,2)</f>
        <v>7</v>
      </c>
      <c r="I3066">
        <f>IF(D3066=Parameter!$G$13-1,1,0)</f>
        <v>0</v>
      </c>
      <c r="J3066">
        <f>IF(E3066=Parameter!$G$13,1,0)</f>
        <v>0</v>
      </c>
      <c r="K3066">
        <f t="shared" si="345"/>
        <v>0</v>
      </c>
      <c r="N3066">
        <f t="shared" si="346"/>
        <v>0</v>
      </c>
      <c r="O3066">
        <f t="shared" si="347"/>
        <v>0</v>
      </c>
      <c r="P3066">
        <f t="shared" si="348"/>
        <v>0</v>
      </c>
      <c r="Q3066">
        <f>IF(C3066&lt;=Parameter!$G$13,SUM(N3066:P3066),99)</f>
        <v>99</v>
      </c>
    </row>
    <row r="3067" spans="1:17" x14ac:dyDescent="0.25">
      <c r="A3067" t="str">
        <f t="shared" ca="1" si="342"/>
        <v/>
      </c>
      <c r="B3067" t="str">
        <f t="shared" ca="1" si="343"/>
        <v/>
      </c>
      <c r="C3067">
        <f>IF(K3066=2,C3066+1,IF(D3066&lt;Parameter!$G$13,QtnSeed!C3066,QtnSeed!C3066+1))</f>
        <v>44</v>
      </c>
      <c r="D3067">
        <f t="shared" si="344"/>
        <v>6</v>
      </c>
      <c r="E3067">
        <f>IF(E3066+1&lt;=Parameter!$G$13,E3066+1,2)</f>
        <v>8</v>
      </c>
      <c r="I3067">
        <f>IF(D3067=Parameter!$G$13-1,1,0)</f>
        <v>0</v>
      </c>
      <c r="J3067">
        <f>IF(E3067=Parameter!$G$13,1,0)</f>
        <v>0</v>
      </c>
      <c r="K3067">
        <f t="shared" si="345"/>
        <v>0</v>
      </c>
      <c r="N3067">
        <f t="shared" si="346"/>
        <v>0</v>
      </c>
      <c r="O3067">
        <f t="shared" si="347"/>
        <v>0</v>
      </c>
      <c r="P3067">
        <f t="shared" si="348"/>
        <v>0</v>
      </c>
      <c r="Q3067">
        <f>IF(C3067&lt;=Parameter!$G$13,SUM(N3067:P3067),99)</f>
        <v>99</v>
      </c>
    </row>
    <row r="3068" spans="1:17" x14ac:dyDescent="0.25">
      <c r="A3068" t="str">
        <f t="shared" ca="1" si="342"/>
        <v/>
      </c>
      <c r="B3068" t="str">
        <f t="shared" ca="1" si="343"/>
        <v/>
      </c>
      <c r="C3068">
        <f>IF(K3067=2,C3067+1,IF(D3067&lt;Parameter!$G$13,QtnSeed!C3067,QtnSeed!C3067+1))</f>
        <v>44</v>
      </c>
      <c r="D3068">
        <f t="shared" si="344"/>
        <v>6</v>
      </c>
      <c r="E3068">
        <f>IF(E3067+1&lt;=Parameter!$G$13,E3067+1,2)</f>
        <v>9</v>
      </c>
      <c r="I3068">
        <f>IF(D3068=Parameter!$G$13-1,1,0)</f>
        <v>0</v>
      </c>
      <c r="J3068">
        <f>IF(E3068=Parameter!$G$13,1,0)</f>
        <v>0</v>
      </c>
      <c r="K3068">
        <f t="shared" si="345"/>
        <v>0</v>
      </c>
      <c r="N3068">
        <f t="shared" si="346"/>
        <v>0</v>
      </c>
      <c r="O3068">
        <f t="shared" si="347"/>
        <v>0</v>
      </c>
      <c r="P3068">
        <f t="shared" si="348"/>
        <v>0</v>
      </c>
      <c r="Q3068">
        <f>IF(C3068&lt;=Parameter!$G$13,SUM(N3068:P3068),99)</f>
        <v>99</v>
      </c>
    </row>
    <row r="3069" spans="1:17" x14ac:dyDescent="0.25">
      <c r="A3069" t="str">
        <f t="shared" ca="1" si="342"/>
        <v/>
      </c>
      <c r="B3069" t="str">
        <f t="shared" ca="1" si="343"/>
        <v/>
      </c>
      <c r="C3069">
        <f>IF(K3068=2,C3068+1,IF(D3068&lt;Parameter!$G$13,QtnSeed!C3068,QtnSeed!C3068+1))</f>
        <v>44</v>
      </c>
      <c r="D3069">
        <f t="shared" si="344"/>
        <v>6</v>
      </c>
      <c r="E3069">
        <f>IF(E3068+1&lt;=Parameter!$G$13,E3068+1,2)</f>
        <v>10</v>
      </c>
      <c r="I3069">
        <f>IF(D3069=Parameter!$G$13-1,1,0)</f>
        <v>0</v>
      </c>
      <c r="J3069">
        <f>IF(E3069=Parameter!$G$13,1,0)</f>
        <v>1</v>
      </c>
      <c r="K3069">
        <f t="shared" si="345"/>
        <v>1</v>
      </c>
      <c r="N3069">
        <f t="shared" si="346"/>
        <v>0</v>
      </c>
      <c r="O3069">
        <f t="shared" si="347"/>
        <v>0</v>
      </c>
      <c r="P3069">
        <f t="shared" si="348"/>
        <v>0</v>
      </c>
      <c r="Q3069">
        <f>IF(C3069&lt;=Parameter!$G$13,SUM(N3069:P3069),99)</f>
        <v>99</v>
      </c>
    </row>
    <row r="3070" spans="1:17" x14ac:dyDescent="0.25">
      <c r="A3070" t="str">
        <f t="shared" ca="1" si="342"/>
        <v/>
      </c>
      <c r="B3070" t="str">
        <f t="shared" ca="1" si="343"/>
        <v/>
      </c>
      <c r="C3070">
        <f>IF(K3069=2,C3069+1,IF(D3069&lt;Parameter!$G$13,QtnSeed!C3069,QtnSeed!C3069+1))</f>
        <v>44</v>
      </c>
      <c r="D3070">
        <f t="shared" si="344"/>
        <v>7</v>
      </c>
      <c r="E3070">
        <f>IF(E3069+1&lt;=Parameter!$G$13,E3069+1,2)</f>
        <v>2</v>
      </c>
      <c r="I3070">
        <f>IF(D3070=Parameter!$G$13-1,1,0)</f>
        <v>0</v>
      </c>
      <c r="J3070">
        <f>IF(E3070=Parameter!$G$13,1,0)</f>
        <v>0</v>
      </c>
      <c r="K3070">
        <f t="shared" si="345"/>
        <v>0</v>
      </c>
      <c r="N3070">
        <f t="shared" si="346"/>
        <v>0</v>
      </c>
      <c r="O3070">
        <f t="shared" si="347"/>
        <v>0</v>
      </c>
      <c r="P3070">
        <f t="shared" si="348"/>
        <v>0</v>
      </c>
      <c r="Q3070">
        <f>IF(C3070&lt;=Parameter!$G$13,SUM(N3070:P3070),99)</f>
        <v>99</v>
      </c>
    </row>
    <row r="3071" spans="1:17" x14ac:dyDescent="0.25">
      <c r="A3071" t="str">
        <f t="shared" ca="1" si="342"/>
        <v/>
      </c>
      <c r="B3071" t="str">
        <f t="shared" ca="1" si="343"/>
        <v/>
      </c>
      <c r="C3071">
        <f>IF(K3070=2,C3070+1,IF(D3070&lt;Parameter!$G$13,QtnSeed!C3070,QtnSeed!C3070+1))</f>
        <v>44</v>
      </c>
      <c r="D3071">
        <f t="shared" si="344"/>
        <v>7</v>
      </c>
      <c r="E3071">
        <f>IF(E3070+1&lt;=Parameter!$G$13,E3070+1,2)</f>
        <v>3</v>
      </c>
      <c r="I3071">
        <f>IF(D3071=Parameter!$G$13-1,1,0)</f>
        <v>0</v>
      </c>
      <c r="J3071">
        <f>IF(E3071=Parameter!$G$13,1,0)</f>
        <v>0</v>
      </c>
      <c r="K3071">
        <f t="shared" si="345"/>
        <v>0</v>
      </c>
      <c r="N3071">
        <f t="shared" si="346"/>
        <v>0</v>
      </c>
      <c r="O3071">
        <f t="shared" si="347"/>
        <v>0</v>
      </c>
      <c r="P3071">
        <f t="shared" si="348"/>
        <v>0</v>
      </c>
      <c r="Q3071">
        <f>IF(C3071&lt;=Parameter!$G$13,SUM(N3071:P3071),99)</f>
        <v>99</v>
      </c>
    </row>
    <row r="3072" spans="1:17" x14ac:dyDescent="0.25">
      <c r="A3072" t="str">
        <f t="shared" ca="1" si="342"/>
        <v/>
      </c>
      <c r="B3072" t="str">
        <f t="shared" ca="1" si="343"/>
        <v/>
      </c>
      <c r="C3072">
        <f>IF(K3071=2,C3071+1,IF(D3071&lt;Parameter!$G$13,QtnSeed!C3071,QtnSeed!C3071+1))</f>
        <v>44</v>
      </c>
      <c r="D3072">
        <f t="shared" si="344"/>
        <v>7</v>
      </c>
      <c r="E3072">
        <f>IF(E3071+1&lt;=Parameter!$G$13,E3071+1,2)</f>
        <v>4</v>
      </c>
      <c r="I3072">
        <f>IF(D3072=Parameter!$G$13-1,1,0)</f>
        <v>0</v>
      </c>
      <c r="J3072">
        <f>IF(E3072=Parameter!$G$13,1,0)</f>
        <v>0</v>
      </c>
      <c r="K3072">
        <f t="shared" si="345"/>
        <v>0</v>
      </c>
      <c r="N3072">
        <f t="shared" si="346"/>
        <v>0</v>
      </c>
      <c r="O3072">
        <f t="shared" si="347"/>
        <v>0</v>
      </c>
      <c r="P3072">
        <f t="shared" si="348"/>
        <v>0</v>
      </c>
      <c r="Q3072">
        <f>IF(C3072&lt;=Parameter!$G$13,SUM(N3072:P3072),99)</f>
        <v>99</v>
      </c>
    </row>
    <row r="3073" spans="1:17" x14ac:dyDescent="0.25">
      <c r="A3073" t="str">
        <f t="shared" ca="1" si="342"/>
        <v/>
      </c>
      <c r="B3073" t="str">
        <f t="shared" ca="1" si="343"/>
        <v/>
      </c>
      <c r="C3073">
        <f>IF(K3072=2,C3072+1,IF(D3072&lt;Parameter!$G$13,QtnSeed!C3072,QtnSeed!C3072+1))</f>
        <v>44</v>
      </c>
      <c r="D3073">
        <f t="shared" si="344"/>
        <v>7</v>
      </c>
      <c r="E3073">
        <f>IF(E3072+1&lt;=Parameter!$G$13,E3072+1,2)</f>
        <v>5</v>
      </c>
      <c r="I3073">
        <f>IF(D3073=Parameter!$G$13-1,1,0)</f>
        <v>0</v>
      </c>
      <c r="J3073">
        <f>IF(E3073=Parameter!$G$13,1,0)</f>
        <v>0</v>
      </c>
      <c r="K3073">
        <f t="shared" si="345"/>
        <v>0</v>
      </c>
      <c r="N3073">
        <f t="shared" si="346"/>
        <v>0</v>
      </c>
      <c r="O3073">
        <f t="shared" si="347"/>
        <v>0</v>
      </c>
      <c r="P3073">
        <f t="shared" si="348"/>
        <v>0</v>
      </c>
      <c r="Q3073">
        <f>IF(C3073&lt;=Parameter!$G$13,SUM(N3073:P3073),99)</f>
        <v>99</v>
      </c>
    </row>
    <row r="3074" spans="1:17" x14ac:dyDescent="0.25">
      <c r="A3074" t="str">
        <f t="shared" ref="A3074:A3137" ca="1" si="349">IF(B3074&lt;&gt;"",RANK(B3074,B:B),"")</f>
        <v/>
      </c>
      <c r="B3074" t="str">
        <f t="shared" ca="1" si="343"/>
        <v/>
      </c>
      <c r="C3074">
        <f>IF(K3073=2,C3073+1,IF(D3073&lt;Parameter!$G$13,QtnSeed!C3073,QtnSeed!C3073+1))</f>
        <v>44</v>
      </c>
      <c r="D3074">
        <f t="shared" si="344"/>
        <v>7</v>
      </c>
      <c r="E3074">
        <f>IF(E3073+1&lt;=Parameter!$G$13,E3073+1,2)</f>
        <v>6</v>
      </c>
      <c r="I3074">
        <f>IF(D3074=Parameter!$G$13-1,1,0)</f>
        <v>0</v>
      </c>
      <c r="J3074">
        <f>IF(E3074=Parameter!$G$13,1,0)</f>
        <v>0</v>
      </c>
      <c r="K3074">
        <f t="shared" si="345"/>
        <v>0</v>
      </c>
      <c r="N3074">
        <f t="shared" si="346"/>
        <v>0</v>
      </c>
      <c r="O3074">
        <f t="shared" si="347"/>
        <v>0</v>
      </c>
      <c r="P3074">
        <f t="shared" si="348"/>
        <v>0</v>
      </c>
      <c r="Q3074">
        <f>IF(C3074&lt;=Parameter!$G$13,SUM(N3074:P3074),99)</f>
        <v>99</v>
      </c>
    </row>
    <row r="3075" spans="1:17" x14ac:dyDescent="0.25">
      <c r="A3075" t="str">
        <f t="shared" ca="1" si="349"/>
        <v/>
      </c>
      <c r="B3075" t="str">
        <f t="shared" ca="1" si="343"/>
        <v/>
      </c>
      <c r="C3075">
        <f>IF(K3074=2,C3074+1,IF(D3074&lt;Parameter!$G$13,QtnSeed!C3074,QtnSeed!C3074+1))</f>
        <v>44</v>
      </c>
      <c r="D3075">
        <f t="shared" si="344"/>
        <v>7</v>
      </c>
      <c r="E3075">
        <f>IF(E3074+1&lt;=Parameter!$G$13,E3074+1,2)</f>
        <v>7</v>
      </c>
      <c r="I3075">
        <f>IF(D3075=Parameter!$G$13-1,1,0)</f>
        <v>0</v>
      </c>
      <c r="J3075">
        <f>IF(E3075=Parameter!$G$13,1,0)</f>
        <v>0</v>
      </c>
      <c r="K3075">
        <f t="shared" si="345"/>
        <v>0</v>
      </c>
      <c r="N3075">
        <f t="shared" si="346"/>
        <v>0</v>
      </c>
      <c r="O3075">
        <f t="shared" si="347"/>
        <v>0</v>
      </c>
      <c r="P3075">
        <f t="shared" si="348"/>
        <v>1</v>
      </c>
      <c r="Q3075">
        <f>IF(C3075&lt;=Parameter!$G$13,SUM(N3075:P3075),99)</f>
        <v>99</v>
      </c>
    </row>
    <row r="3076" spans="1:17" x14ac:dyDescent="0.25">
      <c r="A3076" t="str">
        <f t="shared" ca="1" si="349"/>
        <v/>
      </c>
      <c r="B3076" t="str">
        <f t="shared" ca="1" si="343"/>
        <v/>
      </c>
      <c r="C3076">
        <f>IF(K3075=2,C3075+1,IF(D3075&lt;Parameter!$G$13,QtnSeed!C3075,QtnSeed!C3075+1))</f>
        <v>44</v>
      </c>
      <c r="D3076">
        <f t="shared" si="344"/>
        <v>7</v>
      </c>
      <c r="E3076">
        <f>IF(E3075+1&lt;=Parameter!$G$13,E3075+1,2)</f>
        <v>8</v>
      </c>
      <c r="I3076">
        <f>IF(D3076=Parameter!$G$13-1,1,0)</f>
        <v>0</v>
      </c>
      <c r="J3076">
        <f>IF(E3076=Parameter!$G$13,1,0)</f>
        <v>0</v>
      </c>
      <c r="K3076">
        <f t="shared" si="345"/>
        <v>0</v>
      </c>
      <c r="N3076">
        <f t="shared" si="346"/>
        <v>0</v>
      </c>
      <c r="O3076">
        <f t="shared" si="347"/>
        <v>0</v>
      </c>
      <c r="P3076">
        <f t="shared" si="348"/>
        <v>0</v>
      </c>
      <c r="Q3076">
        <f>IF(C3076&lt;=Parameter!$G$13,SUM(N3076:P3076),99)</f>
        <v>99</v>
      </c>
    </row>
    <row r="3077" spans="1:17" x14ac:dyDescent="0.25">
      <c r="A3077" t="str">
        <f t="shared" ca="1" si="349"/>
        <v/>
      </c>
      <c r="B3077" t="str">
        <f t="shared" ca="1" si="343"/>
        <v/>
      </c>
      <c r="C3077">
        <f>IF(K3076=2,C3076+1,IF(D3076&lt;Parameter!$G$13,QtnSeed!C3076,QtnSeed!C3076+1))</f>
        <v>44</v>
      </c>
      <c r="D3077">
        <f t="shared" si="344"/>
        <v>7</v>
      </c>
      <c r="E3077">
        <f>IF(E3076+1&lt;=Parameter!$G$13,E3076+1,2)</f>
        <v>9</v>
      </c>
      <c r="I3077">
        <f>IF(D3077=Parameter!$G$13-1,1,0)</f>
        <v>0</v>
      </c>
      <c r="J3077">
        <f>IF(E3077=Parameter!$G$13,1,0)</f>
        <v>0</v>
      </c>
      <c r="K3077">
        <f t="shared" si="345"/>
        <v>0</v>
      </c>
      <c r="N3077">
        <f t="shared" si="346"/>
        <v>0</v>
      </c>
      <c r="O3077">
        <f t="shared" si="347"/>
        <v>0</v>
      </c>
      <c r="P3077">
        <f t="shared" si="348"/>
        <v>0</v>
      </c>
      <c r="Q3077">
        <f>IF(C3077&lt;=Parameter!$G$13,SUM(N3077:P3077),99)</f>
        <v>99</v>
      </c>
    </row>
    <row r="3078" spans="1:17" x14ac:dyDescent="0.25">
      <c r="A3078" t="str">
        <f t="shared" ca="1" si="349"/>
        <v/>
      </c>
      <c r="B3078" t="str">
        <f t="shared" ca="1" si="343"/>
        <v/>
      </c>
      <c r="C3078">
        <f>IF(K3077=2,C3077+1,IF(D3077&lt;Parameter!$G$13,QtnSeed!C3077,QtnSeed!C3077+1))</f>
        <v>44</v>
      </c>
      <c r="D3078">
        <f t="shared" si="344"/>
        <v>7</v>
      </c>
      <c r="E3078">
        <f>IF(E3077+1&lt;=Parameter!$G$13,E3077+1,2)</f>
        <v>10</v>
      </c>
      <c r="I3078">
        <f>IF(D3078=Parameter!$G$13-1,1,0)</f>
        <v>0</v>
      </c>
      <c r="J3078">
        <f>IF(E3078=Parameter!$G$13,1,0)</f>
        <v>1</v>
      </c>
      <c r="K3078">
        <f t="shared" si="345"/>
        <v>1</v>
      </c>
      <c r="N3078">
        <f t="shared" si="346"/>
        <v>0</v>
      </c>
      <c r="O3078">
        <f t="shared" si="347"/>
        <v>0</v>
      </c>
      <c r="P3078">
        <f t="shared" si="348"/>
        <v>0</v>
      </c>
      <c r="Q3078">
        <f>IF(C3078&lt;=Parameter!$G$13,SUM(N3078:P3078),99)</f>
        <v>99</v>
      </c>
    </row>
    <row r="3079" spans="1:17" x14ac:dyDescent="0.25">
      <c r="A3079" t="str">
        <f t="shared" ca="1" si="349"/>
        <v/>
      </c>
      <c r="B3079" t="str">
        <f t="shared" ca="1" si="343"/>
        <v/>
      </c>
      <c r="C3079">
        <f>IF(K3078=2,C3078+1,IF(D3078&lt;Parameter!$G$13,QtnSeed!C3078,QtnSeed!C3078+1))</f>
        <v>44</v>
      </c>
      <c r="D3079">
        <f t="shared" si="344"/>
        <v>8</v>
      </c>
      <c r="E3079">
        <f>IF(E3078+1&lt;=Parameter!$G$13,E3078+1,2)</f>
        <v>2</v>
      </c>
      <c r="I3079">
        <f>IF(D3079=Parameter!$G$13-1,1,0)</f>
        <v>0</v>
      </c>
      <c r="J3079">
        <f>IF(E3079=Parameter!$G$13,1,0)</f>
        <v>0</v>
      </c>
      <c r="K3079">
        <f t="shared" si="345"/>
        <v>0</v>
      </c>
      <c r="N3079">
        <f t="shared" si="346"/>
        <v>0</v>
      </c>
      <c r="O3079">
        <f t="shared" si="347"/>
        <v>0</v>
      </c>
      <c r="P3079">
        <f t="shared" si="348"/>
        <v>0</v>
      </c>
      <c r="Q3079">
        <f>IF(C3079&lt;=Parameter!$G$13,SUM(N3079:P3079),99)</f>
        <v>99</v>
      </c>
    </row>
    <row r="3080" spans="1:17" x14ac:dyDescent="0.25">
      <c r="A3080" t="str">
        <f t="shared" ca="1" si="349"/>
        <v/>
      </c>
      <c r="B3080" t="str">
        <f t="shared" ca="1" si="343"/>
        <v/>
      </c>
      <c r="C3080">
        <f>IF(K3079=2,C3079+1,IF(D3079&lt;Parameter!$G$13,QtnSeed!C3079,QtnSeed!C3079+1))</f>
        <v>44</v>
      </c>
      <c r="D3080">
        <f t="shared" si="344"/>
        <v>8</v>
      </c>
      <c r="E3080">
        <f>IF(E3079+1&lt;=Parameter!$G$13,E3079+1,2)</f>
        <v>3</v>
      </c>
      <c r="I3080">
        <f>IF(D3080=Parameter!$G$13-1,1,0)</f>
        <v>0</v>
      </c>
      <c r="J3080">
        <f>IF(E3080=Parameter!$G$13,1,0)</f>
        <v>0</v>
      </c>
      <c r="K3080">
        <f t="shared" si="345"/>
        <v>0</v>
      </c>
      <c r="N3080">
        <f t="shared" si="346"/>
        <v>0</v>
      </c>
      <c r="O3080">
        <f t="shared" si="347"/>
        <v>0</v>
      </c>
      <c r="P3080">
        <f t="shared" si="348"/>
        <v>0</v>
      </c>
      <c r="Q3080">
        <f>IF(C3080&lt;=Parameter!$G$13,SUM(N3080:P3080),99)</f>
        <v>99</v>
      </c>
    </row>
    <row r="3081" spans="1:17" x14ac:dyDescent="0.25">
      <c r="A3081" t="str">
        <f t="shared" ca="1" si="349"/>
        <v/>
      </c>
      <c r="B3081" t="str">
        <f t="shared" ca="1" si="343"/>
        <v/>
      </c>
      <c r="C3081">
        <f>IF(K3080=2,C3080+1,IF(D3080&lt;Parameter!$G$13,QtnSeed!C3080,QtnSeed!C3080+1))</f>
        <v>44</v>
      </c>
      <c r="D3081">
        <f t="shared" si="344"/>
        <v>8</v>
      </c>
      <c r="E3081">
        <f>IF(E3080+1&lt;=Parameter!$G$13,E3080+1,2)</f>
        <v>4</v>
      </c>
      <c r="I3081">
        <f>IF(D3081=Parameter!$G$13-1,1,0)</f>
        <v>0</v>
      </c>
      <c r="J3081">
        <f>IF(E3081=Parameter!$G$13,1,0)</f>
        <v>0</v>
      </c>
      <c r="K3081">
        <f t="shared" si="345"/>
        <v>0</v>
      </c>
      <c r="N3081">
        <f t="shared" si="346"/>
        <v>0</v>
      </c>
      <c r="O3081">
        <f t="shared" si="347"/>
        <v>0</v>
      </c>
      <c r="P3081">
        <f t="shared" si="348"/>
        <v>0</v>
      </c>
      <c r="Q3081">
        <f>IF(C3081&lt;=Parameter!$G$13,SUM(N3081:P3081),99)</f>
        <v>99</v>
      </c>
    </row>
    <row r="3082" spans="1:17" x14ac:dyDescent="0.25">
      <c r="A3082" t="str">
        <f t="shared" ca="1" si="349"/>
        <v/>
      </c>
      <c r="B3082" t="str">
        <f t="shared" ca="1" si="343"/>
        <v/>
      </c>
      <c r="C3082">
        <f>IF(K3081=2,C3081+1,IF(D3081&lt;Parameter!$G$13,QtnSeed!C3081,QtnSeed!C3081+1))</f>
        <v>44</v>
      </c>
      <c r="D3082">
        <f t="shared" si="344"/>
        <v>8</v>
      </c>
      <c r="E3082">
        <f>IF(E3081+1&lt;=Parameter!$G$13,E3081+1,2)</f>
        <v>5</v>
      </c>
      <c r="I3082">
        <f>IF(D3082=Parameter!$G$13-1,1,0)</f>
        <v>0</v>
      </c>
      <c r="J3082">
        <f>IF(E3082=Parameter!$G$13,1,0)</f>
        <v>0</v>
      </c>
      <c r="K3082">
        <f t="shared" si="345"/>
        <v>0</v>
      </c>
      <c r="N3082">
        <f t="shared" si="346"/>
        <v>0</v>
      </c>
      <c r="O3082">
        <f t="shared" si="347"/>
        <v>0</v>
      </c>
      <c r="P3082">
        <f t="shared" si="348"/>
        <v>0</v>
      </c>
      <c r="Q3082">
        <f>IF(C3082&lt;=Parameter!$G$13,SUM(N3082:P3082),99)</f>
        <v>99</v>
      </c>
    </row>
    <row r="3083" spans="1:17" x14ac:dyDescent="0.25">
      <c r="A3083" t="str">
        <f t="shared" ca="1" si="349"/>
        <v/>
      </c>
      <c r="B3083" t="str">
        <f t="shared" ca="1" si="343"/>
        <v/>
      </c>
      <c r="C3083">
        <f>IF(K3082=2,C3082+1,IF(D3082&lt;Parameter!$G$13,QtnSeed!C3082,QtnSeed!C3082+1))</f>
        <v>44</v>
      </c>
      <c r="D3083">
        <f t="shared" si="344"/>
        <v>8</v>
      </c>
      <c r="E3083">
        <f>IF(E3082+1&lt;=Parameter!$G$13,E3082+1,2)</f>
        <v>6</v>
      </c>
      <c r="I3083">
        <f>IF(D3083=Parameter!$G$13-1,1,0)</f>
        <v>0</v>
      </c>
      <c r="J3083">
        <f>IF(E3083=Parameter!$G$13,1,0)</f>
        <v>0</v>
      </c>
      <c r="K3083">
        <f t="shared" si="345"/>
        <v>0</v>
      </c>
      <c r="N3083">
        <f t="shared" si="346"/>
        <v>0</v>
      </c>
      <c r="O3083">
        <f t="shared" si="347"/>
        <v>0</v>
      </c>
      <c r="P3083">
        <f t="shared" si="348"/>
        <v>0</v>
      </c>
      <c r="Q3083">
        <f>IF(C3083&lt;=Parameter!$G$13,SUM(N3083:P3083),99)</f>
        <v>99</v>
      </c>
    </row>
    <row r="3084" spans="1:17" x14ac:dyDescent="0.25">
      <c r="A3084" t="str">
        <f t="shared" ca="1" si="349"/>
        <v/>
      </c>
      <c r="B3084" t="str">
        <f t="shared" ca="1" si="343"/>
        <v/>
      </c>
      <c r="C3084">
        <f>IF(K3083=2,C3083+1,IF(D3083&lt;Parameter!$G$13,QtnSeed!C3083,QtnSeed!C3083+1))</f>
        <v>44</v>
      </c>
      <c r="D3084">
        <f t="shared" si="344"/>
        <v>8</v>
      </c>
      <c r="E3084">
        <f>IF(E3083+1&lt;=Parameter!$G$13,E3083+1,2)</f>
        <v>7</v>
      </c>
      <c r="I3084">
        <f>IF(D3084=Parameter!$G$13-1,1,0)</f>
        <v>0</v>
      </c>
      <c r="J3084">
        <f>IF(E3084=Parameter!$G$13,1,0)</f>
        <v>0</v>
      </c>
      <c r="K3084">
        <f t="shared" si="345"/>
        <v>0</v>
      </c>
      <c r="N3084">
        <f t="shared" si="346"/>
        <v>0</v>
      </c>
      <c r="O3084">
        <f t="shared" si="347"/>
        <v>0</v>
      </c>
      <c r="P3084">
        <f t="shared" si="348"/>
        <v>0</v>
      </c>
      <c r="Q3084">
        <f>IF(C3084&lt;=Parameter!$G$13,SUM(N3084:P3084),99)</f>
        <v>99</v>
      </c>
    </row>
    <row r="3085" spans="1:17" x14ac:dyDescent="0.25">
      <c r="A3085" t="str">
        <f t="shared" ca="1" si="349"/>
        <v/>
      </c>
      <c r="B3085" t="str">
        <f t="shared" ca="1" si="343"/>
        <v/>
      </c>
      <c r="C3085">
        <f>IF(K3084=2,C3084+1,IF(D3084&lt;Parameter!$G$13,QtnSeed!C3084,QtnSeed!C3084+1))</f>
        <v>44</v>
      </c>
      <c r="D3085">
        <f t="shared" si="344"/>
        <v>8</v>
      </c>
      <c r="E3085">
        <f>IF(E3084+1&lt;=Parameter!$G$13,E3084+1,2)</f>
        <v>8</v>
      </c>
      <c r="I3085">
        <f>IF(D3085=Parameter!$G$13-1,1,0)</f>
        <v>0</v>
      </c>
      <c r="J3085">
        <f>IF(E3085=Parameter!$G$13,1,0)</f>
        <v>0</v>
      </c>
      <c r="K3085">
        <f t="shared" si="345"/>
        <v>0</v>
      </c>
      <c r="N3085">
        <f t="shared" si="346"/>
        <v>0</v>
      </c>
      <c r="O3085">
        <f t="shared" si="347"/>
        <v>0</v>
      </c>
      <c r="P3085">
        <f t="shared" si="348"/>
        <v>1</v>
      </c>
      <c r="Q3085">
        <f>IF(C3085&lt;=Parameter!$G$13,SUM(N3085:P3085),99)</f>
        <v>99</v>
      </c>
    </row>
    <row r="3086" spans="1:17" x14ac:dyDescent="0.25">
      <c r="A3086" t="str">
        <f t="shared" ca="1" si="349"/>
        <v/>
      </c>
      <c r="B3086" t="str">
        <f t="shared" ca="1" si="343"/>
        <v/>
      </c>
      <c r="C3086">
        <f>IF(K3085=2,C3085+1,IF(D3085&lt;Parameter!$G$13,QtnSeed!C3085,QtnSeed!C3085+1))</f>
        <v>44</v>
      </c>
      <c r="D3086">
        <f t="shared" si="344"/>
        <v>8</v>
      </c>
      <c r="E3086">
        <f>IF(E3085+1&lt;=Parameter!$G$13,E3085+1,2)</f>
        <v>9</v>
      </c>
      <c r="I3086">
        <f>IF(D3086=Parameter!$G$13-1,1,0)</f>
        <v>0</v>
      </c>
      <c r="J3086">
        <f>IF(E3086=Parameter!$G$13,1,0)</f>
        <v>0</v>
      </c>
      <c r="K3086">
        <f t="shared" si="345"/>
        <v>0</v>
      </c>
      <c r="N3086">
        <f t="shared" si="346"/>
        <v>0</v>
      </c>
      <c r="O3086">
        <f t="shared" si="347"/>
        <v>0</v>
      </c>
      <c r="P3086">
        <f t="shared" si="348"/>
        <v>0</v>
      </c>
      <c r="Q3086">
        <f>IF(C3086&lt;=Parameter!$G$13,SUM(N3086:P3086),99)</f>
        <v>99</v>
      </c>
    </row>
    <row r="3087" spans="1:17" x14ac:dyDescent="0.25">
      <c r="A3087" t="str">
        <f t="shared" ca="1" si="349"/>
        <v/>
      </c>
      <c r="B3087" t="str">
        <f t="shared" ca="1" si="343"/>
        <v/>
      </c>
      <c r="C3087">
        <f>IF(K3086=2,C3086+1,IF(D3086&lt;Parameter!$G$13,QtnSeed!C3086,QtnSeed!C3086+1))</f>
        <v>44</v>
      </c>
      <c r="D3087">
        <f t="shared" si="344"/>
        <v>8</v>
      </c>
      <c r="E3087">
        <f>IF(E3086+1&lt;=Parameter!$G$13,E3086+1,2)</f>
        <v>10</v>
      </c>
      <c r="I3087">
        <f>IF(D3087=Parameter!$G$13-1,1,0)</f>
        <v>0</v>
      </c>
      <c r="J3087">
        <f>IF(E3087=Parameter!$G$13,1,0)</f>
        <v>1</v>
      </c>
      <c r="K3087">
        <f t="shared" si="345"/>
        <v>1</v>
      </c>
      <c r="N3087">
        <f t="shared" si="346"/>
        <v>0</v>
      </c>
      <c r="O3087">
        <f t="shared" si="347"/>
        <v>0</v>
      </c>
      <c r="P3087">
        <f t="shared" si="348"/>
        <v>0</v>
      </c>
      <c r="Q3087">
        <f>IF(C3087&lt;=Parameter!$G$13,SUM(N3087:P3087),99)</f>
        <v>99</v>
      </c>
    </row>
    <row r="3088" spans="1:17" x14ac:dyDescent="0.25">
      <c r="A3088" t="str">
        <f t="shared" ca="1" si="349"/>
        <v/>
      </c>
      <c r="B3088" t="str">
        <f t="shared" ca="1" si="343"/>
        <v/>
      </c>
      <c r="C3088">
        <f>IF(K3087=2,C3087+1,IF(D3087&lt;Parameter!$G$13,QtnSeed!C3087,QtnSeed!C3087+1))</f>
        <v>44</v>
      </c>
      <c r="D3088">
        <f t="shared" si="344"/>
        <v>9</v>
      </c>
      <c r="E3088">
        <f>IF(E3087+1&lt;=Parameter!$G$13,E3087+1,2)</f>
        <v>2</v>
      </c>
      <c r="I3088">
        <f>IF(D3088=Parameter!$G$13-1,1,0)</f>
        <v>1</v>
      </c>
      <c r="J3088">
        <f>IF(E3088=Parameter!$G$13,1,0)</f>
        <v>0</v>
      </c>
      <c r="K3088">
        <f t="shared" si="345"/>
        <v>1</v>
      </c>
      <c r="N3088">
        <f t="shared" si="346"/>
        <v>0</v>
      </c>
      <c r="O3088">
        <f t="shared" si="347"/>
        <v>0</v>
      </c>
      <c r="P3088">
        <f t="shared" si="348"/>
        <v>0</v>
      </c>
      <c r="Q3088">
        <f>IF(C3088&lt;=Parameter!$G$13,SUM(N3088:P3088),99)</f>
        <v>99</v>
      </c>
    </row>
    <row r="3089" spans="1:17" x14ac:dyDescent="0.25">
      <c r="A3089" t="str">
        <f t="shared" ca="1" si="349"/>
        <v/>
      </c>
      <c r="B3089" t="str">
        <f t="shared" ca="1" si="343"/>
        <v/>
      </c>
      <c r="C3089">
        <f>IF(K3088=2,C3088+1,IF(D3088&lt;Parameter!$G$13,QtnSeed!C3088,QtnSeed!C3088+1))</f>
        <v>44</v>
      </c>
      <c r="D3089">
        <f t="shared" si="344"/>
        <v>9</v>
      </c>
      <c r="E3089">
        <f>IF(E3088+1&lt;=Parameter!$G$13,E3088+1,2)</f>
        <v>3</v>
      </c>
      <c r="I3089">
        <f>IF(D3089=Parameter!$G$13-1,1,0)</f>
        <v>1</v>
      </c>
      <c r="J3089">
        <f>IF(E3089=Parameter!$G$13,1,0)</f>
        <v>0</v>
      </c>
      <c r="K3089">
        <f t="shared" si="345"/>
        <v>1</v>
      </c>
      <c r="N3089">
        <f t="shared" si="346"/>
        <v>0</v>
      </c>
      <c r="O3089">
        <f t="shared" si="347"/>
        <v>0</v>
      </c>
      <c r="P3089">
        <f t="shared" si="348"/>
        <v>0</v>
      </c>
      <c r="Q3089">
        <f>IF(C3089&lt;=Parameter!$G$13,SUM(N3089:P3089),99)</f>
        <v>99</v>
      </c>
    </row>
    <row r="3090" spans="1:17" x14ac:dyDescent="0.25">
      <c r="A3090" t="str">
        <f t="shared" ca="1" si="349"/>
        <v/>
      </c>
      <c r="B3090" t="str">
        <f t="shared" ca="1" si="343"/>
        <v/>
      </c>
      <c r="C3090">
        <f>IF(K3089=2,C3089+1,IF(D3089&lt;Parameter!$G$13,QtnSeed!C3089,QtnSeed!C3089+1))</f>
        <v>44</v>
      </c>
      <c r="D3090">
        <f t="shared" si="344"/>
        <v>9</v>
      </c>
      <c r="E3090">
        <f>IF(E3089+1&lt;=Parameter!$G$13,E3089+1,2)</f>
        <v>4</v>
      </c>
      <c r="I3090">
        <f>IF(D3090=Parameter!$G$13-1,1,0)</f>
        <v>1</v>
      </c>
      <c r="J3090">
        <f>IF(E3090=Parameter!$G$13,1,0)</f>
        <v>0</v>
      </c>
      <c r="K3090">
        <f t="shared" si="345"/>
        <v>1</v>
      </c>
      <c r="N3090">
        <f t="shared" si="346"/>
        <v>0</v>
      </c>
      <c r="O3090">
        <f t="shared" si="347"/>
        <v>0</v>
      </c>
      <c r="P3090">
        <f t="shared" si="348"/>
        <v>0</v>
      </c>
      <c r="Q3090">
        <f>IF(C3090&lt;=Parameter!$G$13,SUM(N3090:P3090),99)</f>
        <v>99</v>
      </c>
    </row>
    <row r="3091" spans="1:17" x14ac:dyDescent="0.25">
      <c r="A3091" t="str">
        <f t="shared" ca="1" si="349"/>
        <v/>
      </c>
      <c r="B3091" t="str">
        <f t="shared" ca="1" si="343"/>
        <v/>
      </c>
      <c r="C3091">
        <f>IF(K3090=2,C3090+1,IF(D3090&lt;Parameter!$G$13,QtnSeed!C3090,QtnSeed!C3090+1))</f>
        <v>44</v>
      </c>
      <c r="D3091">
        <f t="shared" si="344"/>
        <v>9</v>
      </c>
      <c r="E3091">
        <f>IF(E3090+1&lt;=Parameter!$G$13,E3090+1,2)</f>
        <v>5</v>
      </c>
      <c r="I3091">
        <f>IF(D3091=Parameter!$G$13-1,1,0)</f>
        <v>1</v>
      </c>
      <c r="J3091">
        <f>IF(E3091=Parameter!$G$13,1,0)</f>
        <v>0</v>
      </c>
      <c r="K3091">
        <f t="shared" si="345"/>
        <v>1</v>
      </c>
      <c r="N3091">
        <f t="shared" si="346"/>
        <v>0</v>
      </c>
      <c r="O3091">
        <f t="shared" si="347"/>
        <v>0</v>
      </c>
      <c r="P3091">
        <f t="shared" si="348"/>
        <v>0</v>
      </c>
      <c r="Q3091">
        <f>IF(C3091&lt;=Parameter!$G$13,SUM(N3091:P3091),99)</f>
        <v>99</v>
      </c>
    </row>
    <row r="3092" spans="1:17" x14ac:dyDescent="0.25">
      <c r="A3092" t="str">
        <f t="shared" ca="1" si="349"/>
        <v/>
      </c>
      <c r="B3092" t="str">
        <f t="shared" ca="1" si="343"/>
        <v/>
      </c>
      <c r="C3092">
        <f>IF(K3091=2,C3091+1,IF(D3091&lt;Parameter!$G$13,QtnSeed!C3091,QtnSeed!C3091+1))</f>
        <v>44</v>
      </c>
      <c r="D3092">
        <f t="shared" si="344"/>
        <v>9</v>
      </c>
      <c r="E3092">
        <f>IF(E3091+1&lt;=Parameter!$G$13,E3091+1,2)</f>
        <v>6</v>
      </c>
      <c r="I3092">
        <f>IF(D3092=Parameter!$G$13-1,1,0)</f>
        <v>1</v>
      </c>
      <c r="J3092">
        <f>IF(E3092=Parameter!$G$13,1,0)</f>
        <v>0</v>
      </c>
      <c r="K3092">
        <f t="shared" si="345"/>
        <v>1</v>
      </c>
      <c r="N3092">
        <f t="shared" si="346"/>
        <v>0</v>
      </c>
      <c r="O3092">
        <f t="shared" si="347"/>
        <v>0</v>
      </c>
      <c r="P3092">
        <f t="shared" si="348"/>
        <v>0</v>
      </c>
      <c r="Q3092">
        <f>IF(C3092&lt;=Parameter!$G$13,SUM(N3092:P3092),99)</f>
        <v>99</v>
      </c>
    </row>
    <row r="3093" spans="1:17" x14ac:dyDescent="0.25">
      <c r="A3093" t="str">
        <f t="shared" ca="1" si="349"/>
        <v/>
      </c>
      <c r="B3093" t="str">
        <f t="shared" ca="1" si="343"/>
        <v/>
      </c>
      <c r="C3093">
        <f>IF(K3092=2,C3092+1,IF(D3092&lt;Parameter!$G$13,QtnSeed!C3092,QtnSeed!C3092+1))</f>
        <v>44</v>
      </c>
      <c r="D3093">
        <f t="shared" si="344"/>
        <v>9</v>
      </c>
      <c r="E3093">
        <f>IF(E3092+1&lt;=Parameter!$G$13,E3092+1,2)</f>
        <v>7</v>
      </c>
      <c r="I3093">
        <f>IF(D3093=Parameter!$G$13-1,1,0)</f>
        <v>1</v>
      </c>
      <c r="J3093">
        <f>IF(E3093=Parameter!$G$13,1,0)</f>
        <v>0</v>
      </c>
      <c r="K3093">
        <f t="shared" si="345"/>
        <v>1</v>
      </c>
      <c r="N3093">
        <f t="shared" si="346"/>
        <v>0</v>
      </c>
      <c r="O3093">
        <f t="shared" si="347"/>
        <v>0</v>
      </c>
      <c r="P3093">
        <f t="shared" si="348"/>
        <v>0</v>
      </c>
      <c r="Q3093">
        <f>IF(C3093&lt;=Parameter!$G$13,SUM(N3093:P3093),99)</f>
        <v>99</v>
      </c>
    </row>
    <row r="3094" spans="1:17" x14ac:dyDescent="0.25">
      <c r="A3094" t="str">
        <f t="shared" ca="1" si="349"/>
        <v/>
      </c>
      <c r="B3094" t="str">
        <f t="shared" ref="B3094:B3157" ca="1" si="350">IF(Q3094=0,RAND(),"")</f>
        <v/>
      </c>
      <c r="C3094">
        <f>IF(K3093=2,C3093+1,IF(D3093&lt;Parameter!$G$13,QtnSeed!C3093,QtnSeed!C3093+1))</f>
        <v>44</v>
      </c>
      <c r="D3094">
        <f t="shared" ref="D3094:D3157" si="351">IF(K3093=2,2,IF(J3093=1,D3093+1,D3093))</f>
        <v>9</v>
      </c>
      <c r="E3094">
        <f>IF(E3093+1&lt;=Parameter!$G$13,E3093+1,2)</f>
        <v>8</v>
      </c>
      <c r="I3094">
        <f>IF(D3094=Parameter!$G$13-1,1,0)</f>
        <v>1</v>
      </c>
      <c r="J3094">
        <f>IF(E3094=Parameter!$G$13,1,0)</f>
        <v>0</v>
      </c>
      <c r="K3094">
        <f t="shared" ref="K3094:K3157" si="352">SUM(I3094:J3094)</f>
        <v>1</v>
      </c>
      <c r="N3094">
        <f t="shared" ref="N3094:N3157" si="353">IF(C3094=D3094,1,0)</f>
        <v>0</v>
      </c>
      <c r="O3094">
        <f t="shared" ref="O3094:O3157" si="354">IF(C3094=E3094,1,0)</f>
        <v>0</v>
      </c>
      <c r="P3094">
        <f t="shared" ref="P3094:P3157" si="355">IF(D3094=E3094,1,0)</f>
        <v>0</v>
      </c>
      <c r="Q3094">
        <f>IF(C3094&lt;=Parameter!$G$13,SUM(N3094:P3094),99)</f>
        <v>99</v>
      </c>
    </row>
    <row r="3095" spans="1:17" x14ac:dyDescent="0.25">
      <c r="A3095" t="str">
        <f t="shared" ca="1" si="349"/>
        <v/>
      </c>
      <c r="B3095" t="str">
        <f t="shared" ca="1" si="350"/>
        <v/>
      </c>
      <c r="C3095">
        <f>IF(K3094=2,C3094+1,IF(D3094&lt;Parameter!$G$13,QtnSeed!C3094,QtnSeed!C3094+1))</f>
        <v>44</v>
      </c>
      <c r="D3095">
        <f t="shared" si="351"/>
        <v>9</v>
      </c>
      <c r="E3095">
        <f>IF(E3094+1&lt;=Parameter!$G$13,E3094+1,2)</f>
        <v>9</v>
      </c>
      <c r="I3095">
        <f>IF(D3095=Parameter!$G$13-1,1,0)</f>
        <v>1</v>
      </c>
      <c r="J3095">
        <f>IF(E3095=Parameter!$G$13,1,0)</f>
        <v>0</v>
      </c>
      <c r="K3095">
        <f t="shared" si="352"/>
        <v>1</v>
      </c>
      <c r="N3095">
        <f t="shared" si="353"/>
        <v>0</v>
      </c>
      <c r="O3095">
        <f t="shared" si="354"/>
        <v>0</v>
      </c>
      <c r="P3095">
        <f t="shared" si="355"/>
        <v>1</v>
      </c>
      <c r="Q3095">
        <f>IF(C3095&lt;=Parameter!$G$13,SUM(N3095:P3095),99)</f>
        <v>99</v>
      </c>
    </row>
    <row r="3096" spans="1:17" x14ac:dyDescent="0.25">
      <c r="A3096" t="str">
        <f t="shared" ca="1" si="349"/>
        <v/>
      </c>
      <c r="B3096" t="str">
        <f t="shared" ca="1" si="350"/>
        <v/>
      </c>
      <c r="C3096">
        <f>IF(K3095=2,C3095+1,IF(D3095&lt;Parameter!$G$13,QtnSeed!C3095,QtnSeed!C3095+1))</f>
        <v>44</v>
      </c>
      <c r="D3096">
        <f t="shared" si="351"/>
        <v>9</v>
      </c>
      <c r="E3096">
        <f>IF(E3095+1&lt;=Parameter!$G$13,E3095+1,2)</f>
        <v>10</v>
      </c>
      <c r="I3096">
        <f>IF(D3096=Parameter!$G$13-1,1,0)</f>
        <v>1</v>
      </c>
      <c r="J3096">
        <f>IF(E3096=Parameter!$G$13,1,0)</f>
        <v>1</v>
      </c>
      <c r="K3096">
        <f t="shared" si="352"/>
        <v>2</v>
      </c>
      <c r="N3096">
        <f t="shared" si="353"/>
        <v>0</v>
      </c>
      <c r="O3096">
        <f t="shared" si="354"/>
        <v>0</v>
      </c>
      <c r="P3096">
        <f t="shared" si="355"/>
        <v>0</v>
      </c>
      <c r="Q3096">
        <f>IF(C3096&lt;=Parameter!$G$13,SUM(N3096:P3096),99)</f>
        <v>99</v>
      </c>
    </row>
    <row r="3097" spans="1:17" x14ac:dyDescent="0.25">
      <c r="A3097" t="str">
        <f t="shared" ca="1" si="349"/>
        <v/>
      </c>
      <c r="B3097" t="str">
        <f t="shared" ca="1" si="350"/>
        <v/>
      </c>
      <c r="C3097">
        <f>IF(K3096=2,C3096+1,IF(D3096&lt;Parameter!$G$13,QtnSeed!C3096,QtnSeed!C3096+1))</f>
        <v>45</v>
      </c>
      <c r="D3097">
        <f t="shared" si="351"/>
        <v>2</v>
      </c>
      <c r="E3097">
        <f>IF(E3096+1&lt;=Parameter!$G$13,E3096+1,2)</f>
        <v>2</v>
      </c>
      <c r="I3097">
        <f>IF(D3097=Parameter!$G$13-1,1,0)</f>
        <v>0</v>
      </c>
      <c r="J3097">
        <f>IF(E3097=Parameter!$G$13,1,0)</f>
        <v>0</v>
      </c>
      <c r="K3097">
        <f t="shared" si="352"/>
        <v>0</v>
      </c>
      <c r="N3097">
        <f t="shared" si="353"/>
        <v>0</v>
      </c>
      <c r="O3097">
        <f t="shared" si="354"/>
        <v>0</v>
      </c>
      <c r="P3097">
        <f t="shared" si="355"/>
        <v>1</v>
      </c>
      <c r="Q3097">
        <f>IF(C3097&lt;=Parameter!$G$13,SUM(N3097:P3097),99)</f>
        <v>99</v>
      </c>
    </row>
    <row r="3098" spans="1:17" x14ac:dyDescent="0.25">
      <c r="A3098" t="str">
        <f t="shared" ca="1" si="349"/>
        <v/>
      </c>
      <c r="B3098" t="str">
        <f t="shared" ca="1" si="350"/>
        <v/>
      </c>
      <c r="C3098">
        <f>IF(K3097=2,C3097+1,IF(D3097&lt;Parameter!$G$13,QtnSeed!C3097,QtnSeed!C3097+1))</f>
        <v>45</v>
      </c>
      <c r="D3098">
        <f t="shared" si="351"/>
        <v>2</v>
      </c>
      <c r="E3098">
        <f>IF(E3097+1&lt;=Parameter!$G$13,E3097+1,2)</f>
        <v>3</v>
      </c>
      <c r="I3098">
        <f>IF(D3098=Parameter!$G$13-1,1,0)</f>
        <v>0</v>
      </c>
      <c r="J3098">
        <f>IF(E3098=Parameter!$G$13,1,0)</f>
        <v>0</v>
      </c>
      <c r="K3098">
        <f t="shared" si="352"/>
        <v>0</v>
      </c>
      <c r="N3098">
        <f t="shared" si="353"/>
        <v>0</v>
      </c>
      <c r="O3098">
        <f t="shared" si="354"/>
        <v>0</v>
      </c>
      <c r="P3098">
        <f t="shared" si="355"/>
        <v>0</v>
      </c>
      <c r="Q3098">
        <f>IF(C3098&lt;=Parameter!$G$13,SUM(N3098:P3098),99)</f>
        <v>99</v>
      </c>
    </row>
    <row r="3099" spans="1:17" x14ac:dyDescent="0.25">
      <c r="A3099" t="str">
        <f t="shared" ca="1" si="349"/>
        <v/>
      </c>
      <c r="B3099" t="str">
        <f t="shared" ca="1" si="350"/>
        <v/>
      </c>
      <c r="C3099">
        <f>IF(K3098=2,C3098+1,IF(D3098&lt;Parameter!$G$13,QtnSeed!C3098,QtnSeed!C3098+1))</f>
        <v>45</v>
      </c>
      <c r="D3099">
        <f t="shared" si="351"/>
        <v>2</v>
      </c>
      <c r="E3099">
        <f>IF(E3098+1&lt;=Parameter!$G$13,E3098+1,2)</f>
        <v>4</v>
      </c>
      <c r="I3099">
        <f>IF(D3099=Parameter!$G$13-1,1,0)</f>
        <v>0</v>
      </c>
      <c r="J3099">
        <f>IF(E3099=Parameter!$G$13,1,0)</f>
        <v>0</v>
      </c>
      <c r="K3099">
        <f t="shared" si="352"/>
        <v>0</v>
      </c>
      <c r="N3099">
        <f t="shared" si="353"/>
        <v>0</v>
      </c>
      <c r="O3099">
        <f t="shared" si="354"/>
        <v>0</v>
      </c>
      <c r="P3099">
        <f t="shared" si="355"/>
        <v>0</v>
      </c>
      <c r="Q3099">
        <f>IF(C3099&lt;=Parameter!$G$13,SUM(N3099:P3099),99)</f>
        <v>99</v>
      </c>
    </row>
    <row r="3100" spans="1:17" x14ac:dyDescent="0.25">
      <c r="A3100" t="str">
        <f t="shared" ca="1" si="349"/>
        <v/>
      </c>
      <c r="B3100" t="str">
        <f t="shared" ca="1" si="350"/>
        <v/>
      </c>
      <c r="C3100">
        <f>IF(K3099=2,C3099+1,IF(D3099&lt;Parameter!$G$13,QtnSeed!C3099,QtnSeed!C3099+1))</f>
        <v>45</v>
      </c>
      <c r="D3100">
        <f t="shared" si="351"/>
        <v>2</v>
      </c>
      <c r="E3100">
        <f>IF(E3099+1&lt;=Parameter!$G$13,E3099+1,2)</f>
        <v>5</v>
      </c>
      <c r="I3100">
        <f>IF(D3100=Parameter!$G$13-1,1,0)</f>
        <v>0</v>
      </c>
      <c r="J3100">
        <f>IF(E3100=Parameter!$G$13,1,0)</f>
        <v>0</v>
      </c>
      <c r="K3100">
        <f t="shared" si="352"/>
        <v>0</v>
      </c>
      <c r="N3100">
        <f t="shared" si="353"/>
        <v>0</v>
      </c>
      <c r="O3100">
        <f t="shared" si="354"/>
        <v>0</v>
      </c>
      <c r="P3100">
        <f t="shared" si="355"/>
        <v>0</v>
      </c>
      <c r="Q3100">
        <f>IF(C3100&lt;=Parameter!$G$13,SUM(N3100:P3100),99)</f>
        <v>99</v>
      </c>
    </row>
    <row r="3101" spans="1:17" x14ac:dyDescent="0.25">
      <c r="A3101" t="str">
        <f t="shared" ca="1" si="349"/>
        <v/>
      </c>
      <c r="B3101" t="str">
        <f t="shared" ca="1" si="350"/>
        <v/>
      </c>
      <c r="C3101">
        <f>IF(K3100=2,C3100+1,IF(D3100&lt;Parameter!$G$13,QtnSeed!C3100,QtnSeed!C3100+1))</f>
        <v>45</v>
      </c>
      <c r="D3101">
        <f t="shared" si="351"/>
        <v>2</v>
      </c>
      <c r="E3101">
        <f>IF(E3100+1&lt;=Parameter!$G$13,E3100+1,2)</f>
        <v>6</v>
      </c>
      <c r="I3101">
        <f>IF(D3101=Parameter!$G$13-1,1,0)</f>
        <v>0</v>
      </c>
      <c r="J3101">
        <f>IF(E3101=Parameter!$G$13,1,0)</f>
        <v>0</v>
      </c>
      <c r="K3101">
        <f t="shared" si="352"/>
        <v>0</v>
      </c>
      <c r="N3101">
        <f t="shared" si="353"/>
        <v>0</v>
      </c>
      <c r="O3101">
        <f t="shared" si="354"/>
        <v>0</v>
      </c>
      <c r="P3101">
        <f t="shared" si="355"/>
        <v>0</v>
      </c>
      <c r="Q3101">
        <f>IF(C3101&lt;=Parameter!$G$13,SUM(N3101:P3101),99)</f>
        <v>99</v>
      </c>
    </row>
    <row r="3102" spans="1:17" x14ac:dyDescent="0.25">
      <c r="A3102" t="str">
        <f t="shared" ca="1" si="349"/>
        <v/>
      </c>
      <c r="B3102" t="str">
        <f t="shared" ca="1" si="350"/>
        <v/>
      </c>
      <c r="C3102">
        <f>IF(K3101=2,C3101+1,IF(D3101&lt;Parameter!$G$13,QtnSeed!C3101,QtnSeed!C3101+1))</f>
        <v>45</v>
      </c>
      <c r="D3102">
        <f t="shared" si="351"/>
        <v>2</v>
      </c>
      <c r="E3102">
        <f>IF(E3101+1&lt;=Parameter!$G$13,E3101+1,2)</f>
        <v>7</v>
      </c>
      <c r="I3102">
        <f>IF(D3102=Parameter!$G$13-1,1,0)</f>
        <v>0</v>
      </c>
      <c r="J3102">
        <f>IF(E3102=Parameter!$G$13,1,0)</f>
        <v>0</v>
      </c>
      <c r="K3102">
        <f t="shared" si="352"/>
        <v>0</v>
      </c>
      <c r="N3102">
        <f t="shared" si="353"/>
        <v>0</v>
      </c>
      <c r="O3102">
        <f t="shared" si="354"/>
        <v>0</v>
      </c>
      <c r="P3102">
        <f t="shared" si="355"/>
        <v>0</v>
      </c>
      <c r="Q3102">
        <f>IF(C3102&lt;=Parameter!$G$13,SUM(N3102:P3102),99)</f>
        <v>99</v>
      </c>
    </row>
    <row r="3103" spans="1:17" x14ac:dyDescent="0.25">
      <c r="A3103" t="str">
        <f t="shared" ca="1" si="349"/>
        <v/>
      </c>
      <c r="B3103" t="str">
        <f t="shared" ca="1" si="350"/>
        <v/>
      </c>
      <c r="C3103">
        <f>IF(K3102=2,C3102+1,IF(D3102&lt;Parameter!$G$13,QtnSeed!C3102,QtnSeed!C3102+1))</f>
        <v>45</v>
      </c>
      <c r="D3103">
        <f t="shared" si="351"/>
        <v>2</v>
      </c>
      <c r="E3103">
        <f>IF(E3102+1&lt;=Parameter!$G$13,E3102+1,2)</f>
        <v>8</v>
      </c>
      <c r="I3103">
        <f>IF(D3103=Parameter!$G$13-1,1,0)</f>
        <v>0</v>
      </c>
      <c r="J3103">
        <f>IF(E3103=Parameter!$G$13,1,0)</f>
        <v>0</v>
      </c>
      <c r="K3103">
        <f t="shared" si="352"/>
        <v>0</v>
      </c>
      <c r="N3103">
        <f t="shared" si="353"/>
        <v>0</v>
      </c>
      <c r="O3103">
        <f t="shared" si="354"/>
        <v>0</v>
      </c>
      <c r="P3103">
        <f t="shared" si="355"/>
        <v>0</v>
      </c>
      <c r="Q3103">
        <f>IF(C3103&lt;=Parameter!$G$13,SUM(N3103:P3103),99)</f>
        <v>99</v>
      </c>
    </row>
    <row r="3104" spans="1:17" x14ac:dyDescent="0.25">
      <c r="A3104" t="str">
        <f t="shared" ca="1" si="349"/>
        <v/>
      </c>
      <c r="B3104" t="str">
        <f t="shared" ca="1" si="350"/>
        <v/>
      </c>
      <c r="C3104">
        <f>IF(K3103=2,C3103+1,IF(D3103&lt;Parameter!$G$13,QtnSeed!C3103,QtnSeed!C3103+1))</f>
        <v>45</v>
      </c>
      <c r="D3104">
        <f t="shared" si="351"/>
        <v>2</v>
      </c>
      <c r="E3104">
        <f>IF(E3103+1&lt;=Parameter!$G$13,E3103+1,2)</f>
        <v>9</v>
      </c>
      <c r="I3104">
        <f>IF(D3104=Parameter!$G$13-1,1,0)</f>
        <v>0</v>
      </c>
      <c r="J3104">
        <f>IF(E3104=Parameter!$G$13,1,0)</f>
        <v>0</v>
      </c>
      <c r="K3104">
        <f t="shared" si="352"/>
        <v>0</v>
      </c>
      <c r="N3104">
        <f t="shared" si="353"/>
        <v>0</v>
      </c>
      <c r="O3104">
        <f t="shared" si="354"/>
        <v>0</v>
      </c>
      <c r="P3104">
        <f t="shared" si="355"/>
        <v>0</v>
      </c>
      <c r="Q3104">
        <f>IF(C3104&lt;=Parameter!$G$13,SUM(N3104:P3104),99)</f>
        <v>99</v>
      </c>
    </row>
    <row r="3105" spans="1:17" x14ac:dyDescent="0.25">
      <c r="A3105" t="str">
        <f t="shared" ca="1" si="349"/>
        <v/>
      </c>
      <c r="B3105" t="str">
        <f t="shared" ca="1" si="350"/>
        <v/>
      </c>
      <c r="C3105">
        <f>IF(K3104=2,C3104+1,IF(D3104&lt;Parameter!$G$13,QtnSeed!C3104,QtnSeed!C3104+1))</f>
        <v>45</v>
      </c>
      <c r="D3105">
        <f t="shared" si="351"/>
        <v>2</v>
      </c>
      <c r="E3105">
        <f>IF(E3104+1&lt;=Parameter!$G$13,E3104+1,2)</f>
        <v>10</v>
      </c>
      <c r="I3105">
        <f>IF(D3105=Parameter!$G$13-1,1,0)</f>
        <v>0</v>
      </c>
      <c r="J3105">
        <f>IF(E3105=Parameter!$G$13,1,0)</f>
        <v>1</v>
      </c>
      <c r="K3105">
        <f t="shared" si="352"/>
        <v>1</v>
      </c>
      <c r="N3105">
        <f t="shared" si="353"/>
        <v>0</v>
      </c>
      <c r="O3105">
        <f t="shared" si="354"/>
        <v>0</v>
      </c>
      <c r="P3105">
        <f t="shared" si="355"/>
        <v>0</v>
      </c>
      <c r="Q3105">
        <f>IF(C3105&lt;=Parameter!$G$13,SUM(N3105:P3105),99)</f>
        <v>99</v>
      </c>
    </row>
    <row r="3106" spans="1:17" x14ac:dyDescent="0.25">
      <c r="A3106" t="str">
        <f t="shared" ca="1" si="349"/>
        <v/>
      </c>
      <c r="B3106" t="str">
        <f t="shared" ca="1" si="350"/>
        <v/>
      </c>
      <c r="C3106">
        <f>IF(K3105=2,C3105+1,IF(D3105&lt;Parameter!$G$13,QtnSeed!C3105,QtnSeed!C3105+1))</f>
        <v>45</v>
      </c>
      <c r="D3106">
        <f t="shared" si="351"/>
        <v>3</v>
      </c>
      <c r="E3106">
        <f>IF(E3105+1&lt;=Parameter!$G$13,E3105+1,2)</f>
        <v>2</v>
      </c>
      <c r="I3106">
        <f>IF(D3106=Parameter!$G$13-1,1,0)</f>
        <v>0</v>
      </c>
      <c r="J3106">
        <f>IF(E3106=Parameter!$G$13,1,0)</f>
        <v>0</v>
      </c>
      <c r="K3106">
        <f t="shared" si="352"/>
        <v>0</v>
      </c>
      <c r="N3106">
        <f t="shared" si="353"/>
        <v>0</v>
      </c>
      <c r="O3106">
        <f t="shared" si="354"/>
        <v>0</v>
      </c>
      <c r="P3106">
        <f t="shared" si="355"/>
        <v>0</v>
      </c>
      <c r="Q3106">
        <f>IF(C3106&lt;=Parameter!$G$13,SUM(N3106:P3106),99)</f>
        <v>99</v>
      </c>
    </row>
    <row r="3107" spans="1:17" x14ac:dyDescent="0.25">
      <c r="A3107" t="str">
        <f t="shared" ca="1" si="349"/>
        <v/>
      </c>
      <c r="B3107" t="str">
        <f t="shared" ca="1" si="350"/>
        <v/>
      </c>
      <c r="C3107">
        <f>IF(K3106=2,C3106+1,IF(D3106&lt;Parameter!$G$13,QtnSeed!C3106,QtnSeed!C3106+1))</f>
        <v>45</v>
      </c>
      <c r="D3107">
        <f t="shared" si="351"/>
        <v>3</v>
      </c>
      <c r="E3107">
        <f>IF(E3106+1&lt;=Parameter!$G$13,E3106+1,2)</f>
        <v>3</v>
      </c>
      <c r="I3107">
        <f>IF(D3107=Parameter!$G$13-1,1,0)</f>
        <v>0</v>
      </c>
      <c r="J3107">
        <f>IF(E3107=Parameter!$G$13,1,0)</f>
        <v>0</v>
      </c>
      <c r="K3107">
        <f t="shared" si="352"/>
        <v>0</v>
      </c>
      <c r="N3107">
        <f t="shared" si="353"/>
        <v>0</v>
      </c>
      <c r="O3107">
        <f t="shared" si="354"/>
        <v>0</v>
      </c>
      <c r="P3107">
        <f t="shared" si="355"/>
        <v>1</v>
      </c>
      <c r="Q3107">
        <f>IF(C3107&lt;=Parameter!$G$13,SUM(N3107:P3107),99)</f>
        <v>99</v>
      </c>
    </row>
    <row r="3108" spans="1:17" x14ac:dyDescent="0.25">
      <c r="A3108" t="str">
        <f t="shared" ca="1" si="349"/>
        <v/>
      </c>
      <c r="B3108" t="str">
        <f t="shared" ca="1" si="350"/>
        <v/>
      </c>
      <c r="C3108">
        <f>IF(K3107=2,C3107+1,IF(D3107&lt;Parameter!$G$13,QtnSeed!C3107,QtnSeed!C3107+1))</f>
        <v>45</v>
      </c>
      <c r="D3108">
        <f t="shared" si="351"/>
        <v>3</v>
      </c>
      <c r="E3108">
        <f>IF(E3107+1&lt;=Parameter!$G$13,E3107+1,2)</f>
        <v>4</v>
      </c>
      <c r="I3108">
        <f>IF(D3108=Parameter!$G$13-1,1,0)</f>
        <v>0</v>
      </c>
      <c r="J3108">
        <f>IF(E3108=Parameter!$G$13,1,0)</f>
        <v>0</v>
      </c>
      <c r="K3108">
        <f t="shared" si="352"/>
        <v>0</v>
      </c>
      <c r="N3108">
        <f t="shared" si="353"/>
        <v>0</v>
      </c>
      <c r="O3108">
        <f t="shared" si="354"/>
        <v>0</v>
      </c>
      <c r="P3108">
        <f t="shared" si="355"/>
        <v>0</v>
      </c>
      <c r="Q3108">
        <f>IF(C3108&lt;=Parameter!$G$13,SUM(N3108:P3108),99)</f>
        <v>99</v>
      </c>
    </row>
    <row r="3109" spans="1:17" x14ac:dyDescent="0.25">
      <c r="A3109" t="str">
        <f t="shared" ca="1" si="349"/>
        <v/>
      </c>
      <c r="B3109" t="str">
        <f t="shared" ca="1" si="350"/>
        <v/>
      </c>
      <c r="C3109">
        <f>IF(K3108=2,C3108+1,IF(D3108&lt;Parameter!$G$13,QtnSeed!C3108,QtnSeed!C3108+1))</f>
        <v>45</v>
      </c>
      <c r="D3109">
        <f t="shared" si="351"/>
        <v>3</v>
      </c>
      <c r="E3109">
        <f>IF(E3108+1&lt;=Parameter!$G$13,E3108+1,2)</f>
        <v>5</v>
      </c>
      <c r="I3109">
        <f>IF(D3109=Parameter!$G$13-1,1,0)</f>
        <v>0</v>
      </c>
      <c r="J3109">
        <f>IF(E3109=Parameter!$G$13,1,0)</f>
        <v>0</v>
      </c>
      <c r="K3109">
        <f t="shared" si="352"/>
        <v>0</v>
      </c>
      <c r="N3109">
        <f t="shared" si="353"/>
        <v>0</v>
      </c>
      <c r="O3109">
        <f t="shared" si="354"/>
        <v>0</v>
      </c>
      <c r="P3109">
        <f t="shared" si="355"/>
        <v>0</v>
      </c>
      <c r="Q3109">
        <f>IF(C3109&lt;=Parameter!$G$13,SUM(N3109:P3109),99)</f>
        <v>99</v>
      </c>
    </row>
    <row r="3110" spans="1:17" x14ac:dyDescent="0.25">
      <c r="A3110" t="str">
        <f t="shared" ca="1" si="349"/>
        <v/>
      </c>
      <c r="B3110" t="str">
        <f t="shared" ca="1" si="350"/>
        <v/>
      </c>
      <c r="C3110">
        <f>IF(K3109=2,C3109+1,IF(D3109&lt;Parameter!$G$13,QtnSeed!C3109,QtnSeed!C3109+1))</f>
        <v>45</v>
      </c>
      <c r="D3110">
        <f t="shared" si="351"/>
        <v>3</v>
      </c>
      <c r="E3110">
        <f>IF(E3109+1&lt;=Parameter!$G$13,E3109+1,2)</f>
        <v>6</v>
      </c>
      <c r="I3110">
        <f>IF(D3110=Parameter!$G$13-1,1,0)</f>
        <v>0</v>
      </c>
      <c r="J3110">
        <f>IF(E3110=Parameter!$G$13,1,0)</f>
        <v>0</v>
      </c>
      <c r="K3110">
        <f t="shared" si="352"/>
        <v>0</v>
      </c>
      <c r="N3110">
        <f t="shared" si="353"/>
        <v>0</v>
      </c>
      <c r="O3110">
        <f t="shared" si="354"/>
        <v>0</v>
      </c>
      <c r="P3110">
        <f t="shared" si="355"/>
        <v>0</v>
      </c>
      <c r="Q3110">
        <f>IF(C3110&lt;=Parameter!$G$13,SUM(N3110:P3110),99)</f>
        <v>99</v>
      </c>
    </row>
    <row r="3111" spans="1:17" x14ac:dyDescent="0.25">
      <c r="A3111" t="str">
        <f t="shared" ca="1" si="349"/>
        <v/>
      </c>
      <c r="B3111" t="str">
        <f t="shared" ca="1" si="350"/>
        <v/>
      </c>
      <c r="C3111">
        <f>IF(K3110=2,C3110+1,IF(D3110&lt;Parameter!$G$13,QtnSeed!C3110,QtnSeed!C3110+1))</f>
        <v>45</v>
      </c>
      <c r="D3111">
        <f t="shared" si="351"/>
        <v>3</v>
      </c>
      <c r="E3111">
        <f>IF(E3110+1&lt;=Parameter!$G$13,E3110+1,2)</f>
        <v>7</v>
      </c>
      <c r="I3111">
        <f>IF(D3111=Parameter!$G$13-1,1,0)</f>
        <v>0</v>
      </c>
      <c r="J3111">
        <f>IF(E3111=Parameter!$G$13,1,0)</f>
        <v>0</v>
      </c>
      <c r="K3111">
        <f t="shared" si="352"/>
        <v>0</v>
      </c>
      <c r="N3111">
        <f t="shared" si="353"/>
        <v>0</v>
      </c>
      <c r="O3111">
        <f t="shared" si="354"/>
        <v>0</v>
      </c>
      <c r="P3111">
        <f t="shared" si="355"/>
        <v>0</v>
      </c>
      <c r="Q3111">
        <f>IF(C3111&lt;=Parameter!$G$13,SUM(N3111:P3111),99)</f>
        <v>99</v>
      </c>
    </row>
    <row r="3112" spans="1:17" x14ac:dyDescent="0.25">
      <c r="A3112" t="str">
        <f t="shared" ca="1" si="349"/>
        <v/>
      </c>
      <c r="B3112" t="str">
        <f t="shared" ca="1" si="350"/>
        <v/>
      </c>
      <c r="C3112">
        <f>IF(K3111=2,C3111+1,IF(D3111&lt;Parameter!$G$13,QtnSeed!C3111,QtnSeed!C3111+1))</f>
        <v>45</v>
      </c>
      <c r="D3112">
        <f t="shared" si="351"/>
        <v>3</v>
      </c>
      <c r="E3112">
        <f>IF(E3111+1&lt;=Parameter!$G$13,E3111+1,2)</f>
        <v>8</v>
      </c>
      <c r="I3112">
        <f>IF(D3112=Parameter!$G$13-1,1,0)</f>
        <v>0</v>
      </c>
      <c r="J3112">
        <f>IF(E3112=Parameter!$G$13,1,0)</f>
        <v>0</v>
      </c>
      <c r="K3112">
        <f t="shared" si="352"/>
        <v>0</v>
      </c>
      <c r="N3112">
        <f t="shared" si="353"/>
        <v>0</v>
      </c>
      <c r="O3112">
        <f t="shared" si="354"/>
        <v>0</v>
      </c>
      <c r="P3112">
        <f t="shared" si="355"/>
        <v>0</v>
      </c>
      <c r="Q3112">
        <f>IF(C3112&lt;=Parameter!$G$13,SUM(N3112:P3112),99)</f>
        <v>99</v>
      </c>
    </row>
    <row r="3113" spans="1:17" x14ac:dyDescent="0.25">
      <c r="A3113" t="str">
        <f t="shared" ca="1" si="349"/>
        <v/>
      </c>
      <c r="B3113" t="str">
        <f t="shared" ca="1" si="350"/>
        <v/>
      </c>
      <c r="C3113">
        <f>IF(K3112=2,C3112+1,IF(D3112&lt;Parameter!$G$13,QtnSeed!C3112,QtnSeed!C3112+1))</f>
        <v>45</v>
      </c>
      <c r="D3113">
        <f t="shared" si="351"/>
        <v>3</v>
      </c>
      <c r="E3113">
        <f>IF(E3112+1&lt;=Parameter!$G$13,E3112+1,2)</f>
        <v>9</v>
      </c>
      <c r="I3113">
        <f>IF(D3113=Parameter!$G$13-1,1,0)</f>
        <v>0</v>
      </c>
      <c r="J3113">
        <f>IF(E3113=Parameter!$G$13,1,0)</f>
        <v>0</v>
      </c>
      <c r="K3113">
        <f t="shared" si="352"/>
        <v>0</v>
      </c>
      <c r="N3113">
        <f t="shared" si="353"/>
        <v>0</v>
      </c>
      <c r="O3113">
        <f t="shared" si="354"/>
        <v>0</v>
      </c>
      <c r="P3113">
        <f t="shared" si="355"/>
        <v>0</v>
      </c>
      <c r="Q3113">
        <f>IF(C3113&lt;=Parameter!$G$13,SUM(N3113:P3113),99)</f>
        <v>99</v>
      </c>
    </row>
    <row r="3114" spans="1:17" x14ac:dyDescent="0.25">
      <c r="A3114" t="str">
        <f t="shared" ca="1" si="349"/>
        <v/>
      </c>
      <c r="B3114" t="str">
        <f t="shared" ca="1" si="350"/>
        <v/>
      </c>
      <c r="C3114">
        <f>IF(K3113=2,C3113+1,IF(D3113&lt;Parameter!$G$13,QtnSeed!C3113,QtnSeed!C3113+1))</f>
        <v>45</v>
      </c>
      <c r="D3114">
        <f t="shared" si="351"/>
        <v>3</v>
      </c>
      <c r="E3114">
        <f>IF(E3113+1&lt;=Parameter!$G$13,E3113+1,2)</f>
        <v>10</v>
      </c>
      <c r="I3114">
        <f>IF(D3114=Parameter!$G$13-1,1,0)</f>
        <v>0</v>
      </c>
      <c r="J3114">
        <f>IF(E3114=Parameter!$G$13,1,0)</f>
        <v>1</v>
      </c>
      <c r="K3114">
        <f t="shared" si="352"/>
        <v>1</v>
      </c>
      <c r="N3114">
        <f t="shared" si="353"/>
        <v>0</v>
      </c>
      <c r="O3114">
        <f t="shared" si="354"/>
        <v>0</v>
      </c>
      <c r="P3114">
        <f t="shared" si="355"/>
        <v>0</v>
      </c>
      <c r="Q3114">
        <f>IF(C3114&lt;=Parameter!$G$13,SUM(N3114:P3114),99)</f>
        <v>99</v>
      </c>
    </row>
    <row r="3115" spans="1:17" x14ac:dyDescent="0.25">
      <c r="A3115" t="str">
        <f t="shared" ca="1" si="349"/>
        <v/>
      </c>
      <c r="B3115" t="str">
        <f t="shared" ca="1" si="350"/>
        <v/>
      </c>
      <c r="C3115">
        <f>IF(K3114=2,C3114+1,IF(D3114&lt;Parameter!$G$13,QtnSeed!C3114,QtnSeed!C3114+1))</f>
        <v>45</v>
      </c>
      <c r="D3115">
        <f t="shared" si="351"/>
        <v>4</v>
      </c>
      <c r="E3115">
        <f>IF(E3114+1&lt;=Parameter!$G$13,E3114+1,2)</f>
        <v>2</v>
      </c>
      <c r="I3115">
        <f>IF(D3115=Parameter!$G$13-1,1,0)</f>
        <v>0</v>
      </c>
      <c r="J3115">
        <f>IF(E3115=Parameter!$G$13,1,0)</f>
        <v>0</v>
      </c>
      <c r="K3115">
        <f t="shared" si="352"/>
        <v>0</v>
      </c>
      <c r="N3115">
        <f t="shared" si="353"/>
        <v>0</v>
      </c>
      <c r="O3115">
        <f t="shared" si="354"/>
        <v>0</v>
      </c>
      <c r="P3115">
        <f t="shared" si="355"/>
        <v>0</v>
      </c>
      <c r="Q3115">
        <f>IF(C3115&lt;=Parameter!$G$13,SUM(N3115:P3115),99)</f>
        <v>99</v>
      </c>
    </row>
    <row r="3116" spans="1:17" x14ac:dyDescent="0.25">
      <c r="A3116" t="str">
        <f t="shared" ca="1" si="349"/>
        <v/>
      </c>
      <c r="B3116" t="str">
        <f t="shared" ca="1" si="350"/>
        <v/>
      </c>
      <c r="C3116">
        <f>IF(K3115=2,C3115+1,IF(D3115&lt;Parameter!$G$13,QtnSeed!C3115,QtnSeed!C3115+1))</f>
        <v>45</v>
      </c>
      <c r="D3116">
        <f t="shared" si="351"/>
        <v>4</v>
      </c>
      <c r="E3116">
        <f>IF(E3115+1&lt;=Parameter!$G$13,E3115+1,2)</f>
        <v>3</v>
      </c>
      <c r="I3116">
        <f>IF(D3116=Parameter!$G$13-1,1,0)</f>
        <v>0</v>
      </c>
      <c r="J3116">
        <f>IF(E3116=Parameter!$G$13,1,0)</f>
        <v>0</v>
      </c>
      <c r="K3116">
        <f t="shared" si="352"/>
        <v>0</v>
      </c>
      <c r="N3116">
        <f t="shared" si="353"/>
        <v>0</v>
      </c>
      <c r="O3116">
        <f t="shared" si="354"/>
        <v>0</v>
      </c>
      <c r="P3116">
        <f t="shared" si="355"/>
        <v>0</v>
      </c>
      <c r="Q3116">
        <f>IF(C3116&lt;=Parameter!$G$13,SUM(N3116:P3116),99)</f>
        <v>99</v>
      </c>
    </row>
    <row r="3117" spans="1:17" x14ac:dyDescent="0.25">
      <c r="A3117" t="str">
        <f t="shared" ca="1" si="349"/>
        <v/>
      </c>
      <c r="B3117" t="str">
        <f t="shared" ca="1" si="350"/>
        <v/>
      </c>
      <c r="C3117">
        <f>IF(K3116=2,C3116+1,IF(D3116&lt;Parameter!$G$13,QtnSeed!C3116,QtnSeed!C3116+1))</f>
        <v>45</v>
      </c>
      <c r="D3117">
        <f t="shared" si="351"/>
        <v>4</v>
      </c>
      <c r="E3117">
        <f>IF(E3116+1&lt;=Parameter!$G$13,E3116+1,2)</f>
        <v>4</v>
      </c>
      <c r="I3117">
        <f>IF(D3117=Parameter!$G$13-1,1,0)</f>
        <v>0</v>
      </c>
      <c r="J3117">
        <f>IF(E3117=Parameter!$G$13,1,0)</f>
        <v>0</v>
      </c>
      <c r="K3117">
        <f t="shared" si="352"/>
        <v>0</v>
      </c>
      <c r="N3117">
        <f t="shared" si="353"/>
        <v>0</v>
      </c>
      <c r="O3117">
        <f t="shared" si="354"/>
        <v>0</v>
      </c>
      <c r="P3117">
        <f t="shared" si="355"/>
        <v>1</v>
      </c>
      <c r="Q3117">
        <f>IF(C3117&lt;=Parameter!$G$13,SUM(N3117:P3117),99)</f>
        <v>99</v>
      </c>
    </row>
    <row r="3118" spans="1:17" x14ac:dyDescent="0.25">
      <c r="A3118" t="str">
        <f t="shared" ca="1" si="349"/>
        <v/>
      </c>
      <c r="B3118" t="str">
        <f t="shared" ca="1" si="350"/>
        <v/>
      </c>
      <c r="C3118">
        <f>IF(K3117=2,C3117+1,IF(D3117&lt;Parameter!$G$13,QtnSeed!C3117,QtnSeed!C3117+1))</f>
        <v>45</v>
      </c>
      <c r="D3118">
        <f t="shared" si="351"/>
        <v>4</v>
      </c>
      <c r="E3118">
        <f>IF(E3117+1&lt;=Parameter!$G$13,E3117+1,2)</f>
        <v>5</v>
      </c>
      <c r="I3118">
        <f>IF(D3118=Parameter!$G$13-1,1,0)</f>
        <v>0</v>
      </c>
      <c r="J3118">
        <f>IF(E3118=Parameter!$G$13,1,0)</f>
        <v>0</v>
      </c>
      <c r="K3118">
        <f t="shared" si="352"/>
        <v>0</v>
      </c>
      <c r="N3118">
        <f t="shared" si="353"/>
        <v>0</v>
      </c>
      <c r="O3118">
        <f t="shared" si="354"/>
        <v>0</v>
      </c>
      <c r="P3118">
        <f t="shared" si="355"/>
        <v>0</v>
      </c>
      <c r="Q3118">
        <f>IF(C3118&lt;=Parameter!$G$13,SUM(N3118:P3118),99)</f>
        <v>99</v>
      </c>
    </row>
    <row r="3119" spans="1:17" x14ac:dyDescent="0.25">
      <c r="A3119" t="str">
        <f t="shared" ca="1" si="349"/>
        <v/>
      </c>
      <c r="B3119" t="str">
        <f t="shared" ca="1" si="350"/>
        <v/>
      </c>
      <c r="C3119">
        <f>IF(K3118=2,C3118+1,IF(D3118&lt;Parameter!$G$13,QtnSeed!C3118,QtnSeed!C3118+1))</f>
        <v>45</v>
      </c>
      <c r="D3119">
        <f t="shared" si="351"/>
        <v>4</v>
      </c>
      <c r="E3119">
        <f>IF(E3118+1&lt;=Parameter!$G$13,E3118+1,2)</f>
        <v>6</v>
      </c>
      <c r="I3119">
        <f>IF(D3119=Parameter!$G$13-1,1,0)</f>
        <v>0</v>
      </c>
      <c r="J3119">
        <f>IF(E3119=Parameter!$G$13,1,0)</f>
        <v>0</v>
      </c>
      <c r="K3119">
        <f t="shared" si="352"/>
        <v>0</v>
      </c>
      <c r="N3119">
        <f t="shared" si="353"/>
        <v>0</v>
      </c>
      <c r="O3119">
        <f t="shared" si="354"/>
        <v>0</v>
      </c>
      <c r="P3119">
        <f t="shared" si="355"/>
        <v>0</v>
      </c>
      <c r="Q3119">
        <f>IF(C3119&lt;=Parameter!$G$13,SUM(N3119:P3119),99)</f>
        <v>99</v>
      </c>
    </row>
    <row r="3120" spans="1:17" x14ac:dyDescent="0.25">
      <c r="A3120" t="str">
        <f t="shared" ca="1" si="349"/>
        <v/>
      </c>
      <c r="B3120" t="str">
        <f t="shared" ca="1" si="350"/>
        <v/>
      </c>
      <c r="C3120">
        <f>IF(K3119=2,C3119+1,IF(D3119&lt;Parameter!$G$13,QtnSeed!C3119,QtnSeed!C3119+1))</f>
        <v>45</v>
      </c>
      <c r="D3120">
        <f t="shared" si="351"/>
        <v>4</v>
      </c>
      <c r="E3120">
        <f>IF(E3119+1&lt;=Parameter!$G$13,E3119+1,2)</f>
        <v>7</v>
      </c>
      <c r="I3120">
        <f>IF(D3120=Parameter!$G$13-1,1,0)</f>
        <v>0</v>
      </c>
      <c r="J3120">
        <f>IF(E3120=Parameter!$G$13,1,0)</f>
        <v>0</v>
      </c>
      <c r="K3120">
        <f t="shared" si="352"/>
        <v>0</v>
      </c>
      <c r="N3120">
        <f t="shared" si="353"/>
        <v>0</v>
      </c>
      <c r="O3120">
        <f t="shared" si="354"/>
        <v>0</v>
      </c>
      <c r="P3120">
        <f t="shared" si="355"/>
        <v>0</v>
      </c>
      <c r="Q3120">
        <f>IF(C3120&lt;=Parameter!$G$13,SUM(N3120:P3120),99)</f>
        <v>99</v>
      </c>
    </row>
    <row r="3121" spans="1:17" x14ac:dyDescent="0.25">
      <c r="A3121" t="str">
        <f t="shared" ca="1" si="349"/>
        <v/>
      </c>
      <c r="B3121" t="str">
        <f t="shared" ca="1" si="350"/>
        <v/>
      </c>
      <c r="C3121">
        <f>IF(K3120=2,C3120+1,IF(D3120&lt;Parameter!$G$13,QtnSeed!C3120,QtnSeed!C3120+1))</f>
        <v>45</v>
      </c>
      <c r="D3121">
        <f t="shared" si="351"/>
        <v>4</v>
      </c>
      <c r="E3121">
        <f>IF(E3120+1&lt;=Parameter!$G$13,E3120+1,2)</f>
        <v>8</v>
      </c>
      <c r="I3121">
        <f>IF(D3121=Parameter!$G$13-1,1,0)</f>
        <v>0</v>
      </c>
      <c r="J3121">
        <f>IF(E3121=Parameter!$G$13,1,0)</f>
        <v>0</v>
      </c>
      <c r="K3121">
        <f t="shared" si="352"/>
        <v>0</v>
      </c>
      <c r="N3121">
        <f t="shared" si="353"/>
        <v>0</v>
      </c>
      <c r="O3121">
        <f t="shared" si="354"/>
        <v>0</v>
      </c>
      <c r="P3121">
        <f t="shared" si="355"/>
        <v>0</v>
      </c>
      <c r="Q3121">
        <f>IF(C3121&lt;=Parameter!$G$13,SUM(N3121:P3121),99)</f>
        <v>99</v>
      </c>
    </row>
    <row r="3122" spans="1:17" x14ac:dyDescent="0.25">
      <c r="A3122" t="str">
        <f t="shared" ca="1" si="349"/>
        <v/>
      </c>
      <c r="B3122" t="str">
        <f t="shared" ca="1" si="350"/>
        <v/>
      </c>
      <c r="C3122">
        <f>IF(K3121=2,C3121+1,IF(D3121&lt;Parameter!$G$13,QtnSeed!C3121,QtnSeed!C3121+1))</f>
        <v>45</v>
      </c>
      <c r="D3122">
        <f t="shared" si="351"/>
        <v>4</v>
      </c>
      <c r="E3122">
        <f>IF(E3121+1&lt;=Parameter!$G$13,E3121+1,2)</f>
        <v>9</v>
      </c>
      <c r="I3122">
        <f>IF(D3122=Parameter!$G$13-1,1,0)</f>
        <v>0</v>
      </c>
      <c r="J3122">
        <f>IF(E3122=Parameter!$G$13,1,0)</f>
        <v>0</v>
      </c>
      <c r="K3122">
        <f t="shared" si="352"/>
        <v>0</v>
      </c>
      <c r="N3122">
        <f t="shared" si="353"/>
        <v>0</v>
      </c>
      <c r="O3122">
        <f t="shared" si="354"/>
        <v>0</v>
      </c>
      <c r="P3122">
        <f t="shared" si="355"/>
        <v>0</v>
      </c>
      <c r="Q3122">
        <f>IF(C3122&lt;=Parameter!$G$13,SUM(N3122:P3122),99)</f>
        <v>99</v>
      </c>
    </row>
    <row r="3123" spans="1:17" x14ac:dyDescent="0.25">
      <c r="A3123" t="str">
        <f t="shared" ca="1" si="349"/>
        <v/>
      </c>
      <c r="B3123" t="str">
        <f t="shared" ca="1" si="350"/>
        <v/>
      </c>
      <c r="C3123">
        <f>IF(K3122=2,C3122+1,IF(D3122&lt;Parameter!$G$13,QtnSeed!C3122,QtnSeed!C3122+1))</f>
        <v>45</v>
      </c>
      <c r="D3123">
        <f t="shared" si="351"/>
        <v>4</v>
      </c>
      <c r="E3123">
        <f>IF(E3122+1&lt;=Parameter!$G$13,E3122+1,2)</f>
        <v>10</v>
      </c>
      <c r="I3123">
        <f>IF(D3123=Parameter!$G$13-1,1,0)</f>
        <v>0</v>
      </c>
      <c r="J3123">
        <f>IF(E3123=Parameter!$G$13,1,0)</f>
        <v>1</v>
      </c>
      <c r="K3123">
        <f t="shared" si="352"/>
        <v>1</v>
      </c>
      <c r="N3123">
        <f t="shared" si="353"/>
        <v>0</v>
      </c>
      <c r="O3123">
        <f t="shared" si="354"/>
        <v>0</v>
      </c>
      <c r="P3123">
        <f t="shared" si="355"/>
        <v>0</v>
      </c>
      <c r="Q3123">
        <f>IF(C3123&lt;=Parameter!$G$13,SUM(N3123:P3123),99)</f>
        <v>99</v>
      </c>
    </row>
    <row r="3124" spans="1:17" x14ac:dyDescent="0.25">
      <c r="A3124" t="str">
        <f t="shared" ca="1" si="349"/>
        <v/>
      </c>
      <c r="B3124" t="str">
        <f t="shared" ca="1" si="350"/>
        <v/>
      </c>
      <c r="C3124">
        <f>IF(K3123=2,C3123+1,IF(D3123&lt;Parameter!$G$13,QtnSeed!C3123,QtnSeed!C3123+1))</f>
        <v>45</v>
      </c>
      <c r="D3124">
        <f t="shared" si="351"/>
        <v>5</v>
      </c>
      <c r="E3124">
        <f>IF(E3123+1&lt;=Parameter!$G$13,E3123+1,2)</f>
        <v>2</v>
      </c>
      <c r="I3124">
        <f>IF(D3124=Parameter!$G$13-1,1,0)</f>
        <v>0</v>
      </c>
      <c r="J3124">
        <f>IF(E3124=Parameter!$G$13,1,0)</f>
        <v>0</v>
      </c>
      <c r="K3124">
        <f t="shared" si="352"/>
        <v>0</v>
      </c>
      <c r="N3124">
        <f t="shared" si="353"/>
        <v>0</v>
      </c>
      <c r="O3124">
        <f t="shared" si="354"/>
        <v>0</v>
      </c>
      <c r="P3124">
        <f t="shared" si="355"/>
        <v>0</v>
      </c>
      <c r="Q3124">
        <f>IF(C3124&lt;=Parameter!$G$13,SUM(N3124:P3124),99)</f>
        <v>99</v>
      </c>
    </row>
    <row r="3125" spans="1:17" x14ac:dyDescent="0.25">
      <c r="A3125" t="str">
        <f t="shared" ca="1" si="349"/>
        <v/>
      </c>
      <c r="B3125" t="str">
        <f t="shared" ca="1" si="350"/>
        <v/>
      </c>
      <c r="C3125">
        <f>IF(K3124=2,C3124+1,IF(D3124&lt;Parameter!$G$13,QtnSeed!C3124,QtnSeed!C3124+1))</f>
        <v>45</v>
      </c>
      <c r="D3125">
        <f t="shared" si="351"/>
        <v>5</v>
      </c>
      <c r="E3125">
        <f>IF(E3124+1&lt;=Parameter!$G$13,E3124+1,2)</f>
        <v>3</v>
      </c>
      <c r="I3125">
        <f>IF(D3125=Parameter!$G$13-1,1,0)</f>
        <v>0</v>
      </c>
      <c r="J3125">
        <f>IF(E3125=Parameter!$G$13,1,0)</f>
        <v>0</v>
      </c>
      <c r="K3125">
        <f t="shared" si="352"/>
        <v>0</v>
      </c>
      <c r="N3125">
        <f t="shared" si="353"/>
        <v>0</v>
      </c>
      <c r="O3125">
        <f t="shared" si="354"/>
        <v>0</v>
      </c>
      <c r="P3125">
        <f t="shared" si="355"/>
        <v>0</v>
      </c>
      <c r="Q3125">
        <f>IF(C3125&lt;=Parameter!$G$13,SUM(N3125:P3125),99)</f>
        <v>99</v>
      </c>
    </row>
    <row r="3126" spans="1:17" x14ac:dyDescent="0.25">
      <c r="A3126" t="str">
        <f t="shared" ca="1" si="349"/>
        <v/>
      </c>
      <c r="B3126" t="str">
        <f t="shared" ca="1" si="350"/>
        <v/>
      </c>
      <c r="C3126">
        <f>IF(K3125=2,C3125+1,IF(D3125&lt;Parameter!$G$13,QtnSeed!C3125,QtnSeed!C3125+1))</f>
        <v>45</v>
      </c>
      <c r="D3126">
        <f t="shared" si="351"/>
        <v>5</v>
      </c>
      <c r="E3126">
        <f>IF(E3125+1&lt;=Parameter!$G$13,E3125+1,2)</f>
        <v>4</v>
      </c>
      <c r="I3126">
        <f>IF(D3126=Parameter!$G$13-1,1,0)</f>
        <v>0</v>
      </c>
      <c r="J3126">
        <f>IF(E3126=Parameter!$G$13,1,0)</f>
        <v>0</v>
      </c>
      <c r="K3126">
        <f t="shared" si="352"/>
        <v>0</v>
      </c>
      <c r="N3126">
        <f t="shared" si="353"/>
        <v>0</v>
      </c>
      <c r="O3126">
        <f t="shared" si="354"/>
        <v>0</v>
      </c>
      <c r="P3126">
        <f t="shared" si="355"/>
        <v>0</v>
      </c>
      <c r="Q3126">
        <f>IF(C3126&lt;=Parameter!$G$13,SUM(N3126:P3126),99)</f>
        <v>99</v>
      </c>
    </row>
    <row r="3127" spans="1:17" x14ac:dyDescent="0.25">
      <c r="A3127" t="str">
        <f t="shared" ca="1" si="349"/>
        <v/>
      </c>
      <c r="B3127" t="str">
        <f t="shared" ca="1" si="350"/>
        <v/>
      </c>
      <c r="C3127">
        <f>IF(K3126=2,C3126+1,IF(D3126&lt;Parameter!$G$13,QtnSeed!C3126,QtnSeed!C3126+1))</f>
        <v>45</v>
      </c>
      <c r="D3127">
        <f t="shared" si="351"/>
        <v>5</v>
      </c>
      <c r="E3127">
        <f>IF(E3126+1&lt;=Parameter!$G$13,E3126+1,2)</f>
        <v>5</v>
      </c>
      <c r="I3127">
        <f>IF(D3127=Parameter!$G$13-1,1,0)</f>
        <v>0</v>
      </c>
      <c r="J3127">
        <f>IF(E3127=Parameter!$G$13,1,0)</f>
        <v>0</v>
      </c>
      <c r="K3127">
        <f t="shared" si="352"/>
        <v>0</v>
      </c>
      <c r="N3127">
        <f t="shared" si="353"/>
        <v>0</v>
      </c>
      <c r="O3127">
        <f t="shared" si="354"/>
        <v>0</v>
      </c>
      <c r="P3127">
        <f t="shared" si="355"/>
        <v>1</v>
      </c>
      <c r="Q3127">
        <f>IF(C3127&lt;=Parameter!$G$13,SUM(N3127:P3127),99)</f>
        <v>99</v>
      </c>
    </row>
    <row r="3128" spans="1:17" x14ac:dyDescent="0.25">
      <c r="A3128" t="str">
        <f t="shared" ca="1" si="349"/>
        <v/>
      </c>
      <c r="B3128" t="str">
        <f t="shared" ca="1" si="350"/>
        <v/>
      </c>
      <c r="C3128">
        <f>IF(K3127=2,C3127+1,IF(D3127&lt;Parameter!$G$13,QtnSeed!C3127,QtnSeed!C3127+1))</f>
        <v>45</v>
      </c>
      <c r="D3128">
        <f t="shared" si="351"/>
        <v>5</v>
      </c>
      <c r="E3128">
        <f>IF(E3127+1&lt;=Parameter!$G$13,E3127+1,2)</f>
        <v>6</v>
      </c>
      <c r="I3128">
        <f>IF(D3128=Parameter!$G$13-1,1,0)</f>
        <v>0</v>
      </c>
      <c r="J3128">
        <f>IF(E3128=Parameter!$G$13,1,0)</f>
        <v>0</v>
      </c>
      <c r="K3128">
        <f t="shared" si="352"/>
        <v>0</v>
      </c>
      <c r="N3128">
        <f t="shared" si="353"/>
        <v>0</v>
      </c>
      <c r="O3128">
        <f t="shared" si="354"/>
        <v>0</v>
      </c>
      <c r="P3128">
        <f t="shared" si="355"/>
        <v>0</v>
      </c>
      <c r="Q3128">
        <f>IF(C3128&lt;=Parameter!$G$13,SUM(N3128:P3128),99)</f>
        <v>99</v>
      </c>
    </row>
    <row r="3129" spans="1:17" x14ac:dyDescent="0.25">
      <c r="A3129" t="str">
        <f t="shared" ca="1" si="349"/>
        <v/>
      </c>
      <c r="B3129" t="str">
        <f t="shared" ca="1" si="350"/>
        <v/>
      </c>
      <c r="C3129">
        <f>IF(K3128=2,C3128+1,IF(D3128&lt;Parameter!$G$13,QtnSeed!C3128,QtnSeed!C3128+1))</f>
        <v>45</v>
      </c>
      <c r="D3129">
        <f t="shared" si="351"/>
        <v>5</v>
      </c>
      <c r="E3129">
        <f>IF(E3128+1&lt;=Parameter!$G$13,E3128+1,2)</f>
        <v>7</v>
      </c>
      <c r="I3129">
        <f>IF(D3129=Parameter!$G$13-1,1,0)</f>
        <v>0</v>
      </c>
      <c r="J3129">
        <f>IF(E3129=Parameter!$G$13,1,0)</f>
        <v>0</v>
      </c>
      <c r="K3129">
        <f t="shared" si="352"/>
        <v>0</v>
      </c>
      <c r="N3129">
        <f t="shared" si="353"/>
        <v>0</v>
      </c>
      <c r="O3129">
        <f t="shared" si="354"/>
        <v>0</v>
      </c>
      <c r="P3129">
        <f t="shared" si="355"/>
        <v>0</v>
      </c>
      <c r="Q3129">
        <f>IF(C3129&lt;=Parameter!$G$13,SUM(N3129:P3129),99)</f>
        <v>99</v>
      </c>
    </row>
    <row r="3130" spans="1:17" x14ac:dyDescent="0.25">
      <c r="A3130" t="str">
        <f t="shared" ca="1" si="349"/>
        <v/>
      </c>
      <c r="B3130" t="str">
        <f t="shared" ca="1" si="350"/>
        <v/>
      </c>
      <c r="C3130">
        <f>IF(K3129=2,C3129+1,IF(D3129&lt;Parameter!$G$13,QtnSeed!C3129,QtnSeed!C3129+1))</f>
        <v>45</v>
      </c>
      <c r="D3130">
        <f t="shared" si="351"/>
        <v>5</v>
      </c>
      <c r="E3130">
        <f>IF(E3129+1&lt;=Parameter!$G$13,E3129+1,2)</f>
        <v>8</v>
      </c>
      <c r="I3130">
        <f>IF(D3130=Parameter!$G$13-1,1,0)</f>
        <v>0</v>
      </c>
      <c r="J3130">
        <f>IF(E3130=Parameter!$G$13,1,0)</f>
        <v>0</v>
      </c>
      <c r="K3130">
        <f t="shared" si="352"/>
        <v>0</v>
      </c>
      <c r="N3130">
        <f t="shared" si="353"/>
        <v>0</v>
      </c>
      <c r="O3130">
        <f t="shared" si="354"/>
        <v>0</v>
      </c>
      <c r="P3130">
        <f t="shared" si="355"/>
        <v>0</v>
      </c>
      <c r="Q3130">
        <f>IF(C3130&lt;=Parameter!$G$13,SUM(N3130:P3130),99)</f>
        <v>99</v>
      </c>
    </row>
    <row r="3131" spans="1:17" x14ac:dyDescent="0.25">
      <c r="A3131" t="str">
        <f t="shared" ca="1" si="349"/>
        <v/>
      </c>
      <c r="B3131" t="str">
        <f t="shared" ca="1" si="350"/>
        <v/>
      </c>
      <c r="C3131">
        <f>IF(K3130=2,C3130+1,IF(D3130&lt;Parameter!$G$13,QtnSeed!C3130,QtnSeed!C3130+1))</f>
        <v>45</v>
      </c>
      <c r="D3131">
        <f t="shared" si="351"/>
        <v>5</v>
      </c>
      <c r="E3131">
        <f>IF(E3130+1&lt;=Parameter!$G$13,E3130+1,2)</f>
        <v>9</v>
      </c>
      <c r="I3131">
        <f>IF(D3131=Parameter!$G$13-1,1,0)</f>
        <v>0</v>
      </c>
      <c r="J3131">
        <f>IF(E3131=Parameter!$G$13,1,0)</f>
        <v>0</v>
      </c>
      <c r="K3131">
        <f t="shared" si="352"/>
        <v>0</v>
      </c>
      <c r="N3131">
        <f t="shared" si="353"/>
        <v>0</v>
      </c>
      <c r="O3131">
        <f t="shared" si="354"/>
        <v>0</v>
      </c>
      <c r="P3131">
        <f t="shared" si="355"/>
        <v>0</v>
      </c>
      <c r="Q3131">
        <f>IF(C3131&lt;=Parameter!$G$13,SUM(N3131:P3131),99)</f>
        <v>99</v>
      </c>
    </row>
    <row r="3132" spans="1:17" x14ac:dyDescent="0.25">
      <c r="A3132" t="str">
        <f t="shared" ca="1" si="349"/>
        <v/>
      </c>
      <c r="B3132" t="str">
        <f t="shared" ca="1" si="350"/>
        <v/>
      </c>
      <c r="C3132">
        <f>IF(K3131=2,C3131+1,IF(D3131&lt;Parameter!$G$13,QtnSeed!C3131,QtnSeed!C3131+1))</f>
        <v>45</v>
      </c>
      <c r="D3132">
        <f t="shared" si="351"/>
        <v>5</v>
      </c>
      <c r="E3132">
        <f>IF(E3131+1&lt;=Parameter!$G$13,E3131+1,2)</f>
        <v>10</v>
      </c>
      <c r="I3132">
        <f>IF(D3132=Parameter!$G$13-1,1,0)</f>
        <v>0</v>
      </c>
      <c r="J3132">
        <f>IF(E3132=Parameter!$G$13,1,0)</f>
        <v>1</v>
      </c>
      <c r="K3132">
        <f t="shared" si="352"/>
        <v>1</v>
      </c>
      <c r="N3132">
        <f t="shared" si="353"/>
        <v>0</v>
      </c>
      <c r="O3132">
        <f t="shared" si="354"/>
        <v>0</v>
      </c>
      <c r="P3132">
        <f t="shared" si="355"/>
        <v>0</v>
      </c>
      <c r="Q3132">
        <f>IF(C3132&lt;=Parameter!$G$13,SUM(N3132:P3132),99)</f>
        <v>99</v>
      </c>
    </row>
    <row r="3133" spans="1:17" x14ac:dyDescent="0.25">
      <c r="A3133" t="str">
        <f t="shared" ca="1" si="349"/>
        <v/>
      </c>
      <c r="B3133" t="str">
        <f t="shared" ca="1" si="350"/>
        <v/>
      </c>
      <c r="C3133">
        <f>IF(K3132=2,C3132+1,IF(D3132&lt;Parameter!$G$13,QtnSeed!C3132,QtnSeed!C3132+1))</f>
        <v>45</v>
      </c>
      <c r="D3133">
        <f t="shared" si="351"/>
        <v>6</v>
      </c>
      <c r="E3133">
        <f>IF(E3132+1&lt;=Parameter!$G$13,E3132+1,2)</f>
        <v>2</v>
      </c>
      <c r="I3133">
        <f>IF(D3133=Parameter!$G$13-1,1,0)</f>
        <v>0</v>
      </c>
      <c r="J3133">
        <f>IF(E3133=Parameter!$G$13,1,0)</f>
        <v>0</v>
      </c>
      <c r="K3133">
        <f t="shared" si="352"/>
        <v>0</v>
      </c>
      <c r="N3133">
        <f t="shared" si="353"/>
        <v>0</v>
      </c>
      <c r="O3133">
        <f t="shared" si="354"/>
        <v>0</v>
      </c>
      <c r="P3133">
        <f t="shared" si="355"/>
        <v>0</v>
      </c>
      <c r="Q3133">
        <f>IF(C3133&lt;=Parameter!$G$13,SUM(N3133:P3133),99)</f>
        <v>99</v>
      </c>
    </row>
    <row r="3134" spans="1:17" x14ac:dyDescent="0.25">
      <c r="A3134" t="str">
        <f t="shared" ca="1" si="349"/>
        <v/>
      </c>
      <c r="B3134" t="str">
        <f t="shared" ca="1" si="350"/>
        <v/>
      </c>
      <c r="C3134">
        <f>IF(K3133=2,C3133+1,IF(D3133&lt;Parameter!$G$13,QtnSeed!C3133,QtnSeed!C3133+1))</f>
        <v>45</v>
      </c>
      <c r="D3134">
        <f t="shared" si="351"/>
        <v>6</v>
      </c>
      <c r="E3134">
        <f>IF(E3133+1&lt;=Parameter!$G$13,E3133+1,2)</f>
        <v>3</v>
      </c>
      <c r="I3134">
        <f>IF(D3134=Parameter!$G$13-1,1,0)</f>
        <v>0</v>
      </c>
      <c r="J3134">
        <f>IF(E3134=Parameter!$G$13,1,0)</f>
        <v>0</v>
      </c>
      <c r="K3134">
        <f t="shared" si="352"/>
        <v>0</v>
      </c>
      <c r="N3134">
        <f t="shared" si="353"/>
        <v>0</v>
      </c>
      <c r="O3134">
        <f t="shared" si="354"/>
        <v>0</v>
      </c>
      <c r="P3134">
        <f t="shared" si="355"/>
        <v>0</v>
      </c>
      <c r="Q3134">
        <f>IF(C3134&lt;=Parameter!$G$13,SUM(N3134:P3134),99)</f>
        <v>99</v>
      </c>
    </row>
    <row r="3135" spans="1:17" x14ac:dyDescent="0.25">
      <c r="A3135" t="str">
        <f t="shared" ca="1" si="349"/>
        <v/>
      </c>
      <c r="B3135" t="str">
        <f t="shared" ca="1" si="350"/>
        <v/>
      </c>
      <c r="C3135">
        <f>IF(K3134=2,C3134+1,IF(D3134&lt;Parameter!$G$13,QtnSeed!C3134,QtnSeed!C3134+1))</f>
        <v>45</v>
      </c>
      <c r="D3135">
        <f t="shared" si="351"/>
        <v>6</v>
      </c>
      <c r="E3135">
        <f>IF(E3134+1&lt;=Parameter!$G$13,E3134+1,2)</f>
        <v>4</v>
      </c>
      <c r="I3135">
        <f>IF(D3135=Parameter!$G$13-1,1,0)</f>
        <v>0</v>
      </c>
      <c r="J3135">
        <f>IF(E3135=Parameter!$G$13,1,0)</f>
        <v>0</v>
      </c>
      <c r="K3135">
        <f t="shared" si="352"/>
        <v>0</v>
      </c>
      <c r="N3135">
        <f t="shared" si="353"/>
        <v>0</v>
      </c>
      <c r="O3135">
        <f t="shared" si="354"/>
        <v>0</v>
      </c>
      <c r="P3135">
        <f t="shared" si="355"/>
        <v>0</v>
      </c>
      <c r="Q3135">
        <f>IF(C3135&lt;=Parameter!$G$13,SUM(N3135:P3135),99)</f>
        <v>99</v>
      </c>
    </row>
    <row r="3136" spans="1:17" x14ac:dyDescent="0.25">
      <c r="A3136" t="str">
        <f t="shared" ca="1" si="349"/>
        <v/>
      </c>
      <c r="B3136" t="str">
        <f t="shared" ca="1" si="350"/>
        <v/>
      </c>
      <c r="C3136">
        <f>IF(K3135=2,C3135+1,IF(D3135&lt;Parameter!$G$13,QtnSeed!C3135,QtnSeed!C3135+1))</f>
        <v>45</v>
      </c>
      <c r="D3136">
        <f t="shared" si="351"/>
        <v>6</v>
      </c>
      <c r="E3136">
        <f>IF(E3135+1&lt;=Parameter!$G$13,E3135+1,2)</f>
        <v>5</v>
      </c>
      <c r="I3136">
        <f>IF(D3136=Parameter!$G$13-1,1,0)</f>
        <v>0</v>
      </c>
      <c r="J3136">
        <f>IF(E3136=Parameter!$G$13,1,0)</f>
        <v>0</v>
      </c>
      <c r="K3136">
        <f t="shared" si="352"/>
        <v>0</v>
      </c>
      <c r="N3136">
        <f t="shared" si="353"/>
        <v>0</v>
      </c>
      <c r="O3136">
        <f t="shared" si="354"/>
        <v>0</v>
      </c>
      <c r="P3136">
        <f t="shared" si="355"/>
        <v>0</v>
      </c>
      <c r="Q3136">
        <f>IF(C3136&lt;=Parameter!$G$13,SUM(N3136:P3136),99)</f>
        <v>99</v>
      </c>
    </row>
    <row r="3137" spans="1:17" x14ac:dyDescent="0.25">
      <c r="A3137" t="str">
        <f t="shared" ca="1" si="349"/>
        <v/>
      </c>
      <c r="B3137" t="str">
        <f t="shared" ca="1" si="350"/>
        <v/>
      </c>
      <c r="C3137">
        <f>IF(K3136=2,C3136+1,IF(D3136&lt;Parameter!$G$13,QtnSeed!C3136,QtnSeed!C3136+1))</f>
        <v>45</v>
      </c>
      <c r="D3137">
        <f t="shared" si="351"/>
        <v>6</v>
      </c>
      <c r="E3137">
        <f>IF(E3136+1&lt;=Parameter!$G$13,E3136+1,2)</f>
        <v>6</v>
      </c>
      <c r="I3137">
        <f>IF(D3137=Parameter!$G$13-1,1,0)</f>
        <v>0</v>
      </c>
      <c r="J3137">
        <f>IF(E3137=Parameter!$G$13,1,0)</f>
        <v>0</v>
      </c>
      <c r="K3137">
        <f t="shared" si="352"/>
        <v>0</v>
      </c>
      <c r="N3137">
        <f t="shared" si="353"/>
        <v>0</v>
      </c>
      <c r="O3137">
        <f t="shared" si="354"/>
        <v>0</v>
      </c>
      <c r="P3137">
        <f t="shared" si="355"/>
        <v>1</v>
      </c>
      <c r="Q3137">
        <f>IF(C3137&lt;=Parameter!$G$13,SUM(N3137:P3137),99)</f>
        <v>99</v>
      </c>
    </row>
    <row r="3138" spans="1:17" x14ac:dyDescent="0.25">
      <c r="A3138" t="str">
        <f t="shared" ref="A3138:A3198" ca="1" si="356">IF(B3138&lt;&gt;"",RANK(B3138,B:B),"")</f>
        <v/>
      </c>
      <c r="B3138" t="str">
        <f t="shared" ca="1" si="350"/>
        <v/>
      </c>
      <c r="C3138">
        <f>IF(K3137=2,C3137+1,IF(D3137&lt;Parameter!$G$13,QtnSeed!C3137,QtnSeed!C3137+1))</f>
        <v>45</v>
      </c>
      <c r="D3138">
        <f t="shared" si="351"/>
        <v>6</v>
      </c>
      <c r="E3138">
        <f>IF(E3137+1&lt;=Parameter!$G$13,E3137+1,2)</f>
        <v>7</v>
      </c>
      <c r="I3138">
        <f>IF(D3138=Parameter!$G$13-1,1,0)</f>
        <v>0</v>
      </c>
      <c r="J3138">
        <f>IF(E3138=Parameter!$G$13,1,0)</f>
        <v>0</v>
      </c>
      <c r="K3138">
        <f t="shared" si="352"/>
        <v>0</v>
      </c>
      <c r="N3138">
        <f t="shared" si="353"/>
        <v>0</v>
      </c>
      <c r="O3138">
        <f t="shared" si="354"/>
        <v>0</v>
      </c>
      <c r="P3138">
        <f t="shared" si="355"/>
        <v>0</v>
      </c>
      <c r="Q3138">
        <f>IF(C3138&lt;=Parameter!$G$13,SUM(N3138:P3138),99)</f>
        <v>99</v>
      </c>
    </row>
    <row r="3139" spans="1:17" x14ac:dyDescent="0.25">
      <c r="A3139" t="str">
        <f t="shared" ca="1" si="356"/>
        <v/>
      </c>
      <c r="B3139" t="str">
        <f t="shared" ca="1" si="350"/>
        <v/>
      </c>
      <c r="C3139">
        <f>IF(K3138=2,C3138+1,IF(D3138&lt;Parameter!$G$13,QtnSeed!C3138,QtnSeed!C3138+1))</f>
        <v>45</v>
      </c>
      <c r="D3139">
        <f t="shared" si="351"/>
        <v>6</v>
      </c>
      <c r="E3139">
        <f>IF(E3138+1&lt;=Parameter!$G$13,E3138+1,2)</f>
        <v>8</v>
      </c>
      <c r="I3139">
        <f>IF(D3139=Parameter!$G$13-1,1,0)</f>
        <v>0</v>
      </c>
      <c r="J3139">
        <f>IF(E3139=Parameter!$G$13,1,0)</f>
        <v>0</v>
      </c>
      <c r="K3139">
        <f t="shared" si="352"/>
        <v>0</v>
      </c>
      <c r="N3139">
        <f t="shared" si="353"/>
        <v>0</v>
      </c>
      <c r="O3139">
        <f t="shared" si="354"/>
        <v>0</v>
      </c>
      <c r="P3139">
        <f t="shared" si="355"/>
        <v>0</v>
      </c>
      <c r="Q3139">
        <f>IF(C3139&lt;=Parameter!$G$13,SUM(N3139:P3139),99)</f>
        <v>99</v>
      </c>
    </row>
    <row r="3140" spans="1:17" x14ac:dyDescent="0.25">
      <c r="A3140" t="str">
        <f t="shared" ca="1" si="356"/>
        <v/>
      </c>
      <c r="B3140" t="str">
        <f t="shared" ca="1" si="350"/>
        <v/>
      </c>
      <c r="C3140">
        <f>IF(K3139=2,C3139+1,IF(D3139&lt;Parameter!$G$13,QtnSeed!C3139,QtnSeed!C3139+1))</f>
        <v>45</v>
      </c>
      <c r="D3140">
        <f t="shared" si="351"/>
        <v>6</v>
      </c>
      <c r="E3140">
        <f>IF(E3139+1&lt;=Parameter!$G$13,E3139+1,2)</f>
        <v>9</v>
      </c>
      <c r="I3140">
        <f>IF(D3140=Parameter!$G$13-1,1,0)</f>
        <v>0</v>
      </c>
      <c r="J3140">
        <f>IF(E3140=Parameter!$G$13,1,0)</f>
        <v>0</v>
      </c>
      <c r="K3140">
        <f t="shared" si="352"/>
        <v>0</v>
      </c>
      <c r="N3140">
        <f t="shared" si="353"/>
        <v>0</v>
      </c>
      <c r="O3140">
        <f t="shared" si="354"/>
        <v>0</v>
      </c>
      <c r="P3140">
        <f t="shared" si="355"/>
        <v>0</v>
      </c>
      <c r="Q3140">
        <f>IF(C3140&lt;=Parameter!$G$13,SUM(N3140:P3140),99)</f>
        <v>99</v>
      </c>
    </row>
    <row r="3141" spans="1:17" x14ac:dyDescent="0.25">
      <c r="A3141" t="str">
        <f t="shared" ca="1" si="356"/>
        <v/>
      </c>
      <c r="B3141" t="str">
        <f t="shared" ca="1" si="350"/>
        <v/>
      </c>
      <c r="C3141">
        <f>IF(K3140=2,C3140+1,IF(D3140&lt;Parameter!$G$13,QtnSeed!C3140,QtnSeed!C3140+1))</f>
        <v>45</v>
      </c>
      <c r="D3141">
        <f t="shared" si="351"/>
        <v>6</v>
      </c>
      <c r="E3141">
        <f>IF(E3140+1&lt;=Parameter!$G$13,E3140+1,2)</f>
        <v>10</v>
      </c>
      <c r="I3141">
        <f>IF(D3141=Parameter!$G$13-1,1,0)</f>
        <v>0</v>
      </c>
      <c r="J3141">
        <f>IF(E3141=Parameter!$G$13,1,0)</f>
        <v>1</v>
      </c>
      <c r="K3141">
        <f t="shared" si="352"/>
        <v>1</v>
      </c>
      <c r="N3141">
        <f t="shared" si="353"/>
        <v>0</v>
      </c>
      <c r="O3141">
        <f t="shared" si="354"/>
        <v>0</v>
      </c>
      <c r="P3141">
        <f t="shared" si="355"/>
        <v>0</v>
      </c>
      <c r="Q3141">
        <f>IF(C3141&lt;=Parameter!$G$13,SUM(N3141:P3141),99)</f>
        <v>99</v>
      </c>
    </row>
    <row r="3142" spans="1:17" x14ac:dyDescent="0.25">
      <c r="A3142" t="str">
        <f t="shared" ca="1" si="356"/>
        <v/>
      </c>
      <c r="B3142" t="str">
        <f t="shared" ca="1" si="350"/>
        <v/>
      </c>
      <c r="C3142">
        <f>IF(K3141=2,C3141+1,IF(D3141&lt;Parameter!$G$13,QtnSeed!C3141,QtnSeed!C3141+1))</f>
        <v>45</v>
      </c>
      <c r="D3142">
        <f t="shared" si="351"/>
        <v>7</v>
      </c>
      <c r="E3142">
        <f>IF(E3141+1&lt;=Parameter!$G$13,E3141+1,2)</f>
        <v>2</v>
      </c>
      <c r="I3142">
        <f>IF(D3142=Parameter!$G$13-1,1,0)</f>
        <v>0</v>
      </c>
      <c r="J3142">
        <f>IF(E3142=Parameter!$G$13,1,0)</f>
        <v>0</v>
      </c>
      <c r="K3142">
        <f t="shared" si="352"/>
        <v>0</v>
      </c>
      <c r="N3142">
        <f t="shared" si="353"/>
        <v>0</v>
      </c>
      <c r="O3142">
        <f t="shared" si="354"/>
        <v>0</v>
      </c>
      <c r="P3142">
        <f t="shared" si="355"/>
        <v>0</v>
      </c>
      <c r="Q3142">
        <f>IF(C3142&lt;=Parameter!$G$13,SUM(N3142:P3142),99)</f>
        <v>99</v>
      </c>
    </row>
    <row r="3143" spans="1:17" x14ac:dyDescent="0.25">
      <c r="A3143" t="str">
        <f t="shared" ca="1" si="356"/>
        <v/>
      </c>
      <c r="B3143" t="str">
        <f t="shared" ca="1" si="350"/>
        <v/>
      </c>
      <c r="C3143">
        <f>IF(K3142=2,C3142+1,IF(D3142&lt;Parameter!$G$13,QtnSeed!C3142,QtnSeed!C3142+1))</f>
        <v>45</v>
      </c>
      <c r="D3143">
        <f t="shared" si="351"/>
        <v>7</v>
      </c>
      <c r="E3143">
        <f>IF(E3142+1&lt;=Parameter!$G$13,E3142+1,2)</f>
        <v>3</v>
      </c>
      <c r="I3143">
        <f>IF(D3143=Parameter!$G$13-1,1,0)</f>
        <v>0</v>
      </c>
      <c r="J3143">
        <f>IF(E3143=Parameter!$G$13,1,0)</f>
        <v>0</v>
      </c>
      <c r="K3143">
        <f t="shared" si="352"/>
        <v>0</v>
      </c>
      <c r="N3143">
        <f t="shared" si="353"/>
        <v>0</v>
      </c>
      <c r="O3143">
        <f t="shared" si="354"/>
        <v>0</v>
      </c>
      <c r="P3143">
        <f t="shared" si="355"/>
        <v>0</v>
      </c>
      <c r="Q3143">
        <f>IF(C3143&lt;=Parameter!$G$13,SUM(N3143:P3143),99)</f>
        <v>99</v>
      </c>
    </row>
    <row r="3144" spans="1:17" x14ac:dyDescent="0.25">
      <c r="A3144" t="str">
        <f t="shared" ca="1" si="356"/>
        <v/>
      </c>
      <c r="B3144" t="str">
        <f t="shared" ca="1" si="350"/>
        <v/>
      </c>
      <c r="C3144">
        <f>IF(K3143=2,C3143+1,IF(D3143&lt;Parameter!$G$13,QtnSeed!C3143,QtnSeed!C3143+1))</f>
        <v>45</v>
      </c>
      <c r="D3144">
        <f t="shared" si="351"/>
        <v>7</v>
      </c>
      <c r="E3144">
        <f>IF(E3143+1&lt;=Parameter!$G$13,E3143+1,2)</f>
        <v>4</v>
      </c>
      <c r="I3144">
        <f>IF(D3144=Parameter!$G$13-1,1,0)</f>
        <v>0</v>
      </c>
      <c r="J3144">
        <f>IF(E3144=Parameter!$G$13,1,0)</f>
        <v>0</v>
      </c>
      <c r="K3144">
        <f t="shared" si="352"/>
        <v>0</v>
      </c>
      <c r="N3144">
        <f t="shared" si="353"/>
        <v>0</v>
      </c>
      <c r="O3144">
        <f t="shared" si="354"/>
        <v>0</v>
      </c>
      <c r="P3144">
        <f t="shared" si="355"/>
        <v>0</v>
      </c>
      <c r="Q3144">
        <f>IF(C3144&lt;=Parameter!$G$13,SUM(N3144:P3144),99)</f>
        <v>99</v>
      </c>
    </row>
    <row r="3145" spans="1:17" x14ac:dyDescent="0.25">
      <c r="A3145" t="str">
        <f t="shared" ca="1" si="356"/>
        <v/>
      </c>
      <c r="B3145" t="str">
        <f t="shared" ca="1" si="350"/>
        <v/>
      </c>
      <c r="C3145">
        <f>IF(K3144=2,C3144+1,IF(D3144&lt;Parameter!$G$13,QtnSeed!C3144,QtnSeed!C3144+1))</f>
        <v>45</v>
      </c>
      <c r="D3145">
        <f t="shared" si="351"/>
        <v>7</v>
      </c>
      <c r="E3145">
        <f>IF(E3144+1&lt;=Parameter!$G$13,E3144+1,2)</f>
        <v>5</v>
      </c>
      <c r="I3145">
        <f>IF(D3145=Parameter!$G$13-1,1,0)</f>
        <v>0</v>
      </c>
      <c r="J3145">
        <f>IF(E3145=Parameter!$G$13,1,0)</f>
        <v>0</v>
      </c>
      <c r="K3145">
        <f t="shared" si="352"/>
        <v>0</v>
      </c>
      <c r="N3145">
        <f t="shared" si="353"/>
        <v>0</v>
      </c>
      <c r="O3145">
        <f t="shared" si="354"/>
        <v>0</v>
      </c>
      <c r="P3145">
        <f t="shared" si="355"/>
        <v>0</v>
      </c>
      <c r="Q3145">
        <f>IF(C3145&lt;=Parameter!$G$13,SUM(N3145:P3145),99)</f>
        <v>99</v>
      </c>
    </row>
    <row r="3146" spans="1:17" x14ac:dyDescent="0.25">
      <c r="A3146" t="str">
        <f t="shared" ca="1" si="356"/>
        <v/>
      </c>
      <c r="B3146" t="str">
        <f t="shared" ca="1" si="350"/>
        <v/>
      </c>
      <c r="C3146">
        <f>IF(K3145=2,C3145+1,IF(D3145&lt;Parameter!$G$13,QtnSeed!C3145,QtnSeed!C3145+1))</f>
        <v>45</v>
      </c>
      <c r="D3146">
        <f t="shared" si="351"/>
        <v>7</v>
      </c>
      <c r="E3146">
        <f>IF(E3145+1&lt;=Parameter!$G$13,E3145+1,2)</f>
        <v>6</v>
      </c>
      <c r="I3146">
        <f>IF(D3146=Parameter!$G$13-1,1,0)</f>
        <v>0</v>
      </c>
      <c r="J3146">
        <f>IF(E3146=Parameter!$G$13,1,0)</f>
        <v>0</v>
      </c>
      <c r="K3146">
        <f t="shared" si="352"/>
        <v>0</v>
      </c>
      <c r="N3146">
        <f t="shared" si="353"/>
        <v>0</v>
      </c>
      <c r="O3146">
        <f t="shared" si="354"/>
        <v>0</v>
      </c>
      <c r="P3146">
        <f t="shared" si="355"/>
        <v>0</v>
      </c>
      <c r="Q3146">
        <f>IF(C3146&lt;=Parameter!$G$13,SUM(N3146:P3146),99)</f>
        <v>99</v>
      </c>
    </row>
    <row r="3147" spans="1:17" x14ac:dyDescent="0.25">
      <c r="A3147" t="str">
        <f t="shared" ca="1" si="356"/>
        <v/>
      </c>
      <c r="B3147" t="str">
        <f t="shared" ca="1" si="350"/>
        <v/>
      </c>
      <c r="C3147">
        <f>IF(K3146=2,C3146+1,IF(D3146&lt;Parameter!$G$13,QtnSeed!C3146,QtnSeed!C3146+1))</f>
        <v>45</v>
      </c>
      <c r="D3147">
        <f t="shared" si="351"/>
        <v>7</v>
      </c>
      <c r="E3147">
        <f>IF(E3146+1&lt;=Parameter!$G$13,E3146+1,2)</f>
        <v>7</v>
      </c>
      <c r="I3147">
        <f>IF(D3147=Parameter!$G$13-1,1,0)</f>
        <v>0</v>
      </c>
      <c r="J3147">
        <f>IF(E3147=Parameter!$G$13,1,0)</f>
        <v>0</v>
      </c>
      <c r="K3147">
        <f t="shared" si="352"/>
        <v>0</v>
      </c>
      <c r="N3147">
        <f t="shared" si="353"/>
        <v>0</v>
      </c>
      <c r="O3147">
        <f t="shared" si="354"/>
        <v>0</v>
      </c>
      <c r="P3147">
        <f t="shared" si="355"/>
        <v>1</v>
      </c>
      <c r="Q3147">
        <f>IF(C3147&lt;=Parameter!$G$13,SUM(N3147:P3147),99)</f>
        <v>99</v>
      </c>
    </row>
    <row r="3148" spans="1:17" x14ac:dyDescent="0.25">
      <c r="A3148" t="str">
        <f t="shared" ca="1" si="356"/>
        <v/>
      </c>
      <c r="B3148" t="str">
        <f t="shared" ca="1" si="350"/>
        <v/>
      </c>
      <c r="C3148">
        <f>IF(K3147=2,C3147+1,IF(D3147&lt;Parameter!$G$13,QtnSeed!C3147,QtnSeed!C3147+1))</f>
        <v>45</v>
      </c>
      <c r="D3148">
        <f t="shared" si="351"/>
        <v>7</v>
      </c>
      <c r="E3148">
        <f>IF(E3147+1&lt;=Parameter!$G$13,E3147+1,2)</f>
        <v>8</v>
      </c>
      <c r="I3148">
        <f>IF(D3148=Parameter!$G$13-1,1,0)</f>
        <v>0</v>
      </c>
      <c r="J3148">
        <f>IF(E3148=Parameter!$G$13,1,0)</f>
        <v>0</v>
      </c>
      <c r="K3148">
        <f t="shared" si="352"/>
        <v>0</v>
      </c>
      <c r="N3148">
        <f t="shared" si="353"/>
        <v>0</v>
      </c>
      <c r="O3148">
        <f t="shared" si="354"/>
        <v>0</v>
      </c>
      <c r="P3148">
        <f t="shared" si="355"/>
        <v>0</v>
      </c>
      <c r="Q3148">
        <f>IF(C3148&lt;=Parameter!$G$13,SUM(N3148:P3148),99)</f>
        <v>99</v>
      </c>
    </row>
    <row r="3149" spans="1:17" x14ac:dyDescent="0.25">
      <c r="A3149" t="str">
        <f t="shared" ca="1" si="356"/>
        <v/>
      </c>
      <c r="B3149" t="str">
        <f t="shared" ca="1" si="350"/>
        <v/>
      </c>
      <c r="C3149">
        <f>IF(K3148=2,C3148+1,IF(D3148&lt;Parameter!$G$13,QtnSeed!C3148,QtnSeed!C3148+1))</f>
        <v>45</v>
      </c>
      <c r="D3149">
        <f t="shared" si="351"/>
        <v>7</v>
      </c>
      <c r="E3149">
        <f>IF(E3148+1&lt;=Parameter!$G$13,E3148+1,2)</f>
        <v>9</v>
      </c>
      <c r="I3149">
        <f>IF(D3149=Parameter!$G$13-1,1,0)</f>
        <v>0</v>
      </c>
      <c r="J3149">
        <f>IF(E3149=Parameter!$G$13,1,0)</f>
        <v>0</v>
      </c>
      <c r="K3149">
        <f t="shared" si="352"/>
        <v>0</v>
      </c>
      <c r="N3149">
        <f t="shared" si="353"/>
        <v>0</v>
      </c>
      <c r="O3149">
        <f t="shared" si="354"/>
        <v>0</v>
      </c>
      <c r="P3149">
        <f t="shared" si="355"/>
        <v>0</v>
      </c>
      <c r="Q3149">
        <f>IF(C3149&lt;=Parameter!$G$13,SUM(N3149:P3149),99)</f>
        <v>99</v>
      </c>
    </row>
    <row r="3150" spans="1:17" x14ac:dyDescent="0.25">
      <c r="A3150" t="str">
        <f t="shared" ca="1" si="356"/>
        <v/>
      </c>
      <c r="B3150" t="str">
        <f t="shared" ca="1" si="350"/>
        <v/>
      </c>
      <c r="C3150">
        <f>IF(K3149=2,C3149+1,IF(D3149&lt;Parameter!$G$13,QtnSeed!C3149,QtnSeed!C3149+1))</f>
        <v>45</v>
      </c>
      <c r="D3150">
        <f t="shared" si="351"/>
        <v>7</v>
      </c>
      <c r="E3150">
        <f>IF(E3149+1&lt;=Parameter!$G$13,E3149+1,2)</f>
        <v>10</v>
      </c>
      <c r="I3150">
        <f>IF(D3150=Parameter!$G$13-1,1,0)</f>
        <v>0</v>
      </c>
      <c r="J3150">
        <f>IF(E3150=Parameter!$G$13,1,0)</f>
        <v>1</v>
      </c>
      <c r="K3150">
        <f t="shared" si="352"/>
        <v>1</v>
      </c>
      <c r="N3150">
        <f t="shared" si="353"/>
        <v>0</v>
      </c>
      <c r="O3150">
        <f t="shared" si="354"/>
        <v>0</v>
      </c>
      <c r="P3150">
        <f t="shared" si="355"/>
        <v>0</v>
      </c>
      <c r="Q3150">
        <f>IF(C3150&lt;=Parameter!$G$13,SUM(N3150:P3150),99)</f>
        <v>99</v>
      </c>
    </row>
    <row r="3151" spans="1:17" x14ac:dyDescent="0.25">
      <c r="A3151" t="str">
        <f t="shared" ca="1" si="356"/>
        <v/>
      </c>
      <c r="B3151" t="str">
        <f t="shared" ca="1" si="350"/>
        <v/>
      </c>
      <c r="C3151">
        <f>IF(K3150=2,C3150+1,IF(D3150&lt;Parameter!$G$13,QtnSeed!C3150,QtnSeed!C3150+1))</f>
        <v>45</v>
      </c>
      <c r="D3151">
        <f t="shared" si="351"/>
        <v>8</v>
      </c>
      <c r="E3151">
        <f>IF(E3150+1&lt;=Parameter!$G$13,E3150+1,2)</f>
        <v>2</v>
      </c>
      <c r="I3151">
        <f>IF(D3151=Parameter!$G$13-1,1,0)</f>
        <v>0</v>
      </c>
      <c r="J3151">
        <f>IF(E3151=Parameter!$G$13,1,0)</f>
        <v>0</v>
      </c>
      <c r="K3151">
        <f t="shared" si="352"/>
        <v>0</v>
      </c>
      <c r="N3151">
        <f t="shared" si="353"/>
        <v>0</v>
      </c>
      <c r="O3151">
        <f t="shared" si="354"/>
        <v>0</v>
      </c>
      <c r="P3151">
        <f t="shared" si="355"/>
        <v>0</v>
      </c>
      <c r="Q3151">
        <f>IF(C3151&lt;=Parameter!$G$13,SUM(N3151:P3151),99)</f>
        <v>99</v>
      </c>
    </row>
    <row r="3152" spans="1:17" x14ac:dyDescent="0.25">
      <c r="A3152" t="str">
        <f t="shared" ca="1" si="356"/>
        <v/>
      </c>
      <c r="B3152" t="str">
        <f t="shared" ca="1" si="350"/>
        <v/>
      </c>
      <c r="C3152">
        <f>IF(K3151=2,C3151+1,IF(D3151&lt;Parameter!$G$13,QtnSeed!C3151,QtnSeed!C3151+1))</f>
        <v>45</v>
      </c>
      <c r="D3152">
        <f t="shared" si="351"/>
        <v>8</v>
      </c>
      <c r="E3152">
        <f>IF(E3151+1&lt;=Parameter!$G$13,E3151+1,2)</f>
        <v>3</v>
      </c>
      <c r="I3152">
        <f>IF(D3152=Parameter!$G$13-1,1,0)</f>
        <v>0</v>
      </c>
      <c r="J3152">
        <f>IF(E3152=Parameter!$G$13,1,0)</f>
        <v>0</v>
      </c>
      <c r="K3152">
        <f t="shared" si="352"/>
        <v>0</v>
      </c>
      <c r="N3152">
        <f t="shared" si="353"/>
        <v>0</v>
      </c>
      <c r="O3152">
        <f t="shared" si="354"/>
        <v>0</v>
      </c>
      <c r="P3152">
        <f t="shared" si="355"/>
        <v>0</v>
      </c>
      <c r="Q3152">
        <f>IF(C3152&lt;=Parameter!$G$13,SUM(N3152:P3152),99)</f>
        <v>99</v>
      </c>
    </row>
    <row r="3153" spans="1:17" x14ac:dyDescent="0.25">
      <c r="A3153" t="str">
        <f t="shared" ca="1" si="356"/>
        <v/>
      </c>
      <c r="B3153" t="str">
        <f t="shared" ca="1" si="350"/>
        <v/>
      </c>
      <c r="C3153">
        <f>IF(K3152=2,C3152+1,IF(D3152&lt;Parameter!$G$13,QtnSeed!C3152,QtnSeed!C3152+1))</f>
        <v>45</v>
      </c>
      <c r="D3153">
        <f t="shared" si="351"/>
        <v>8</v>
      </c>
      <c r="E3153">
        <f>IF(E3152+1&lt;=Parameter!$G$13,E3152+1,2)</f>
        <v>4</v>
      </c>
      <c r="I3153">
        <f>IF(D3153=Parameter!$G$13-1,1,0)</f>
        <v>0</v>
      </c>
      <c r="J3153">
        <f>IF(E3153=Parameter!$G$13,1,0)</f>
        <v>0</v>
      </c>
      <c r="K3153">
        <f t="shared" si="352"/>
        <v>0</v>
      </c>
      <c r="N3153">
        <f t="shared" si="353"/>
        <v>0</v>
      </c>
      <c r="O3153">
        <f t="shared" si="354"/>
        <v>0</v>
      </c>
      <c r="P3153">
        <f t="shared" si="355"/>
        <v>0</v>
      </c>
      <c r="Q3153">
        <f>IF(C3153&lt;=Parameter!$G$13,SUM(N3153:P3153),99)</f>
        <v>99</v>
      </c>
    </row>
    <row r="3154" spans="1:17" x14ac:dyDescent="0.25">
      <c r="A3154" t="str">
        <f t="shared" ca="1" si="356"/>
        <v/>
      </c>
      <c r="B3154" t="str">
        <f t="shared" ca="1" si="350"/>
        <v/>
      </c>
      <c r="C3154">
        <f>IF(K3153=2,C3153+1,IF(D3153&lt;Parameter!$G$13,QtnSeed!C3153,QtnSeed!C3153+1))</f>
        <v>45</v>
      </c>
      <c r="D3154">
        <f t="shared" si="351"/>
        <v>8</v>
      </c>
      <c r="E3154">
        <f>IF(E3153+1&lt;=Parameter!$G$13,E3153+1,2)</f>
        <v>5</v>
      </c>
      <c r="I3154">
        <f>IF(D3154=Parameter!$G$13-1,1,0)</f>
        <v>0</v>
      </c>
      <c r="J3154">
        <f>IF(E3154=Parameter!$G$13,1,0)</f>
        <v>0</v>
      </c>
      <c r="K3154">
        <f t="shared" si="352"/>
        <v>0</v>
      </c>
      <c r="N3154">
        <f t="shared" si="353"/>
        <v>0</v>
      </c>
      <c r="O3154">
        <f t="shared" si="354"/>
        <v>0</v>
      </c>
      <c r="P3154">
        <f t="shared" si="355"/>
        <v>0</v>
      </c>
      <c r="Q3154">
        <f>IF(C3154&lt;=Parameter!$G$13,SUM(N3154:P3154),99)</f>
        <v>99</v>
      </c>
    </row>
    <row r="3155" spans="1:17" x14ac:dyDescent="0.25">
      <c r="A3155" t="str">
        <f t="shared" ca="1" si="356"/>
        <v/>
      </c>
      <c r="B3155" t="str">
        <f t="shared" ca="1" si="350"/>
        <v/>
      </c>
      <c r="C3155">
        <f>IF(K3154=2,C3154+1,IF(D3154&lt;Parameter!$G$13,QtnSeed!C3154,QtnSeed!C3154+1))</f>
        <v>45</v>
      </c>
      <c r="D3155">
        <f t="shared" si="351"/>
        <v>8</v>
      </c>
      <c r="E3155">
        <f>IF(E3154+1&lt;=Parameter!$G$13,E3154+1,2)</f>
        <v>6</v>
      </c>
      <c r="I3155">
        <f>IF(D3155=Parameter!$G$13-1,1,0)</f>
        <v>0</v>
      </c>
      <c r="J3155">
        <f>IF(E3155=Parameter!$G$13,1,0)</f>
        <v>0</v>
      </c>
      <c r="K3155">
        <f t="shared" si="352"/>
        <v>0</v>
      </c>
      <c r="N3155">
        <f t="shared" si="353"/>
        <v>0</v>
      </c>
      <c r="O3155">
        <f t="shared" si="354"/>
        <v>0</v>
      </c>
      <c r="P3155">
        <f t="shared" si="355"/>
        <v>0</v>
      </c>
      <c r="Q3155">
        <f>IF(C3155&lt;=Parameter!$G$13,SUM(N3155:P3155),99)</f>
        <v>99</v>
      </c>
    </row>
    <row r="3156" spans="1:17" x14ac:dyDescent="0.25">
      <c r="A3156" t="str">
        <f t="shared" ca="1" si="356"/>
        <v/>
      </c>
      <c r="B3156" t="str">
        <f t="shared" ca="1" si="350"/>
        <v/>
      </c>
      <c r="C3156">
        <f>IF(K3155=2,C3155+1,IF(D3155&lt;Parameter!$G$13,QtnSeed!C3155,QtnSeed!C3155+1))</f>
        <v>45</v>
      </c>
      <c r="D3156">
        <f t="shared" si="351"/>
        <v>8</v>
      </c>
      <c r="E3156">
        <f>IF(E3155+1&lt;=Parameter!$G$13,E3155+1,2)</f>
        <v>7</v>
      </c>
      <c r="I3156">
        <f>IF(D3156=Parameter!$G$13-1,1,0)</f>
        <v>0</v>
      </c>
      <c r="J3156">
        <f>IF(E3156=Parameter!$G$13,1,0)</f>
        <v>0</v>
      </c>
      <c r="K3156">
        <f t="shared" si="352"/>
        <v>0</v>
      </c>
      <c r="N3156">
        <f t="shared" si="353"/>
        <v>0</v>
      </c>
      <c r="O3156">
        <f t="shared" si="354"/>
        <v>0</v>
      </c>
      <c r="P3156">
        <f t="shared" si="355"/>
        <v>0</v>
      </c>
      <c r="Q3156">
        <f>IF(C3156&lt;=Parameter!$G$13,SUM(N3156:P3156),99)</f>
        <v>99</v>
      </c>
    </row>
    <row r="3157" spans="1:17" x14ac:dyDescent="0.25">
      <c r="A3157" t="str">
        <f t="shared" ca="1" si="356"/>
        <v/>
      </c>
      <c r="B3157" t="str">
        <f t="shared" ca="1" si="350"/>
        <v/>
      </c>
      <c r="C3157">
        <f>IF(K3156=2,C3156+1,IF(D3156&lt;Parameter!$G$13,QtnSeed!C3156,QtnSeed!C3156+1))</f>
        <v>45</v>
      </c>
      <c r="D3157">
        <f t="shared" si="351"/>
        <v>8</v>
      </c>
      <c r="E3157">
        <f>IF(E3156+1&lt;=Parameter!$G$13,E3156+1,2)</f>
        <v>8</v>
      </c>
      <c r="I3157">
        <f>IF(D3157=Parameter!$G$13-1,1,0)</f>
        <v>0</v>
      </c>
      <c r="J3157">
        <f>IF(E3157=Parameter!$G$13,1,0)</f>
        <v>0</v>
      </c>
      <c r="K3157">
        <f t="shared" si="352"/>
        <v>0</v>
      </c>
      <c r="N3157">
        <f t="shared" si="353"/>
        <v>0</v>
      </c>
      <c r="O3157">
        <f t="shared" si="354"/>
        <v>0</v>
      </c>
      <c r="P3157">
        <f t="shared" si="355"/>
        <v>1</v>
      </c>
      <c r="Q3157">
        <f>IF(C3157&lt;=Parameter!$G$13,SUM(N3157:P3157),99)</f>
        <v>99</v>
      </c>
    </row>
    <row r="3158" spans="1:17" x14ac:dyDescent="0.25">
      <c r="A3158" t="str">
        <f t="shared" ca="1" si="356"/>
        <v/>
      </c>
      <c r="B3158" t="str">
        <f t="shared" ref="B3158:B3198" ca="1" si="357">IF(Q3158=0,RAND(),"")</f>
        <v/>
      </c>
      <c r="C3158">
        <f>IF(K3157=2,C3157+1,IF(D3157&lt;Parameter!$G$13,QtnSeed!C3157,QtnSeed!C3157+1))</f>
        <v>45</v>
      </c>
      <c r="D3158">
        <f t="shared" ref="D3158:D3198" si="358">IF(K3157=2,2,IF(J3157=1,D3157+1,D3157))</f>
        <v>8</v>
      </c>
      <c r="E3158">
        <f>IF(E3157+1&lt;=Parameter!$G$13,E3157+1,2)</f>
        <v>9</v>
      </c>
      <c r="I3158">
        <f>IF(D3158=Parameter!$G$13-1,1,0)</f>
        <v>0</v>
      </c>
      <c r="J3158">
        <f>IF(E3158=Parameter!$G$13,1,0)</f>
        <v>0</v>
      </c>
      <c r="K3158">
        <f t="shared" ref="K3158:K3198" si="359">SUM(I3158:J3158)</f>
        <v>0</v>
      </c>
      <c r="N3158">
        <f t="shared" ref="N3158:N3198" si="360">IF(C3158=D3158,1,0)</f>
        <v>0</v>
      </c>
      <c r="O3158">
        <f t="shared" ref="O3158:O3198" si="361">IF(C3158=E3158,1,0)</f>
        <v>0</v>
      </c>
      <c r="P3158">
        <f t="shared" ref="P3158:P3198" si="362">IF(D3158=E3158,1,0)</f>
        <v>0</v>
      </c>
      <c r="Q3158">
        <f>IF(C3158&lt;=Parameter!$G$13,SUM(N3158:P3158),99)</f>
        <v>99</v>
      </c>
    </row>
    <row r="3159" spans="1:17" x14ac:dyDescent="0.25">
      <c r="A3159" t="str">
        <f t="shared" ca="1" si="356"/>
        <v/>
      </c>
      <c r="B3159" t="str">
        <f t="shared" ca="1" si="357"/>
        <v/>
      </c>
      <c r="C3159">
        <f>IF(K3158=2,C3158+1,IF(D3158&lt;Parameter!$G$13,QtnSeed!C3158,QtnSeed!C3158+1))</f>
        <v>45</v>
      </c>
      <c r="D3159">
        <f t="shared" si="358"/>
        <v>8</v>
      </c>
      <c r="E3159">
        <f>IF(E3158+1&lt;=Parameter!$G$13,E3158+1,2)</f>
        <v>10</v>
      </c>
      <c r="I3159">
        <f>IF(D3159=Parameter!$G$13-1,1,0)</f>
        <v>0</v>
      </c>
      <c r="J3159">
        <f>IF(E3159=Parameter!$G$13,1,0)</f>
        <v>1</v>
      </c>
      <c r="K3159">
        <f t="shared" si="359"/>
        <v>1</v>
      </c>
      <c r="N3159">
        <f t="shared" si="360"/>
        <v>0</v>
      </c>
      <c r="O3159">
        <f t="shared" si="361"/>
        <v>0</v>
      </c>
      <c r="P3159">
        <f t="shared" si="362"/>
        <v>0</v>
      </c>
      <c r="Q3159">
        <f>IF(C3159&lt;=Parameter!$G$13,SUM(N3159:P3159),99)</f>
        <v>99</v>
      </c>
    </row>
    <row r="3160" spans="1:17" x14ac:dyDescent="0.25">
      <c r="A3160" t="str">
        <f t="shared" ca="1" si="356"/>
        <v/>
      </c>
      <c r="B3160" t="str">
        <f t="shared" ca="1" si="357"/>
        <v/>
      </c>
      <c r="C3160">
        <f>IF(K3159=2,C3159+1,IF(D3159&lt;Parameter!$G$13,QtnSeed!C3159,QtnSeed!C3159+1))</f>
        <v>45</v>
      </c>
      <c r="D3160">
        <f t="shared" si="358"/>
        <v>9</v>
      </c>
      <c r="E3160">
        <f>IF(E3159+1&lt;=Parameter!$G$13,E3159+1,2)</f>
        <v>2</v>
      </c>
      <c r="I3160">
        <f>IF(D3160=Parameter!$G$13-1,1,0)</f>
        <v>1</v>
      </c>
      <c r="J3160">
        <f>IF(E3160=Parameter!$G$13,1,0)</f>
        <v>0</v>
      </c>
      <c r="K3160">
        <f t="shared" si="359"/>
        <v>1</v>
      </c>
      <c r="N3160">
        <f t="shared" si="360"/>
        <v>0</v>
      </c>
      <c r="O3160">
        <f t="shared" si="361"/>
        <v>0</v>
      </c>
      <c r="P3160">
        <f t="shared" si="362"/>
        <v>0</v>
      </c>
      <c r="Q3160">
        <f>IF(C3160&lt;=Parameter!$G$13,SUM(N3160:P3160),99)</f>
        <v>99</v>
      </c>
    </row>
    <row r="3161" spans="1:17" x14ac:dyDescent="0.25">
      <c r="A3161" t="str">
        <f t="shared" ca="1" si="356"/>
        <v/>
      </c>
      <c r="B3161" t="str">
        <f t="shared" ca="1" si="357"/>
        <v/>
      </c>
      <c r="C3161">
        <f>IF(K3160=2,C3160+1,IF(D3160&lt;Parameter!$G$13,QtnSeed!C3160,QtnSeed!C3160+1))</f>
        <v>45</v>
      </c>
      <c r="D3161">
        <f t="shared" si="358"/>
        <v>9</v>
      </c>
      <c r="E3161">
        <f>IF(E3160+1&lt;=Parameter!$G$13,E3160+1,2)</f>
        <v>3</v>
      </c>
      <c r="I3161">
        <f>IF(D3161=Parameter!$G$13-1,1,0)</f>
        <v>1</v>
      </c>
      <c r="J3161">
        <f>IF(E3161=Parameter!$G$13,1,0)</f>
        <v>0</v>
      </c>
      <c r="K3161">
        <f t="shared" si="359"/>
        <v>1</v>
      </c>
      <c r="N3161">
        <f t="shared" si="360"/>
        <v>0</v>
      </c>
      <c r="O3161">
        <f t="shared" si="361"/>
        <v>0</v>
      </c>
      <c r="P3161">
        <f t="shared" si="362"/>
        <v>0</v>
      </c>
      <c r="Q3161">
        <f>IF(C3161&lt;=Parameter!$G$13,SUM(N3161:P3161),99)</f>
        <v>99</v>
      </c>
    </row>
    <row r="3162" spans="1:17" x14ac:dyDescent="0.25">
      <c r="A3162" t="str">
        <f t="shared" ca="1" si="356"/>
        <v/>
      </c>
      <c r="B3162" t="str">
        <f t="shared" ca="1" si="357"/>
        <v/>
      </c>
      <c r="C3162">
        <f>IF(K3161=2,C3161+1,IF(D3161&lt;Parameter!$G$13,QtnSeed!C3161,QtnSeed!C3161+1))</f>
        <v>45</v>
      </c>
      <c r="D3162">
        <f t="shared" si="358"/>
        <v>9</v>
      </c>
      <c r="E3162">
        <f>IF(E3161+1&lt;=Parameter!$G$13,E3161+1,2)</f>
        <v>4</v>
      </c>
      <c r="I3162">
        <f>IF(D3162=Parameter!$G$13-1,1,0)</f>
        <v>1</v>
      </c>
      <c r="J3162">
        <f>IF(E3162=Parameter!$G$13,1,0)</f>
        <v>0</v>
      </c>
      <c r="K3162">
        <f t="shared" si="359"/>
        <v>1</v>
      </c>
      <c r="N3162">
        <f t="shared" si="360"/>
        <v>0</v>
      </c>
      <c r="O3162">
        <f t="shared" si="361"/>
        <v>0</v>
      </c>
      <c r="P3162">
        <f t="shared" si="362"/>
        <v>0</v>
      </c>
      <c r="Q3162">
        <f>IF(C3162&lt;=Parameter!$G$13,SUM(N3162:P3162),99)</f>
        <v>99</v>
      </c>
    </row>
    <row r="3163" spans="1:17" x14ac:dyDescent="0.25">
      <c r="A3163" t="str">
        <f t="shared" ca="1" si="356"/>
        <v/>
      </c>
      <c r="B3163" t="str">
        <f t="shared" ca="1" si="357"/>
        <v/>
      </c>
      <c r="C3163">
        <f>IF(K3162=2,C3162+1,IF(D3162&lt;Parameter!$G$13,QtnSeed!C3162,QtnSeed!C3162+1))</f>
        <v>45</v>
      </c>
      <c r="D3163">
        <f t="shared" si="358"/>
        <v>9</v>
      </c>
      <c r="E3163">
        <f>IF(E3162+1&lt;=Parameter!$G$13,E3162+1,2)</f>
        <v>5</v>
      </c>
      <c r="I3163">
        <f>IF(D3163=Parameter!$G$13-1,1,0)</f>
        <v>1</v>
      </c>
      <c r="J3163">
        <f>IF(E3163=Parameter!$G$13,1,0)</f>
        <v>0</v>
      </c>
      <c r="K3163">
        <f t="shared" si="359"/>
        <v>1</v>
      </c>
      <c r="N3163">
        <f t="shared" si="360"/>
        <v>0</v>
      </c>
      <c r="O3163">
        <f t="shared" si="361"/>
        <v>0</v>
      </c>
      <c r="P3163">
        <f t="shared" si="362"/>
        <v>0</v>
      </c>
      <c r="Q3163">
        <f>IF(C3163&lt;=Parameter!$G$13,SUM(N3163:P3163),99)</f>
        <v>99</v>
      </c>
    </row>
    <row r="3164" spans="1:17" x14ac:dyDescent="0.25">
      <c r="A3164" t="str">
        <f t="shared" ca="1" si="356"/>
        <v/>
      </c>
      <c r="B3164" t="str">
        <f t="shared" ca="1" si="357"/>
        <v/>
      </c>
      <c r="C3164">
        <f>IF(K3163=2,C3163+1,IF(D3163&lt;Parameter!$G$13,QtnSeed!C3163,QtnSeed!C3163+1))</f>
        <v>45</v>
      </c>
      <c r="D3164">
        <f t="shared" si="358"/>
        <v>9</v>
      </c>
      <c r="E3164">
        <f>IF(E3163+1&lt;=Parameter!$G$13,E3163+1,2)</f>
        <v>6</v>
      </c>
      <c r="I3164">
        <f>IF(D3164=Parameter!$G$13-1,1,0)</f>
        <v>1</v>
      </c>
      <c r="J3164">
        <f>IF(E3164=Parameter!$G$13,1,0)</f>
        <v>0</v>
      </c>
      <c r="K3164">
        <f t="shared" si="359"/>
        <v>1</v>
      </c>
      <c r="N3164">
        <f t="shared" si="360"/>
        <v>0</v>
      </c>
      <c r="O3164">
        <f t="shared" si="361"/>
        <v>0</v>
      </c>
      <c r="P3164">
        <f t="shared" si="362"/>
        <v>0</v>
      </c>
      <c r="Q3164">
        <f>IF(C3164&lt;=Parameter!$G$13,SUM(N3164:P3164),99)</f>
        <v>99</v>
      </c>
    </row>
    <row r="3165" spans="1:17" x14ac:dyDescent="0.25">
      <c r="A3165" t="str">
        <f t="shared" ca="1" si="356"/>
        <v/>
      </c>
      <c r="B3165" t="str">
        <f t="shared" ca="1" si="357"/>
        <v/>
      </c>
      <c r="C3165">
        <f>IF(K3164=2,C3164+1,IF(D3164&lt;Parameter!$G$13,QtnSeed!C3164,QtnSeed!C3164+1))</f>
        <v>45</v>
      </c>
      <c r="D3165">
        <f t="shared" si="358"/>
        <v>9</v>
      </c>
      <c r="E3165">
        <f>IF(E3164+1&lt;=Parameter!$G$13,E3164+1,2)</f>
        <v>7</v>
      </c>
      <c r="I3165">
        <f>IF(D3165=Parameter!$G$13-1,1,0)</f>
        <v>1</v>
      </c>
      <c r="J3165">
        <f>IF(E3165=Parameter!$G$13,1,0)</f>
        <v>0</v>
      </c>
      <c r="K3165">
        <f t="shared" si="359"/>
        <v>1</v>
      </c>
      <c r="N3165">
        <f t="shared" si="360"/>
        <v>0</v>
      </c>
      <c r="O3165">
        <f t="shared" si="361"/>
        <v>0</v>
      </c>
      <c r="P3165">
        <f t="shared" si="362"/>
        <v>0</v>
      </c>
      <c r="Q3165">
        <f>IF(C3165&lt;=Parameter!$G$13,SUM(N3165:P3165),99)</f>
        <v>99</v>
      </c>
    </row>
    <row r="3166" spans="1:17" x14ac:dyDescent="0.25">
      <c r="A3166" t="str">
        <f t="shared" ca="1" si="356"/>
        <v/>
      </c>
      <c r="B3166" t="str">
        <f t="shared" ca="1" si="357"/>
        <v/>
      </c>
      <c r="C3166">
        <f>IF(K3165=2,C3165+1,IF(D3165&lt;Parameter!$G$13,QtnSeed!C3165,QtnSeed!C3165+1))</f>
        <v>45</v>
      </c>
      <c r="D3166">
        <f t="shared" si="358"/>
        <v>9</v>
      </c>
      <c r="E3166">
        <f>IF(E3165+1&lt;=Parameter!$G$13,E3165+1,2)</f>
        <v>8</v>
      </c>
      <c r="I3166">
        <f>IF(D3166=Parameter!$G$13-1,1,0)</f>
        <v>1</v>
      </c>
      <c r="J3166">
        <f>IF(E3166=Parameter!$G$13,1,0)</f>
        <v>0</v>
      </c>
      <c r="K3166">
        <f t="shared" si="359"/>
        <v>1</v>
      </c>
      <c r="N3166">
        <f t="shared" si="360"/>
        <v>0</v>
      </c>
      <c r="O3166">
        <f t="shared" si="361"/>
        <v>0</v>
      </c>
      <c r="P3166">
        <f t="shared" si="362"/>
        <v>0</v>
      </c>
      <c r="Q3166">
        <f>IF(C3166&lt;=Parameter!$G$13,SUM(N3166:P3166),99)</f>
        <v>99</v>
      </c>
    </row>
    <row r="3167" spans="1:17" x14ac:dyDescent="0.25">
      <c r="A3167" t="str">
        <f t="shared" ca="1" si="356"/>
        <v/>
      </c>
      <c r="B3167" t="str">
        <f t="shared" ca="1" si="357"/>
        <v/>
      </c>
      <c r="C3167">
        <f>IF(K3166=2,C3166+1,IF(D3166&lt;Parameter!$G$13,QtnSeed!C3166,QtnSeed!C3166+1))</f>
        <v>45</v>
      </c>
      <c r="D3167">
        <f t="shared" si="358"/>
        <v>9</v>
      </c>
      <c r="E3167">
        <f>IF(E3166+1&lt;=Parameter!$G$13,E3166+1,2)</f>
        <v>9</v>
      </c>
      <c r="I3167">
        <f>IF(D3167=Parameter!$G$13-1,1,0)</f>
        <v>1</v>
      </c>
      <c r="J3167">
        <f>IF(E3167=Parameter!$G$13,1,0)</f>
        <v>0</v>
      </c>
      <c r="K3167">
        <f t="shared" si="359"/>
        <v>1</v>
      </c>
      <c r="N3167">
        <f t="shared" si="360"/>
        <v>0</v>
      </c>
      <c r="O3167">
        <f t="shared" si="361"/>
        <v>0</v>
      </c>
      <c r="P3167">
        <f t="shared" si="362"/>
        <v>1</v>
      </c>
      <c r="Q3167">
        <f>IF(C3167&lt;=Parameter!$G$13,SUM(N3167:P3167),99)</f>
        <v>99</v>
      </c>
    </row>
    <row r="3168" spans="1:17" x14ac:dyDescent="0.25">
      <c r="A3168" t="str">
        <f t="shared" ca="1" si="356"/>
        <v/>
      </c>
      <c r="B3168" t="str">
        <f t="shared" ca="1" si="357"/>
        <v/>
      </c>
      <c r="C3168">
        <f>IF(K3167=2,C3167+1,IF(D3167&lt;Parameter!$G$13,QtnSeed!C3167,QtnSeed!C3167+1))</f>
        <v>45</v>
      </c>
      <c r="D3168">
        <f t="shared" si="358"/>
        <v>9</v>
      </c>
      <c r="E3168">
        <f>IF(E3167+1&lt;=Parameter!$G$13,E3167+1,2)</f>
        <v>10</v>
      </c>
      <c r="I3168">
        <f>IF(D3168=Parameter!$G$13-1,1,0)</f>
        <v>1</v>
      </c>
      <c r="J3168">
        <f>IF(E3168=Parameter!$G$13,1,0)</f>
        <v>1</v>
      </c>
      <c r="K3168">
        <f t="shared" si="359"/>
        <v>2</v>
      </c>
      <c r="N3168">
        <f t="shared" si="360"/>
        <v>0</v>
      </c>
      <c r="O3168">
        <f t="shared" si="361"/>
        <v>0</v>
      </c>
      <c r="P3168">
        <f t="shared" si="362"/>
        <v>0</v>
      </c>
      <c r="Q3168">
        <f>IF(C3168&lt;=Parameter!$G$13,SUM(N3168:P3168),99)</f>
        <v>99</v>
      </c>
    </row>
    <row r="3169" spans="1:17" x14ac:dyDescent="0.25">
      <c r="A3169" t="str">
        <f t="shared" ca="1" si="356"/>
        <v/>
      </c>
      <c r="B3169" t="str">
        <f t="shared" ca="1" si="357"/>
        <v/>
      </c>
      <c r="C3169">
        <f>IF(K3168=2,C3168+1,IF(D3168&lt;Parameter!$G$13,QtnSeed!C3168,QtnSeed!C3168+1))</f>
        <v>46</v>
      </c>
      <c r="D3169">
        <f t="shared" si="358"/>
        <v>2</v>
      </c>
      <c r="E3169">
        <f>IF(E3168+1&lt;=Parameter!$G$13,E3168+1,2)</f>
        <v>2</v>
      </c>
      <c r="I3169">
        <f>IF(D3169=Parameter!$G$13-1,1,0)</f>
        <v>0</v>
      </c>
      <c r="J3169">
        <f>IF(E3169=Parameter!$G$13,1,0)</f>
        <v>0</v>
      </c>
      <c r="K3169">
        <f t="shared" si="359"/>
        <v>0</v>
      </c>
      <c r="N3169">
        <f t="shared" si="360"/>
        <v>0</v>
      </c>
      <c r="O3169">
        <f t="shared" si="361"/>
        <v>0</v>
      </c>
      <c r="P3169">
        <f t="shared" si="362"/>
        <v>1</v>
      </c>
      <c r="Q3169">
        <f>IF(C3169&lt;=Parameter!$G$13,SUM(N3169:P3169),99)</f>
        <v>99</v>
      </c>
    </row>
    <row r="3170" spans="1:17" x14ac:dyDescent="0.25">
      <c r="A3170" t="str">
        <f t="shared" ca="1" si="356"/>
        <v/>
      </c>
      <c r="B3170" t="str">
        <f t="shared" ca="1" si="357"/>
        <v/>
      </c>
      <c r="C3170">
        <f>IF(K3169=2,C3169+1,IF(D3169&lt;Parameter!$G$13,QtnSeed!C3169,QtnSeed!C3169+1))</f>
        <v>46</v>
      </c>
      <c r="D3170">
        <f t="shared" si="358"/>
        <v>2</v>
      </c>
      <c r="E3170">
        <f>IF(E3169+1&lt;=Parameter!$G$13,E3169+1,2)</f>
        <v>3</v>
      </c>
      <c r="I3170">
        <f>IF(D3170=Parameter!$G$13-1,1,0)</f>
        <v>0</v>
      </c>
      <c r="J3170">
        <f>IF(E3170=Parameter!$G$13,1,0)</f>
        <v>0</v>
      </c>
      <c r="K3170">
        <f t="shared" si="359"/>
        <v>0</v>
      </c>
      <c r="N3170">
        <f t="shared" si="360"/>
        <v>0</v>
      </c>
      <c r="O3170">
        <f t="shared" si="361"/>
        <v>0</v>
      </c>
      <c r="P3170">
        <f t="shared" si="362"/>
        <v>0</v>
      </c>
      <c r="Q3170">
        <f>IF(C3170&lt;=Parameter!$G$13,SUM(N3170:P3170),99)</f>
        <v>99</v>
      </c>
    </row>
    <row r="3171" spans="1:17" x14ac:dyDescent="0.25">
      <c r="A3171" t="str">
        <f t="shared" ca="1" si="356"/>
        <v/>
      </c>
      <c r="B3171" t="str">
        <f t="shared" ca="1" si="357"/>
        <v/>
      </c>
      <c r="C3171">
        <f>IF(K3170=2,C3170+1,IF(D3170&lt;Parameter!$G$13,QtnSeed!C3170,QtnSeed!C3170+1))</f>
        <v>46</v>
      </c>
      <c r="D3171">
        <f t="shared" si="358"/>
        <v>2</v>
      </c>
      <c r="E3171">
        <f>IF(E3170+1&lt;=Parameter!$G$13,E3170+1,2)</f>
        <v>4</v>
      </c>
      <c r="I3171">
        <f>IF(D3171=Parameter!$G$13-1,1,0)</f>
        <v>0</v>
      </c>
      <c r="J3171">
        <f>IF(E3171=Parameter!$G$13,1,0)</f>
        <v>0</v>
      </c>
      <c r="K3171">
        <f t="shared" si="359"/>
        <v>0</v>
      </c>
      <c r="N3171">
        <f t="shared" si="360"/>
        <v>0</v>
      </c>
      <c r="O3171">
        <f t="shared" si="361"/>
        <v>0</v>
      </c>
      <c r="P3171">
        <f t="shared" si="362"/>
        <v>0</v>
      </c>
      <c r="Q3171">
        <f>IF(C3171&lt;=Parameter!$G$13,SUM(N3171:P3171),99)</f>
        <v>99</v>
      </c>
    </row>
    <row r="3172" spans="1:17" x14ac:dyDescent="0.25">
      <c r="A3172" t="str">
        <f t="shared" ca="1" si="356"/>
        <v/>
      </c>
      <c r="B3172" t="str">
        <f t="shared" ca="1" si="357"/>
        <v/>
      </c>
      <c r="C3172">
        <f>IF(K3171=2,C3171+1,IF(D3171&lt;Parameter!$G$13,QtnSeed!C3171,QtnSeed!C3171+1))</f>
        <v>46</v>
      </c>
      <c r="D3172">
        <f t="shared" si="358"/>
        <v>2</v>
      </c>
      <c r="E3172">
        <f>IF(E3171+1&lt;=Parameter!$G$13,E3171+1,2)</f>
        <v>5</v>
      </c>
      <c r="I3172">
        <f>IF(D3172=Parameter!$G$13-1,1,0)</f>
        <v>0</v>
      </c>
      <c r="J3172">
        <f>IF(E3172=Parameter!$G$13,1,0)</f>
        <v>0</v>
      </c>
      <c r="K3172">
        <f t="shared" si="359"/>
        <v>0</v>
      </c>
      <c r="N3172">
        <f t="shared" si="360"/>
        <v>0</v>
      </c>
      <c r="O3172">
        <f t="shared" si="361"/>
        <v>0</v>
      </c>
      <c r="P3172">
        <f t="shared" si="362"/>
        <v>0</v>
      </c>
      <c r="Q3172">
        <f>IF(C3172&lt;=Parameter!$G$13,SUM(N3172:P3172),99)</f>
        <v>99</v>
      </c>
    </row>
    <row r="3173" spans="1:17" x14ac:dyDescent="0.25">
      <c r="A3173" t="str">
        <f t="shared" ca="1" si="356"/>
        <v/>
      </c>
      <c r="B3173" t="str">
        <f t="shared" ca="1" si="357"/>
        <v/>
      </c>
      <c r="C3173">
        <f>IF(K3172=2,C3172+1,IF(D3172&lt;Parameter!$G$13,QtnSeed!C3172,QtnSeed!C3172+1))</f>
        <v>46</v>
      </c>
      <c r="D3173">
        <f t="shared" si="358"/>
        <v>2</v>
      </c>
      <c r="E3173">
        <f>IF(E3172+1&lt;=Parameter!$G$13,E3172+1,2)</f>
        <v>6</v>
      </c>
      <c r="I3173">
        <f>IF(D3173=Parameter!$G$13-1,1,0)</f>
        <v>0</v>
      </c>
      <c r="J3173">
        <f>IF(E3173=Parameter!$G$13,1,0)</f>
        <v>0</v>
      </c>
      <c r="K3173">
        <f t="shared" si="359"/>
        <v>0</v>
      </c>
      <c r="N3173">
        <f t="shared" si="360"/>
        <v>0</v>
      </c>
      <c r="O3173">
        <f t="shared" si="361"/>
        <v>0</v>
      </c>
      <c r="P3173">
        <f t="shared" si="362"/>
        <v>0</v>
      </c>
      <c r="Q3173">
        <f>IF(C3173&lt;=Parameter!$G$13,SUM(N3173:P3173),99)</f>
        <v>99</v>
      </c>
    </row>
    <row r="3174" spans="1:17" x14ac:dyDescent="0.25">
      <c r="A3174" t="str">
        <f t="shared" ca="1" si="356"/>
        <v/>
      </c>
      <c r="B3174" t="str">
        <f t="shared" ca="1" si="357"/>
        <v/>
      </c>
      <c r="C3174">
        <f>IF(K3173=2,C3173+1,IF(D3173&lt;Parameter!$G$13,QtnSeed!C3173,QtnSeed!C3173+1))</f>
        <v>46</v>
      </c>
      <c r="D3174">
        <f t="shared" si="358"/>
        <v>2</v>
      </c>
      <c r="E3174">
        <f>IF(E3173+1&lt;=Parameter!$G$13,E3173+1,2)</f>
        <v>7</v>
      </c>
      <c r="I3174">
        <f>IF(D3174=Parameter!$G$13-1,1,0)</f>
        <v>0</v>
      </c>
      <c r="J3174">
        <f>IF(E3174=Parameter!$G$13,1,0)</f>
        <v>0</v>
      </c>
      <c r="K3174">
        <f t="shared" si="359"/>
        <v>0</v>
      </c>
      <c r="N3174">
        <f t="shared" si="360"/>
        <v>0</v>
      </c>
      <c r="O3174">
        <f t="shared" si="361"/>
        <v>0</v>
      </c>
      <c r="P3174">
        <f t="shared" si="362"/>
        <v>0</v>
      </c>
      <c r="Q3174">
        <f>IF(C3174&lt;=Parameter!$G$13,SUM(N3174:P3174),99)</f>
        <v>99</v>
      </c>
    </row>
    <row r="3175" spans="1:17" x14ac:dyDescent="0.25">
      <c r="A3175" t="str">
        <f t="shared" ca="1" si="356"/>
        <v/>
      </c>
      <c r="B3175" t="str">
        <f t="shared" ca="1" si="357"/>
        <v/>
      </c>
      <c r="C3175">
        <f>IF(K3174=2,C3174+1,IF(D3174&lt;Parameter!$G$13,QtnSeed!C3174,QtnSeed!C3174+1))</f>
        <v>46</v>
      </c>
      <c r="D3175">
        <f t="shared" si="358"/>
        <v>2</v>
      </c>
      <c r="E3175">
        <f>IF(E3174+1&lt;=Parameter!$G$13,E3174+1,2)</f>
        <v>8</v>
      </c>
      <c r="I3175">
        <f>IF(D3175=Parameter!$G$13-1,1,0)</f>
        <v>0</v>
      </c>
      <c r="J3175">
        <f>IF(E3175=Parameter!$G$13,1,0)</f>
        <v>0</v>
      </c>
      <c r="K3175">
        <f t="shared" si="359"/>
        <v>0</v>
      </c>
      <c r="N3175">
        <f t="shared" si="360"/>
        <v>0</v>
      </c>
      <c r="O3175">
        <f t="shared" si="361"/>
        <v>0</v>
      </c>
      <c r="P3175">
        <f t="shared" si="362"/>
        <v>0</v>
      </c>
      <c r="Q3175">
        <f>IF(C3175&lt;=Parameter!$G$13,SUM(N3175:P3175),99)</f>
        <v>99</v>
      </c>
    </row>
    <row r="3176" spans="1:17" x14ac:dyDescent="0.25">
      <c r="A3176" t="str">
        <f t="shared" ca="1" si="356"/>
        <v/>
      </c>
      <c r="B3176" t="str">
        <f t="shared" ca="1" si="357"/>
        <v/>
      </c>
      <c r="C3176">
        <f>IF(K3175=2,C3175+1,IF(D3175&lt;Parameter!$G$13,QtnSeed!C3175,QtnSeed!C3175+1))</f>
        <v>46</v>
      </c>
      <c r="D3176">
        <f t="shared" si="358"/>
        <v>2</v>
      </c>
      <c r="E3176">
        <f>IF(E3175+1&lt;=Parameter!$G$13,E3175+1,2)</f>
        <v>9</v>
      </c>
      <c r="I3176">
        <f>IF(D3176=Parameter!$G$13-1,1,0)</f>
        <v>0</v>
      </c>
      <c r="J3176">
        <f>IF(E3176=Parameter!$G$13,1,0)</f>
        <v>0</v>
      </c>
      <c r="K3176">
        <f t="shared" si="359"/>
        <v>0</v>
      </c>
      <c r="N3176">
        <f t="shared" si="360"/>
        <v>0</v>
      </c>
      <c r="O3176">
        <f t="shared" si="361"/>
        <v>0</v>
      </c>
      <c r="P3176">
        <f t="shared" si="362"/>
        <v>0</v>
      </c>
      <c r="Q3176">
        <f>IF(C3176&lt;=Parameter!$G$13,SUM(N3176:P3176),99)</f>
        <v>99</v>
      </c>
    </row>
    <row r="3177" spans="1:17" x14ac:dyDescent="0.25">
      <c r="A3177" t="str">
        <f t="shared" ca="1" si="356"/>
        <v/>
      </c>
      <c r="B3177" t="str">
        <f t="shared" ca="1" si="357"/>
        <v/>
      </c>
      <c r="C3177">
        <f>IF(K3176=2,C3176+1,IF(D3176&lt;Parameter!$G$13,QtnSeed!C3176,QtnSeed!C3176+1))</f>
        <v>46</v>
      </c>
      <c r="D3177">
        <f t="shared" si="358"/>
        <v>2</v>
      </c>
      <c r="E3177">
        <f>IF(E3176+1&lt;=Parameter!$G$13,E3176+1,2)</f>
        <v>10</v>
      </c>
      <c r="I3177">
        <f>IF(D3177=Parameter!$G$13-1,1,0)</f>
        <v>0</v>
      </c>
      <c r="J3177">
        <f>IF(E3177=Parameter!$G$13,1,0)</f>
        <v>1</v>
      </c>
      <c r="K3177">
        <f t="shared" si="359"/>
        <v>1</v>
      </c>
      <c r="N3177">
        <f t="shared" si="360"/>
        <v>0</v>
      </c>
      <c r="O3177">
        <f t="shared" si="361"/>
        <v>0</v>
      </c>
      <c r="P3177">
        <f t="shared" si="362"/>
        <v>0</v>
      </c>
      <c r="Q3177">
        <f>IF(C3177&lt;=Parameter!$G$13,SUM(N3177:P3177),99)</f>
        <v>99</v>
      </c>
    </row>
    <row r="3178" spans="1:17" x14ac:dyDescent="0.25">
      <c r="A3178" t="str">
        <f t="shared" ca="1" si="356"/>
        <v/>
      </c>
      <c r="B3178" t="str">
        <f t="shared" ca="1" si="357"/>
        <v/>
      </c>
      <c r="C3178">
        <f>IF(K3177=2,C3177+1,IF(D3177&lt;Parameter!$G$13,QtnSeed!C3177,QtnSeed!C3177+1))</f>
        <v>46</v>
      </c>
      <c r="D3178">
        <f t="shared" si="358"/>
        <v>3</v>
      </c>
      <c r="E3178">
        <f>IF(E3177+1&lt;=Parameter!$G$13,E3177+1,2)</f>
        <v>2</v>
      </c>
      <c r="I3178">
        <f>IF(D3178=Parameter!$G$13-1,1,0)</f>
        <v>0</v>
      </c>
      <c r="J3178">
        <f>IF(E3178=Parameter!$G$13,1,0)</f>
        <v>0</v>
      </c>
      <c r="K3178">
        <f t="shared" si="359"/>
        <v>0</v>
      </c>
      <c r="N3178">
        <f t="shared" si="360"/>
        <v>0</v>
      </c>
      <c r="O3178">
        <f t="shared" si="361"/>
        <v>0</v>
      </c>
      <c r="P3178">
        <f t="shared" si="362"/>
        <v>0</v>
      </c>
      <c r="Q3178">
        <f>IF(C3178&lt;=Parameter!$G$13,SUM(N3178:P3178),99)</f>
        <v>99</v>
      </c>
    </row>
    <row r="3179" spans="1:17" x14ac:dyDescent="0.25">
      <c r="A3179" t="str">
        <f t="shared" ca="1" si="356"/>
        <v/>
      </c>
      <c r="B3179" t="str">
        <f t="shared" ca="1" si="357"/>
        <v/>
      </c>
      <c r="C3179">
        <f>IF(K3178=2,C3178+1,IF(D3178&lt;Parameter!$G$13,QtnSeed!C3178,QtnSeed!C3178+1))</f>
        <v>46</v>
      </c>
      <c r="D3179">
        <f t="shared" si="358"/>
        <v>3</v>
      </c>
      <c r="E3179">
        <f>IF(E3178+1&lt;=Parameter!$G$13,E3178+1,2)</f>
        <v>3</v>
      </c>
      <c r="I3179">
        <f>IF(D3179=Parameter!$G$13-1,1,0)</f>
        <v>0</v>
      </c>
      <c r="J3179">
        <f>IF(E3179=Parameter!$G$13,1,0)</f>
        <v>0</v>
      </c>
      <c r="K3179">
        <f t="shared" si="359"/>
        <v>0</v>
      </c>
      <c r="N3179">
        <f t="shared" si="360"/>
        <v>0</v>
      </c>
      <c r="O3179">
        <f t="shared" si="361"/>
        <v>0</v>
      </c>
      <c r="P3179">
        <f t="shared" si="362"/>
        <v>1</v>
      </c>
      <c r="Q3179">
        <f>IF(C3179&lt;=Parameter!$G$13,SUM(N3179:P3179),99)</f>
        <v>99</v>
      </c>
    </row>
    <row r="3180" spans="1:17" x14ac:dyDescent="0.25">
      <c r="A3180" t="str">
        <f t="shared" ca="1" si="356"/>
        <v/>
      </c>
      <c r="B3180" t="str">
        <f t="shared" ca="1" si="357"/>
        <v/>
      </c>
      <c r="C3180">
        <f>IF(K3179=2,C3179+1,IF(D3179&lt;Parameter!$G$13,QtnSeed!C3179,QtnSeed!C3179+1))</f>
        <v>46</v>
      </c>
      <c r="D3180">
        <f t="shared" si="358"/>
        <v>3</v>
      </c>
      <c r="E3180">
        <f>IF(E3179+1&lt;=Parameter!$G$13,E3179+1,2)</f>
        <v>4</v>
      </c>
      <c r="I3180">
        <f>IF(D3180=Parameter!$G$13-1,1,0)</f>
        <v>0</v>
      </c>
      <c r="J3180">
        <f>IF(E3180=Parameter!$G$13,1,0)</f>
        <v>0</v>
      </c>
      <c r="K3180">
        <f t="shared" si="359"/>
        <v>0</v>
      </c>
      <c r="N3180">
        <f t="shared" si="360"/>
        <v>0</v>
      </c>
      <c r="O3180">
        <f t="shared" si="361"/>
        <v>0</v>
      </c>
      <c r="P3180">
        <f t="shared" si="362"/>
        <v>0</v>
      </c>
      <c r="Q3180">
        <f>IF(C3180&lt;=Parameter!$G$13,SUM(N3180:P3180),99)</f>
        <v>99</v>
      </c>
    </row>
    <row r="3181" spans="1:17" x14ac:dyDescent="0.25">
      <c r="A3181" t="str">
        <f t="shared" ca="1" si="356"/>
        <v/>
      </c>
      <c r="B3181" t="str">
        <f t="shared" ca="1" si="357"/>
        <v/>
      </c>
      <c r="C3181">
        <f>IF(K3180=2,C3180+1,IF(D3180&lt;Parameter!$G$13,QtnSeed!C3180,QtnSeed!C3180+1))</f>
        <v>46</v>
      </c>
      <c r="D3181">
        <f t="shared" si="358"/>
        <v>3</v>
      </c>
      <c r="E3181">
        <f>IF(E3180+1&lt;=Parameter!$G$13,E3180+1,2)</f>
        <v>5</v>
      </c>
      <c r="I3181">
        <f>IF(D3181=Parameter!$G$13-1,1,0)</f>
        <v>0</v>
      </c>
      <c r="J3181">
        <f>IF(E3181=Parameter!$G$13,1,0)</f>
        <v>0</v>
      </c>
      <c r="K3181">
        <f t="shared" si="359"/>
        <v>0</v>
      </c>
      <c r="N3181">
        <f t="shared" si="360"/>
        <v>0</v>
      </c>
      <c r="O3181">
        <f t="shared" si="361"/>
        <v>0</v>
      </c>
      <c r="P3181">
        <f t="shared" si="362"/>
        <v>0</v>
      </c>
      <c r="Q3181">
        <f>IF(C3181&lt;=Parameter!$G$13,SUM(N3181:P3181),99)</f>
        <v>99</v>
      </c>
    </row>
    <row r="3182" spans="1:17" x14ac:dyDescent="0.25">
      <c r="A3182" t="str">
        <f t="shared" ca="1" si="356"/>
        <v/>
      </c>
      <c r="B3182" t="str">
        <f t="shared" ca="1" si="357"/>
        <v/>
      </c>
      <c r="C3182">
        <f>IF(K3181=2,C3181+1,IF(D3181&lt;Parameter!$G$13,QtnSeed!C3181,QtnSeed!C3181+1))</f>
        <v>46</v>
      </c>
      <c r="D3182">
        <f t="shared" si="358"/>
        <v>3</v>
      </c>
      <c r="E3182">
        <f>IF(E3181+1&lt;=Parameter!$G$13,E3181+1,2)</f>
        <v>6</v>
      </c>
      <c r="I3182">
        <f>IF(D3182=Parameter!$G$13-1,1,0)</f>
        <v>0</v>
      </c>
      <c r="J3182">
        <f>IF(E3182=Parameter!$G$13,1,0)</f>
        <v>0</v>
      </c>
      <c r="K3182">
        <f t="shared" si="359"/>
        <v>0</v>
      </c>
      <c r="N3182">
        <f t="shared" si="360"/>
        <v>0</v>
      </c>
      <c r="O3182">
        <f t="shared" si="361"/>
        <v>0</v>
      </c>
      <c r="P3182">
        <f t="shared" si="362"/>
        <v>0</v>
      </c>
      <c r="Q3182">
        <f>IF(C3182&lt;=Parameter!$G$13,SUM(N3182:P3182),99)</f>
        <v>99</v>
      </c>
    </row>
    <row r="3183" spans="1:17" x14ac:dyDescent="0.25">
      <c r="A3183" t="str">
        <f t="shared" ca="1" si="356"/>
        <v/>
      </c>
      <c r="B3183" t="str">
        <f t="shared" ca="1" si="357"/>
        <v/>
      </c>
      <c r="C3183">
        <f>IF(K3182=2,C3182+1,IF(D3182&lt;Parameter!$G$13,QtnSeed!C3182,QtnSeed!C3182+1))</f>
        <v>46</v>
      </c>
      <c r="D3183">
        <f t="shared" si="358"/>
        <v>3</v>
      </c>
      <c r="E3183">
        <f>IF(E3182+1&lt;=Parameter!$G$13,E3182+1,2)</f>
        <v>7</v>
      </c>
      <c r="I3183">
        <f>IF(D3183=Parameter!$G$13-1,1,0)</f>
        <v>0</v>
      </c>
      <c r="J3183">
        <f>IF(E3183=Parameter!$G$13,1,0)</f>
        <v>0</v>
      </c>
      <c r="K3183">
        <f t="shared" si="359"/>
        <v>0</v>
      </c>
      <c r="N3183">
        <f t="shared" si="360"/>
        <v>0</v>
      </c>
      <c r="O3183">
        <f t="shared" si="361"/>
        <v>0</v>
      </c>
      <c r="P3183">
        <f t="shared" si="362"/>
        <v>0</v>
      </c>
      <c r="Q3183">
        <f>IF(C3183&lt;=Parameter!$G$13,SUM(N3183:P3183),99)</f>
        <v>99</v>
      </c>
    </row>
    <row r="3184" spans="1:17" x14ac:dyDescent="0.25">
      <c r="A3184" t="str">
        <f t="shared" ca="1" si="356"/>
        <v/>
      </c>
      <c r="B3184" t="str">
        <f t="shared" ca="1" si="357"/>
        <v/>
      </c>
      <c r="C3184">
        <f>IF(K3183=2,C3183+1,IF(D3183&lt;Parameter!$G$13,QtnSeed!C3183,QtnSeed!C3183+1))</f>
        <v>46</v>
      </c>
      <c r="D3184">
        <f t="shared" si="358"/>
        <v>3</v>
      </c>
      <c r="E3184">
        <f>IF(E3183+1&lt;=Parameter!$G$13,E3183+1,2)</f>
        <v>8</v>
      </c>
      <c r="I3184">
        <f>IF(D3184=Parameter!$G$13-1,1,0)</f>
        <v>0</v>
      </c>
      <c r="J3184">
        <f>IF(E3184=Parameter!$G$13,1,0)</f>
        <v>0</v>
      </c>
      <c r="K3184">
        <f t="shared" si="359"/>
        <v>0</v>
      </c>
      <c r="N3184">
        <f t="shared" si="360"/>
        <v>0</v>
      </c>
      <c r="O3184">
        <f t="shared" si="361"/>
        <v>0</v>
      </c>
      <c r="P3184">
        <f t="shared" si="362"/>
        <v>0</v>
      </c>
      <c r="Q3184">
        <f>IF(C3184&lt;=Parameter!$G$13,SUM(N3184:P3184),99)</f>
        <v>99</v>
      </c>
    </row>
    <row r="3185" spans="1:17" x14ac:dyDescent="0.25">
      <c r="A3185" t="str">
        <f t="shared" ca="1" si="356"/>
        <v/>
      </c>
      <c r="B3185" t="str">
        <f t="shared" ca="1" si="357"/>
        <v/>
      </c>
      <c r="C3185">
        <f>IF(K3184=2,C3184+1,IF(D3184&lt;Parameter!$G$13,QtnSeed!C3184,QtnSeed!C3184+1))</f>
        <v>46</v>
      </c>
      <c r="D3185">
        <f t="shared" si="358"/>
        <v>3</v>
      </c>
      <c r="E3185">
        <f>IF(E3184+1&lt;=Parameter!$G$13,E3184+1,2)</f>
        <v>9</v>
      </c>
      <c r="I3185">
        <f>IF(D3185=Parameter!$G$13-1,1,0)</f>
        <v>0</v>
      </c>
      <c r="J3185">
        <f>IF(E3185=Parameter!$G$13,1,0)</f>
        <v>0</v>
      </c>
      <c r="K3185">
        <f t="shared" si="359"/>
        <v>0</v>
      </c>
      <c r="N3185">
        <f t="shared" si="360"/>
        <v>0</v>
      </c>
      <c r="O3185">
        <f t="shared" si="361"/>
        <v>0</v>
      </c>
      <c r="P3185">
        <f t="shared" si="362"/>
        <v>0</v>
      </c>
      <c r="Q3185">
        <f>IF(C3185&lt;=Parameter!$G$13,SUM(N3185:P3185),99)</f>
        <v>99</v>
      </c>
    </row>
    <row r="3186" spans="1:17" x14ac:dyDescent="0.25">
      <c r="A3186" t="str">
        <f t="shared" ca="1" si="356"/>
        <v/>
      </c>
      <c r="B3186" t="str">
        <f t="shared" ca="1" si="357"/>
        <v/>
      </c>
      <c r="C3186">
        <f>IF(K3185=2,C3185+1,IF(D3185&lt;Parameter!$G$13,QtnSeed!C3185,QtnSeed!C3185+1))</f>
        <v>46</v>
      </c>
      <c r="D3186">
        <f t="shared" si="358"/>
        <v>3</v>
      </c>
      <c r="E3186">
        <f>IF(E3185+1&lt;=Parameter!$G$13,E3185+1,2)</f>
        <v>10</v>
      </c>
      <c r="I3186">
        <f>IF(D3186=Parameter!$G$13-1,1,0)</f>
        <v>0</v>
      </c>
      <c r="J3186">
        <f>IF(E3186=Parameter!$G$13,1,0)</f>
        <v>1</v>
      </c>
      <c r="K3186">
        <f t="shared" si="359"/>
        <v>1</v>
      </c>
      <c r="N3186">
        <f t="shared" si="360"/>
        <v>0</v>
      </c>
      <c r="O3186">
        <f t="shared" si="361"/>
        <v>0</v>
      </c>
      <c r="P3186">
        <f t="shared" si="362"/>
        <v>0</v>
      </c>
      <c r="Q3186">
        <f>IF(C3186&lt;=Parameter!$G$13,SUM(N3186:P3186),99)</f>
        <v>99</v>
      </c>
    </row>
    <row r="3187" spans="1:17" x14ac:dyDescent="0.25">
      <c r="A3187" t="str">
        <f t="shared" ca="1" si="356"/>
        <v/>
      </c>
      <c r="B3187" t="str">
        <f t="shared" ca="1" si="357"/>
        <v/>
      </c>
      <c r="C3187">
        <f>IF(K3186=2,C3186+1,IF(D3186&lt;Parameter!$G$13,QtnSeed!C3186,QtnSeed!C3186+1))</f>
        <v>46</v>
      </c>
      <c r="D3187">
        <f t="shared" si="358"/>
        <v>4</v>
      </c>
      <c r="E3187">
        <f>IF(E3186+1&lt;=Parameter!$G$13,E3186+1,2)</f>
        <v>2</v>
      </c>
      <c r="I3187">
        <f>IF(D3187=Parameter!$G$13-1,1,0)</f>
        <v>0</v>
      </c>
      <c r="J3187">
        <f>IF(E3187=Parameter!$G$13,1,0)</f>
        <v>0</v>
      </c>
      <c r="K3187">
        <f t="shared" si="359"/>
        <v>0</v>
      </c>
      <c r="N3187">
        <f t="shared" si="360"/>
        <v>0</v>
      </c>
      <c r="O3187">
        <f t="shared" si="361"/>
        <v>0</v>
      </c>
      <c r="P3187">
        <f t="shared" si="362"/>
        <v>0</v>
      </c>
      <c r="Q3187">
        <f>IF(C3187&lt;=Parameter!$G$13,SUM(N3187:P3187),99)</f>
        <v>99</v>
      </c>
    </row>
    <row r="3188" spans="1:17" x14ac:dyDescent="0.25">
      <c r="A3188" t="str">
        <f t="shared" ca="1" si="356"/>
        <v/>
      </c>
      <c r="B3188" t="str">
        <f t="shared" ca="1" si="357"/>
        <v/>
      </c>
      <c r="C3188">
        <f>IF(K3187=2,C3187+1,IF(D3187&lt;Parameter!$G$13,QtnSeed!C3187,QtnSeed!C3187+1))</f>
        <v>46</v>
      </c>
      <c r="D3188">
        <f t="shared" si="358"/>
        <v>4</v>
      </c>
      <c r="E3188">
        <f>IF(E3187+1&lt;=Parameter!$G$13,E3187+1,2)</f>
        <v>3</v>
      </c>
      <c r="I3188">
        <f>IF(D3188=Parameter!$G$13-1,1,0)</f>
        <v>0</v>
      </c>
      <c r="J3188">
        <f>IF(E3188=Parameter!$G$13,1,0)</f>
        <v>0</v>
      </c>
      <c r="K3188">
        <f t="shared" si="359"/>
        <v>0</v>
      </c>
      <c r="N3188">
        <f t="shared" si="360"/>
        <v>0</v>
      </c>
      <c r="O3188">
        <f t="shared" si="361"/>
        <v>0</v>
      </c>
      <c r="P3188">
        <f t="shared" si="362"/>
        <v>0</v>
      </c>
      <c r="Q3188">
        <f>IF(C3188&lt;=Parameter!$G$13,SUM(N3188:P3188),99)</f>
        <v>99</v>
      </c>
    </row>
    <row r="3189" spans="1:17" x14ac:dyDescent="0.25">
      <c r="A3189" t="str">
        <f t="shared" ca="1" si="356"/>
        <v/>
      </c>
      <c r="B3189" t="str">
        <f t="shared" ca="1" si="357"/>
        <v/>
      </c>
      <c r="C3189">
        <f>IF(K3188=2,C3188+1,IF(D3188&lt;Parameter!$G$13,QtnSeed!C3188,QtnSeed!C3188+1))</f>
        <v>46</v>
      </c>
      <c r="D3189">
        <f t="shared" si="358"/>
        <v>4</v>
      </c>
      <c r="E3189">
        <f>IF(E3188+1&lt;=Parameter!$G$13,E3188+1,2)</f>
        <v>4</v>
      </c>
      <c r="I3189">
        <f>IF(D3189=Parameter!$G$13-1,1,0)</f>
        <v>0</v>
      </c>
      <c r="J3189">
        <f>IF(E3189=Parameter!$G$13,1,0)</f>
        <v>0</v>
      </c>
      <c r="K3189">
        <f t="shared" si="359"/>
        <v>0</v>
      </c>
      <c r="N3189">
        <f t="shared" si="360"/>
        <v>0</v>
      </c>
      <c r="O3189">
        <f t="shared" si="361"/>
        <v>0</v>
      </c>
      <c r="P3189">
        <f t="shared" si="362"/>
        <v>1</v>
      </c>
      <c r="Q3189">
        <f>IF(C3189&lt;=Parameter!$G$13,SUM(N3189:P3189),99)</f>
        <v>99</v>
      </c>
    </row>
    <row r="3190" spans="1:17" x14ac:dyDescent="0.25">
      <c r="A3190" t="str">
        <f t="shared" ca="1" si="356"/>
        <v/>
      </c>
      <c r="B3190" t="str">
        <f t="shared" ca="1" si="357"/>
        <v/>
      </c>
      <c r="C3190">
        <f>IF(K3189=2,C3189+1,IF(D3189&lt;Parameter!$G$13,QtnSeed!C3189,QtnSeed!C3189+1))</f>
        <v>46</v>
      </c>
      <c r="D3190">
        <f t="shared" si="358"/>
        <v>4</v>
      </c>
      <c r="E3190">
        <f>IF(E3189+1&lt;=Parameter!$G$13,E3189+1,2)</f>
        <v>5</v>
      </c>
      <c r="I3190">
        <f>IF(D3190=Parameter!$G$13-1,1,0)</f>
        <v>0</v>
      </c>
      <c r="J3190">
        <f>IF(E3190=Parameter!$G$13,1,0)</f>
        <v>0</v>
      </c>
      <c r="K3190">
        <f t="shared" si="359"/>
        <v>0</v>
      </c>
      <c r="N3190">
        <f t="shared" si="360"/>
        <v>0</v>
      </c>
      <c r="O3190">
        <f t="shared" si="361"/>
        <v>0</v>
      </c>
      <c r="P3190">
        <f t="shared" si="362"/>
        <v>0</v>
      </c>
      <c r="Q3190">
        <f>IF(C3190&lt;=Parameter!$G$13,SUM(N3190:P3190),99)</f>
        <v>99</v>
      </c>
    </row>
    <row r="3191" spans="1:17" x14ac:dyDescent="0.25">
      <c r="A3191" t="str">
        <f t="shared" ca="1" si="356"/>
        <v/>
      </c>
      <c r="B3191" t="str">
        <f t="shared" ca="1" si="357"/>
        <v/>
      </c>
      <c r="C3191">
        <f>IF(K3190=2,C3190+1,IF(D3190&lt;Parameter!$G$13,QtnSeed!C3190,QtnSeed!C3190+1))</f>
        <v>46</v>
      </c>
      <c r="D3191">
        <f t="shared" si="358"/>
        <v>4</v>
      </c>
      <c r="E3191">
        <f>IF(E3190+1&lt;=Parameter!$G$13,E3190+1,2)</f>
        <v>6</v>
      </c>
      <c r="I3191">
        <f>IF(D3191=Parameter!$G$13-1,1,0)</f>
        <v>0</v>
      </c>
      <c r="J3191">
        <f>IF(E3191=Parameter!$G$13,1,0)</f>
        <v>0</v>
      </c>
      <c r="K3191">
        <f t="shared" si="359"/>
        <v>0</v>
      </c>
      <c r="N3191">
        <f t="shared" si="360"/>
        <v>0</v>
      </c>
      <c r="O3191">
        <f t="shared" si="361"/>
        <v>0</v>
      </c>
      <c r="P3191">
        <f t="shared" si="362"/>
        <v>0</v>
      </c>
      <c r="Q3191">
        <f>IF(C3191&lt;=Parameter!$G$13,SUM(N3191:P3191),99)</f>
        <v>99</v>
      </c>
    </row>
    <row r="3192" spans="1:17" x14ac:dyDescent="0.25">
      <c r="A3192" t="str">
        <f t="shared" ca="1" si="356"/>
        <v/>
      </c>
      <c r="B3192" t="str">
        <f t="shared" ca="1" si="357"/>
        <v/>
      </c>
      <c r="C3192">
        <f>IF(K3191=2,C3191+1,IF(D3191&lt;Parameter!$G$13,QtnSeed!C3191,QtnSeed!C3191+1))</f>
        <v>46</v>
      </c>
      <c r="D3192">
        <f t="shared" si="358"/>
        <v>4</v>
      </c>
      <c r="E3192">
        <f>IF(E3191+1&lt;=Parameter!$G$13,E3191+1,2)</f>
        <v>7</v>
      </c>
      <c r="I3192">
        <f>IF(D3192=Parameter!$G$13-1,1,0)</f>
        <v>0</v>
      </c>
      <c r="J3192">
        <f>IF(E3192=Parameter!$G$13,1,0)</f>
        <v>0</v>
      </c>
      <c r="K3192">
        <f t="shared" si="359"/>
        <v>0</v>
      </c>
      <c r="N3192">
        <f t="shared" si="360"/>
        <v>0</v>
      </c>
      <c r="O3192">
        <f t="shared" si="361"/>
        <v>0</v>
      </c>
      <c r="P3192">
        <f t="shared" si="362"/>
        <v>0</v>
      </c>
      <c r="Q3192">
        <f>IF(C3192&lt;=Parameter!$G$13,SUM(N3192:P3192),99)</f>
        <v>99</v>
      </c>
    </row>
    <row r="3193" spans="1:17" x14ac:dyDescent="0.25">
      <c r="A3193" t="str">
        <f t="shared" ca="1" si="356"/>
        <v/>
      </c>
      <c r="B3193" t="str">
        <f t="shared" ca="1" si="357"/>
        <v/>
      </c>
      <c r="C3193">
        <f>IF(K3192=2,C3192+1,IF(D3192&lt;Parameter!$G$13,QtnSeed!C3192,QtnSeed!C3192+1))</f>
        <v>46</v>
      </c>
      <c r="D3193">
        <f t="shared" si="358"/>
        <v>4</v>
      </c>
      <c r="E3193">
        <f>IF(E3192+1&lt;=Parameter!$G$13,E3192+1,2)</f>
        <v>8</v>
      </c>
      <c r="I3193">
        <f>IF(D3193=Parameter!$G$13-1,1,0)</f>
        <v>0</v>
      </c>
      <c r="J3193">
        <f>IF(E3193=Parameter!$G$13,1,0)</f>
        <v>0</v>
      </c>
      <c r="K3193">
        <f t="shared" si="359"/>
        <v>0</v>
      </c>
      <c r="N3193">
        <f t="shared" si="360"/>
        <v>0</v>
      </c>
      <c r="O3193">
        <f t="shared" si="361"/>
        <v>0</v>
      </c>
      <c r="P3193">
        <f t="shared" si="362"/>
        <v>0</v>
      </c>
      <c r="Q3193">
        <f>IF(C3193&lt;=Parameter!$G$13,SUM(N3193:P3193),99)</f>
        <v>99</v>
      </c>
    </row>
    <row r="3194" spans="1:17" x14ac:dyDescent="0.25">
      <c r="A3194" t="str">
        <f t="shared" ca="1" si="356"/>
        <v/>
      </c>
      <c r="B3194" t="str">
        <f t="shared" ca="1" si="357"/>
        <v/>
      </c>
      <c r="C3194">
        <f>IF(K3193=2,C3193+1,IF(D3193&lt;Parameter!$G$13,QtnSeed!C3193,QtnSeed!C3193+1))</f>
        <v>46</v>
      </c>
      <c r="D3194">
        <f t="shared" si="358"/>
        <v>4</v>
      </c>
      <c r="E3194">
        <f>IF(E3193+1&lt;=Parameter!$G$13,E3193+1,2)</f>
        <v>9</v>
      </c>
      <c r="I3194">
        <f>IF(D3194=Parameter!$G$13-1,1,0)</f>
        <v>0</v>
      </c>
      <c r="J3194">
        <f>IF(E3194=Parameter!$G$13,1,0)</f>
        <v>0</v>
      </c>
      <c r="K3194">
        <f t="shared" si="359"/>
        <v>0</v>
      </c>
      <c r="N3194">
        <f t="shared" si="360"/>
        <v>0</v>
      </c>
      <c r="O3194">
        <f t="shared" si="361"/>
        <v>0</v>
      </c>
      <c r="P3194">
        <f t="shared" si="362"/>
        <v>0</v>
      </c>
      <c r="Q3194">
        <f>IF(C3194&lt;=Parameter!$G$13,SUM(N3194:P3194),99)</f>
        <v>99</v>
      </c>
    </row>
    <row r="3195" spans="1:17" x14ac:dyDescent="0.25">
      <c r="A3195" t="str">
        <f t="shared" ca="1" si="356"/>
        <v/>
      </c>
      <c r="B3195" t="str">
        <f t="shared" ca="1" si="357"/>
        <v/>
      </c>
      <c r="C3195">
        <f>IF(K3194=2,C3194+1,IF(D3194&lt;Parameter!$G$13,QtnSeed!C3194,QtnSeed!C3194+1))</f>
        <v>46</v>
      </c>
      <c r="D3195">
        <f t="shared" si="358"/>
        <v>4</v>
      </c>
      <c r="E3195">
        <f>IF(E3194+1&lt;=Parameter!$G$13,E3194+1,2)</f>
        <v>10</v>
      </c>
      <c r="I3195">
        <f>IF(D3195=Parameter!$G$13-1,1,0)</f>
        <v>0</v>
      </c>
      <c r="J3195">
        <f>IF(E3195=Parameter!$G$13,1,0)</f>
        <v>1</v>
      </c>
      <c r="K3195">
        <f t="shared" si="359"/>
        <v>1</v>
      </c>
      <c r="N3195">
        <f t="shared" si="360"/>
        <v>0</v>
      </c>
      <c r="O3195">
        <f t="shared" si="361"/>
        <v>0</v>
      </c>
      <c r="P3195">
        <f t="shared" si="362"/>
        <v>0</v>
      </c>
      <c r="Q3195">
        <f>IF(C3195&lt;=Parameter!$G$13,SUM(N3195:P3195),99)</f>
        <v>99</v>
      </c>
    </row>
    <row r="3196" spans="1:17" x14ac:dyDescent="0.25">
      <c r="A3196" t="str">
        <f t="shared" ca="1" si="356"/>
        <v/>
      </c>
      <c r="B3196" t="str">
        <f t="shared" ca="1" si="357"/>
        <v/>
      </c>
      <c r="C3196">
        <f>IF(K3195=2,C3195+1,IF(D3195&lt;Parameter!$G$13,QtnSeed!C3195,QtnSeed!C3195+1))</f>
        <v>46</v>
      </c>
      <c r="D3196">
        <f t="shared" si="358"/>
        <v>5</v>
      </c>
      <c r="E3196">
        <f>IF(E3195+1&lt;=Parameter!$G$13,E3195+1,2)</f>
        <v>2</v>
      </c>
      <c r="I3196">
        <f>IF(D3196=Parameter!$G$13-1,1,0)</f>
        <v>0</v>
      </c>
      <c r="J3196">
        <f>IF(E3196=Parameter!$G$13,1,0)</f>
        <v>0</v>
      </c>
      <c r="K3196">
        <f t="shared" si="359"/>
        <v>0</v>
      </c>
      <c r="N3196">
        <f t="shared" si="360"/>
        <v>0</v>
      </c>
      <c r="O3196">
        <f t="shared" si="361"/>
        <v>0</v>
      </c>
      <c r="P3196">
        <f t="shared" si="362"/>
        <v>0</v>
      </c>
      <c r="Q3196">
        <f>IF(C3196&lt;=Parameter!$G$13,SUM(N3196:P3196),99)</f>
        <v>99</v>
      </c>
    </row>
    <row r="3197" spans="1:17" x14ac:dyDescent="0.25">
      <c r="A3197" t="str">
        <f t="shared" ca="1" si="356"/>
        <v/>
      </c>
      <c r="B3197" t="str">
        <f t="shared" ca="1" si="357"/>
        <v/>
      </c>
      <c r="C3197">
        <f>IF(K3196=2,C3196+1,IF(D3196&lt;Parameter!$G$13,QtnSeed!C3196,QtnSeed!C3196+1))</f>
        <v>46</v>
      </c>
      <c r="D3197">
        <f t="shared" si="358"/>
        <v>5</v>
      </c>
      <c r="E3197">
        <f>IF(E3196+1&lt;=Parameter!$G$13,E3196+1,2)</f>
        <v>3</v>
      </c>
      <c r="I3197">
        <f>IF(D3197=Parameter!$G$13-1,1,0)</f>
        <v>0</v>
      </c>
      <c r="J3197">
        <f>IF(E3197=Parameter!$G$13,1,0)</f>
        <v>0</v>
      </c>
      <c r="K3197">
        <f t="shared" si="359"/>
        <v>0</v>
      </c>
      <c r="N3197">
        <f t="shared" si="360"/>
        <v>0</v>
      </c>
      <c r="O3197">
        <f t="shared" si="361"/>
        <v>0</v>
      </c>
      <c r="P3197">
        <f t="shared" si="362"/>
        <v>0</v>
      </c>
      <c r="Q3197">
        <f>IF(C3197&lt;=Parameter!$G$13,SUM(N3197:P3197),99)</f>
        <v>99</v>
      </c>
    </row>
    <row r="3198" spans="1:17" x14ac:dyDescent="0.25">
      <c r="A3198" t="str">
        <f t="shared" ca="1" si="356"/>
        <v/>
      </c>
      <c r="B3198" t="str">
        <f t="shared" ca="1" si="357"/>
        <v/>
      </c>
      <c r="C3198">
        <f>IF(K3197=2,C3197+1,IF(D3197&lt;Parameter!$G$13,QtnSeed!C3197,QtnSeed!C3197+1))</f>
        <v>46</v>
      </c>
      <c r="D3198">
        <f t="shared" si="358"/>
        <v>5</v>
      </c>
      <c r="E3198">
        <f>IF(E3197+1&lt;=Parameter!$G$13,E3197+1,2)</f>
        <v>4</v>
      </c>
      <c r="I3198">
        <f>IF(D3198=Parameter!$G$13-1,1,0)</f>
        <v>0</v>
      </c>
      <c r="J3198">
        <f>IF(E3198=Parameter!$G$13,1,0)</f>
        <v>0</v>
      </c>
      <c r="K3198">
        <f t="shared" si="359"/>
        <v>0</v>
      </c>
      <c r="N3198">
        <f t="shared" si="360"/>
        <v>0</v>
      </c>
      <c r="O3198">
        <f t="shared" si="361"/>
        <v>0</v>
      </c>
      <c r="P3198">
        <f t="shared" si="362"/>
        <v>0</v>
      </c>
      <c r="Q3198">
        <f>IF(C3198&lt;=Parameter!$G$13,SUM(N3198:P3198),99)</f>
        <v>99</v>
      </c>
    </row>
    <row r="3199" spans="1:17" x14ac:dyDescent="0.25">
      <c r="Q3199">
        <f>IF(C3199&lt;=Parameter!$G$13,SUM(N3199:P3199),99)</f>
        <v>0</v>
      </c>
    </row>
    <row r="3200" spans="1:17" x14ac:dyDescent="0.25">
      <c r="Q3200">
        <f>IF(C3200&lt;=Parameter!$G$13,SUM(N3200:P3200),99)</f>
        <v>0</v>
      </c>
    </row>
    <row r="3201" spans="17:17" x14ac:dyDescent="0.25">
      <c r="Q3201">
        <f>IF(C3201&lt;=Parameter!$G$13,SUM(N3201:P3201),99)</f>
        <v>0</v>
      </c>
    </row>
    <row r="3202" spans="17:17" x14ac:dyDescent="0.25">
      <c r="Q3202">
        <f>IF(C3202&lt;=Parameter!$G$13,SUM(N3202:P3202),99)</f>
        <v>0</v>
      </c>
    </row>
    <row r="3203" spans="17:17" x14ac:dyDescent="0.25">
      <c r="Q3203">
        <f>IF(C3203&lt;=Parameter!$G$13,SUM(N3203:P3203),99)</f>
        <v>0</v>
      </c>
    </row>
    <row r="3204" spans="17:17" x14ac:dyDescent="0.25">
      <c r="Q3204">
        <f>IF(C3204&lt;=Parameter!$G$13,SUM(N3204:P3204),99)</f>
        <v>0</v>
      </c>
    </row>
    <row r="3205" spans="17:17" x14ac:dyDescent="0.25">
      <c r="Q3205">
        <f>IF(C3205&lt;=Parameter!$G$13,SUM(N3205:P3205),99)</f>
        <v>0</v>
      </c>
    </row>
    <row r="3206" spans="17:17" x14ac:dyDescent="0.25">
      <c r="Q3206">
        <f>IF(C3206&lt;=Parameter!$G$13,SUM(N3206:P3206),99)</f>
        <v>0</v>
      </c>
    </row>
    <row r="3207" spans="17:17" x14ac:dyDescent="0.25">
      <c r="Q3207">
        <f>IF(C3207&lt;=Parameter!$G$13,SUM(N3207:P3207),99)</f>
        <v>0</v>
      </c>
    </row>
    <row r="3208" spans="17:17" x14ac:dyDescent="0.25">
      <c r="Q3208">
        <f>IF(C3208&lt;=Parameter!$G$13,SUM(N3208:P3208),99)</f>
        <v>0</v>
      </c>
    </row>
    <row r="3209" spans="17:17" x14ac:dyDescent="0.25">
      <c r="Q3209">
        <f>IF(C3209&lt;=Parameter!$G$13,SUM(N3209:P3209),99)</f>
        <v>0</v>
      </c>
    </row>
    <row r="3210" spans="17:17" x14ac:dyDescent="0.25">
      <c r="Q3210">
        <f>IF(C3210&lt;=Parameter!$G$13,SUM(N3210:P3210),99)</f>
        <v>0</v>
      </c>
    </row>
    <row r="3211" spans="17:17" x14ac:dyDescent="0.25">
      <c r="Q3211">
        <f>IF(C3211&lt;=Parameter!$G$13,SUM(N3211:P3211),99)</f>
        <v>0</v>
      </c>
    </row>
    <row r="3212" spans="17:17" x14ac:dyDescent="0.25">
      <c r="Q3212">
        <f>IF(C3212&lt;=Parameter!$G$13,SUM(N3212:P3212),99)</f>
        <v>0</v>
      </c>
    </row>
    <row r="3213" spans="17:17" x14ac:dyDescent="0.25">
      <c r="Q3213">
        <f>IF(C3213&lt;=Parameter!$G$13,SUM(N3213:P3213),99)</f>
        <v>0</v>
      </c>
    </row>
    <row r="3214" spans="17:17" x14ac:dyDescent="0.25">
      <c r="Q3214">
        <f>IF(C3214&lt;=Parameter!$G$13,SUM(N3214:P3214),99)</f>
        <v>0</v>
      </c>
    </row>
    <row r="3215" spans="17:17" x14ac:dyDescent="0.25">
      <c r="Q3215">
        <f>IF(C3215&lt;=Parameter!$G$13,SUM(N3215:P3215),99)</f>
        <v>0</v>
      </c>
    </row>
    <row r="3216" spans="17:17" x14ac:dyDescent="0.25">
      <c r="Q3216">
        <f>IF(C3216&lt;=Parameter!$G$13,SUM(N3216:P3216),99)</f>
        <v>0</v>
      </c>
    </row>
    <row r="3217" spans="17:17" x14ac:dyDescent="0.25">
      <c r="Q3217">
        <f>IF(C3217&lt;=Parameter!$G$13,SUM(N3217:P3217),99)</f>
        <v>0</v>
      </c>
    </row>
    <row r="3218" spans="17:17" x14ac:dyDescent="0.25">
      <c r="Q3218">
        <f>IF(C3218&lt;=Parameter!$G$13,SUM(N3218:P3218),99)</f>
        <v>0</v>
      </c>
    </row>
    <row r="3219" spans="17:17" x14ac:dyDescent="0.25">
      <c r="Q3219">
        <f>IF(C3219&lt;=Parameter!$G$13,SUM(N3219:P3219),99)</f>
        <v>0</v>
      </c>
    </row>
    <row r="3220" spans="17:17" x14ac:dyDescent="0.25">
      <c r="Q3220">
        <f>IF(C3220&lt;=Parameter!$G$13,SUM(N3220:P3220),99)</f>
        <v>0</v>
      </c>
    </row>
    <row r="3221" spans="17:17" x14ac:dyDescent="0.25">
      <c r="Q3221">
        <f>IF(C3221&lt;=Parameter!$G$13,SUM(N3221:P3221),99)</f>
        <v>0</v>
      </c>
    </row>
    <row r="3222" spans="17:17" x14ac:dyDescent="0.25">
      <c r="Q3222">
        <f>IF(C3222&lt;=Parameter!$G$13,SUM(N3222:P3222),99)</f>
        <v>0</v>
      </c>
    </row>
    <row r="3223" spans="17:17" x14ac:dyDescent="0.25">
      <c r="Q3223">
        <f>IF(C3223&lt;=Parameter!$G$13,SUM(N3223:P3223),99)</f>
        <v>0</v>
      </c>
    </row>
    <row r="3224" spans="17:17" x14ac:dyDescent="0.25">
      <c r="Q3224">
        <f>IF(C3224&lt;=Parameter!$G$13,SUM(N3224:P3224),99)</f>
        <v>0</v>
      </c>
    </row>
    <row r="3225" spans="17:17" x14ac:dyDescent="0.25">
      <c r="Q3225">
        <f>IF(C3225&lt;=Parameter!$G$13,SUM(N3225:P3225),99)</f>
        <v>0</v>
      </c>
    </row>
    <row r="3226" spans="17:17" x14ac:dyDescent="0.25">
      <c r="Q3226">
        <f>IF(C3226&lt;=Parameter!$G$13,SUM(N3226:P3226),99)</f>
        <v>0</v>
      </c>
    </row>
    <row r="3227" spans="17:17" x14ac:dyDescent="0.25">
      <c r="Q3227">
        <f>IF(C3227&lt;=Parameter!$G$13,SUM(N3227:P3227),99)</f>
        <v>0</v>
      </c>
    </row>
    <row r="3228" spans="17:17" x14ac:dyDescent="0.25">
      <c r="Q3228">
        <f>IF(C3228&lt;=Parameter!$G$13,SUM(N3228:P3228),99)</f>
        <v>0</v>
      </c>
    </row>
    <row r="3229" spans="17:17" x14ac:dyDescent="0.25">
      <c r="Q3229">
        <f>IF(C3229&lt;=Parameter!$G$13,SUM(N3229:P3229),99)</f>
        <v>0</v>
      </c>
    </row>
    <row r="3230" spans="17:17" x14ac:dyDescent="0.25">
      <c r="Q3230">
        <f>IF(C3230&lt;=Parameter!$G$13,SUM(N3230:P3230),99)</f>
        <v>0</v>
      </c>
    </row>
    <row r="3231" spans="17:17" x14ac:dyDescent="0.25">
      <c r="Q3231">
        <f>IF(C3231&lt;=Parameter!$G$13,SUM(N3231:P3231),99)</f>
        <v>0</v>
      </c>
    </row>
    <row r="3232" spans="17:17" x14ac:dyDescent="0.25">
      <c r="Q3232">
        <f>IF(C3232&lt;=Parameter!$G$13,SUM(N3232:P3232),99)</f>
        <v>0</v>
      </c>
    </row>
    <row r="3233" spans="17:17" x14ac:dyDescent="0.25">
      <c r="Q3233">
        <f>IF(C3233&lt;=Parameter!$G$13,SUM(N3233:P3233),99)</f>
        <v>0</v>
      </c>
    </row>
    <row r="3234" spans="17:17" x14ac:dyDescent="0.25">
      <c r="Q3234">
        <f>IF(C3234&lt;=Parameter!$G$13,SUM(N3234:P3234),99)</f>
        <v>0</v>
      </c>
    </row>
    <row r="3235" spans="17:17" x14ac:dyDescent="0.25">
      <c r="Q3235">
        <f>IF(C3235&lt;=Parameter!$G$13,SUM(N3235:P3235),99)</f>
        <v>0</v>
      </c>
    </row>
    <row r="3236" spans="17:17" x14ac:dyDescent="0.25">
      <c r="Q3236">
        <f>IF(C3236&lt;=Parameter!$G$13,SUM(N3236:P3236),99)</f>
        <v>0</v>
      </c>
    </row>
    <row r="3237" spans="17:17" x14ac:dyDescent="0.25">
      <c r="Q3237">
        <f>IF(C3237&lt;=Parameter!$G$13,SUM(N3237:P3237),99)</f>
        <v>0</v>
      </c>
    </row>
    <row r="3238" spans="17:17" x14ac:dyDescent="0.25">
      <c r="Q3238">
        <f>IF(C3238&lt;=Parameter!$G$13,SUM(N3238:P3238),99)</f>
        <v>0</v>
      </c>
    </row>
    <row r="3239" spans="17:17" x14ac:dyDescent="0.25">
      <c r="Q3239">
        <f>IF(C3239&lt;=Parameter!$G$13,SUM(N3239:P3239),99)</f>
        <v>0</v>
      </c>
    </row>
    <row r="3240" spans="17:17" x14ac:dyDescent="0.25">
      <c r="Q3240">
        <f>IF(C3240&lt;=Parameter!$G$13,SUM(N3240:P3240),99)</f>
        <v>0</v>
      </c>
    </row>
    <row r="3241" spans="17:17" x14ac:dyDescent="0.25">
      <c r="Q3241">
        <f>IF(C3241&lt;=Parameter!$G$13,SUM(N3241:P3241),99)</f>
        <v>0</v>
      </c>
    </row>
    <row r="3242" spans="17:17" x14ac:dyDescent="0.25">
      <c r="Q3242">
        <f>IF(C3242&lt;=Parameter!$G$13,SUM(N3242:P3242),99)</f>
        <v>0</v>
      </c>
    </row>
    <row r="3243" spans="17:17" x14ac:dyDescent="0.25">
      <c r="Q3243">
        <f>IF(C3243&lt;=Parameter!$G$13,SUM(N3243:P3243),99)</f>
        <v>0</v>
      </c>
    </row>
    <row r="3244" spans="17:17" x14ac:dyDescent="0.25">
      <c r="Q3244">
        <f>IF(C3244&lt;=Parameter!$G$13,SUM(N3244:P3244),99)</f>
        <v>0</v>
      </c>
    </row>
    <row r="3245" spans="17:17" x14ac:dyDescent="0.25">
      <c r="Q3245">
        <f>IF(C3245&lt;=Parameter!$G$13,SUM(N3245:P3245),99)</f>
        <v>0</v>
      </c>
    </row>
    <row r="3246" spans="17:17" x14ac:dyDescent="0.25">
      <c r="Q3246">
        <f>IF(C3246&lt;=Parameter!$G$13,SUM(N3246:P3246),99)</f>
        <v>0</v>
      </c>
    </row>
    <row r="3247" spans="17:17" x14ac:dyDescent="0.25">
      <c r="Q3247">
        <f>IF(C3247&lt;=Parameter!$G$13,SUM(N3247:P3247),99)</f>
        <v>0</v>
      </c>
    </row>
    <row r="3248" spans="17:17" x14ac:dyDescent="0.25">
      <c r="Q3248">
        <f>IF(C3248&lt;=Parameter!$G$13,SUM(N3248:P3248),99)</f>
        <v>0</v>
      </c>
    </row>
    <row r="3249" spans="17:17" x14ac:dyDescent="0.25">
      <c r="Q3249">
        <f>IF(C3249&lt;=Parameter!$G$13,SUM(N3249:P3249),99)</f>
        <v>0</v>
      </c>
    </row>
    <row r="3250" spans="17:17" x14ac:dyDescent="0.25">
      <c r="Q3250">
        <f>IF(C3250&lt;=Parameter!$G$13,SUM(N3250:P3250),99)</f>
        <v>0</v>
      </c>
    </row>
    <row r="3251" spans="17:17" x14ac:dyDescent="0.25">
      <c r="Q3251">
        <f>IF(C3251&lt;=Parameter!$G$13,SUM(N3251:P3251),99)</f>
        <v>0</v>
      </c>
    </row>
    <row r="3252" spans="17:17" x14ac:dyDescent="0.25">
      <c r="Q3252">
        <f>IF(C3252&lt;=Parameter!$G$13,SUM(N3252:P3252),99)</f>
        <v>0</v>
      </c>
    </row>
    <row r="3253" spans="17:17" x14ac:dyDescent="0.25">
      <c r="Q3253">
        <f>IF(C3253&lt;=Parameter!$G$13,SUM(N3253:P3253),99)</f>
        <v>0</v>
      </c>
    </row>
    <row r="3254" spans="17:17" x14ac:dyDescent="0.25">
      <c r="Q3254">
        <f>IF(C3254&lt;=Parameter!$G$13,SUM(N3254:P3254),99)</f>
        <v>0</v>
      </c>
    </row>
    <row r="3255" spans="17:17" x14ac:dyDescent="0.25">
      <c r="Q3255">
        <f>IF(C3255&lt;=Parameter!$G$13,SUM(N3255:P3255),99)</f>
        <v>0</v>
      </c>
    </row>
    <row r="3256" spans="17:17" x14ac:dyDescent="0.25">
      <c r="Q3256">
        <f>IF(C3256&lt;=Parameter!$G$13,SUM(N3256:P3256),99)</f>
        <v>0</v>
      </c>
    </row>
    <row r="3257" spans="17:17" x14ac:dyDescent="0.25">
      <c r="Q3257">
        <f>IF(C3257&lt;=Parameter!$G$13,SUM(N3257:P3257),99)</f>
        <v>0</v>
      </c>
    </row>
    <row r="3258" spans="17:17" x14ac:dyDescent="0.25">
      <c r="Q3258">
        <f>IF(C3258&lt;=Parameter!$G$13,SUM(N3258:P3258),99)</f>
        <v>0</v>
      </c>
    </row>
    <row r="3259" spans="17:17" x14ac:dyDescent="0.25">
      <c r="Q3259">
        <f>IF(C3259&lt;=Parameter!$G$13,SUM(N3259:P3259),99)</f>
        <v>0</v>
      </c>
    </row>
    <row r="3260" spans="17:17" x14ac:dyDescent="0.25">
      <c r="Q3260">
        <f>IF(C3260&lt;=Parameter!$G$13,SUM(N3260:P3260),99)</f>
        <v>0</v>
      </c>
    </row>
    <row r="3261" spans="17:17" x14ac:dyDescent="0.25">
      <c r="Q3261">
        <f>IF(C3261&lt;=Parameter!$G$13,SUM(N3261:P3261),99)</f>
        <v>0</v>
      </c>
    </row>
    <row r="3262" spans="17:17" x14ac:dyDescent="0.25">
      <c r="Q3262">
        <f>IF(C3262&lt;=Parameter!$G$13,SUM(N3262:P3262),99)</f>
        <v>0</v>
      </c>
    </row>
    <row r="3263" spans="17:17" x14ac:dyDescent="0.25">
      <c r="Q3263">
        <f>IF(C3263&lt;=Parameter!$G$13,SUM(N3263:P3263),99)</f>
        <v>0</v>
      </c>
    </row>
    <row r="3264" spans="17:17" x14ac:dyDescent="0.25">
      <c r="Q3264">
        <f>IF(C3264&lt;=Parameter!$G$13,SUM(N3264:P3264),99)</f>
        <v>0</v>
      </c>
    </row>
    <row r="3265" spans="17:17" x14ac:dyDescent="0.25">
      <c r="Q3265">
        <f>IF(C3265&lt;=Parameter!$G$13,SUM(N3265:P3265),99)</f>
        <v>0</v>
      </c>
    </row>
    <row r="3266" spans="17:17" x14ac:dyDescent="0.25">
      <c r="Q3266">
        <f>IF(C3266&lt;=Parameter!$G$13,SUM(N3266:P3266),99)</f>
        <v>0</v>
      </c>
    </row>
    <row r="3267" spans="17:17" x14ac:dyDescent="0.25">
      <c r="Q3267">
        <f>IF(C3267&lt;=Parameter!$G$13,SUM(N3267:P3267),99)</f>
        <v>0</v>
      </c>
    </row>
    <row r="3268" spans="17:17" x14ac:dyDescent="0.25">
      <c r="Q3268">
        <f>IF(C3268&lt;=Parameter!$G$13,SUM(N3268:P3268),99)</f>
        <v>0</v>
      </c>
    </row>
    <row r="3269" spans="17:17" x14ac:dyDescent="0.25">
      <c r="Q3269">
        <f>IF(C3269&lt;=Parameter!$G$13,SUM(N3269:P3269),99)</f>
        <v>0</v>
      </c>
    </row>
    <row r="3270" spans="17:17" x14ac:dyDescent="0.25">
      <c r="Q3270">
        <f>IF(C3270&lt;=Parameter!$G$13,SUM(N3270:P3270),99)</f>
        <v>0</v>
      </c>
    </row>
    <row r="3271" spans="17:17" x14ac:dyDescent="0.25">
      <c r="Q3271">
        <f>IF(C3271&lt;=Parameter!$G$13,SUM(N3271:P3271),99)</f>
        <v>0</v>
      </c>
    </row>
    <row r="3272" spans="17:17" x14ac:dyDescent="0.25">
      <c r="Q3272">
        <f>IF(C3272&lt;=Parameter!$G$13,SUM(N3272:P3272),99)</f>
        <v>0</v>
      </c>
    </row>
    <row r="3273" spans="17:17" x14ac:dyDescent="0.25">
      <c r="Q3273">
        <f>IF(C3273&lt;=Parameter!$G$13,SUM(N3273:P3273),99)</f>
        <v>0</v>
      </c>
    </row>
    <row r="3274" spans="17:17" x14ac:dyDescent="0.25">
      <c r="Q3274">
        <f>IF(C3274&lt;=Parameter!$G$13,SUM(N3274:P3274),99)</f>
        <v>0</v>
      </c>
    </row>
    <row r="3275" spans="17:17" x14ac:dyDescent="0.25">
      <c r="Q3275">
        <f>IF(C3275&lt;=Parameter!$G$13,SUM(N3275:P3275),99)</f>
        <v>0</v>
      </c>
    </row>
    <row r="3276" spans="17:17" x14ac:dyDescent="0.25">
      <c r="Q3276">
        <f>IF(C3276&lt;=Parameter!$G$13,SUM(N3276:P3276),99)</f>
        <v>0</v>
      </c>
    </row>
    <row r="3277" spans="17:17" x14ac:dyDescent="0.25">
      <c r="Q3277">
        <f>IF(C3277&lt;=Parameter!$G$13,SUM(N3277:P3277),99)</f>
        <v>0</v>
      </c>
    </row>
    <row r="3278" spans="17:17" x14ac:dyDescent="0.25">
      <c r="Q3278">
        <f>IF(C3278&lt;=Parameter!$G$13,SUM(N3278:P3278),99)</f>
        <v>0</v>
      </c>
    </row>
    <row r="3279" spans="17:17" x14ac:dyDescent="0.25">
      <c r="Q3279">
        <f>IF(C3279&lt;=Parameter!$G$13,SUM(N3279:P3279),99)</f>
        <v>0</v>
      </c>
    </row>
    <row r="3280" spans="17:17" x14ac:dyDescent="0.25">
      <c r="Q3280">
        <f>IF(C3280&lt;=Parameter!$G$13,SUM(N3280:P3280),99)</f>
        <v>0</v>
      </c>
    </row>
    <row r="3281" spans="17:17" x14ac:dyDescent="0.25">
      <c r="Q3281">
        <f>IF(C3281&lt;=Parameter!$G$13,SUM(N3281:P3281),99)</f>
        <v>0</v>
      </c>
    </row>
    <row r="3282" spans="17:17" x14ac:dyDescent="0.25">
      <c r="Q3282">
        <f>IF(C3282&lt;=Parameter!$G$13,SUM(N3282:P3282),99)</f>
        <v>0</v>
      </c>
    </row>
    <row r="3283" spans="17:17" x14ac:dyDescent="0.25">
      <c r="Q3283">
        <f>IF(C3283&lt;=Parameter!$G$13,SUM(N3283:P3283),99)</f>
        <v>0</v>
      </c>
    </row>
    <row r="3284" spans="17:17" x14ac:dyDescent="0.25">
      <c r="Q3284">
        <f>IF(C3284&lt;=Parameter!$G$13,SUM(N3284:P3284),99)</f>
        <v>0</v>
      </c>
    </row>
    <row r="3285" spans="17:17" x14ac:dyDescent="0.25">
      <c r="Q3285">
        <f>IF(C3285&lt;=Parameter!$G$13,SUM(N3285:P3285),99)</f>
        <v>0</v>
      </c>
    </row>
    <row r="3286" spans="17:17" x14ac:dyDescent="0.25">
      <c r="Q3286">
        <f>IF(C3286&lt;=Parameter!$G$13,SUM(N3286:P3286),99)</f>
        <v>0</v>
      </c>
    </row>
    <row r="3287" spans="17:17" x14ac:dyDescent="0.25">
      <c r="Q3287">
        <f>IF(C3287&lt;=Parameter!$G$13,SUM(N3287:P3287),99)</f>
        <v>0</v>
      </c>
    </row>
    <row r="3288" spans="17:17" x14ac:dyDescent="0.25">
      <c r="Q3288">
        <f>IF(C3288&lt;=Parameter!$G$13,SUM(N3288:P3288),99)</f>
        <v>0</v>
      </c>
    </row>
    <row r="3289" spans="17:17" x14ac:dyDescent="0.25">
      <c r="Q3289">
        <f>IF(C3289&lt;=Parameter!$G$13,SUM(N3289:P3289),99)</f>
        <v>0</v>
      </c>
    </row>
    <row r="3290" spans="17:17" x14ac:dyDescent="0.25">
      <c r="Q3290">
        <f>IF(C3290&lt;=Parameter!$G$13,SUM(N3290:P3290),99)</f>
        <v>0</v>
      </c>
    </row>
    <row r="3291" spans="17:17" x14ac:dyDescent="0.25">
      <c r="Q3291">
        <f>IF(C3291&lt;=Parameter!$G$13,SUM(N3291:P3291),99)</f>
        <v>0</v>
      </c>
    </row>
    <row r="3292" spans="17:17" x14ac:dyDescent="0.25">
      <c r="Q3292">
        <f>IF(C3292&lt;=Parameter!$G$13,SUM(N3292:P3292),99)</f>
        <v>0</v>
      </c>
    </row>
    <row r="3293" spans="17:17" x14ac:dyDescent="0.25">
      <c r="Q3293">
        <f>IF(C3293&lt;=Parameter!$G$13,SUM(N3293:P3293),99)</f>
        <v>0</v>
      </c>
    </row>
    <row r="3294" spans="17:17" x14ac:dyDescent="0.25">
      <c r="Q3294">
        <f>IF(C3294&lt;=Parameter!$G$13,SUM(N3294:P3294),99)</f>
        <v>0</v>
      </c>
    </row>
    <row r="3295" spans="17:17" x14ac:dyDescent="0.25">
      <c r="Q3295">
        <f>IF(C3295&lt;=Parameter!$G$13,SUM(N3295:P3295),99)</f>
        <v>0</v>
      </c>
    </row>
    <row r="3296" spans="17:17" x14ac:dyDescent="0.25">
      <c r="Q3296">
        <f>IF(C3296&lt;=Parameter!$G$13,SUM(N3296:P3296),99)</f>
        <v>0</v>
      </c>
    </row>
    <row r="3297" spans="17:17" x14ac:dyDescent="0.25">
      <c r="Q3297">
        <f>IF(C3297&lt;=Parameter!$G$13,SUM(N3297:P3297),99)</f>
        <v>0</v>
      </c>
    </row>
    <row r="3298" spans="17:17" x14ac:dyDescent="0.25">
      <c r="Q3298">
        <f>IF(C3298&lt;=Parameter!$G$13,SUM(N3298:P3298),99)</f>
        <v>0</v>
      </c>
    </row>
    <row r="3299" spans="17:17" x14ac:dyDescent="0.25">
      <c r="Q3299">
        <f>IF(C3299&lt;=Parameter!$G$13,SUM(N3299:P3299),99)</f>
        <v>0</v>
      </c>
    </row>
    <row r="3300" spans="17:17" x14ac:dyDescent="0.25">
      <c r="Q3300">
        <f>IF(C3300&lt;=Parameter!$G$13,SUM(N3300:P3300),99)</f>
        <v>0</v>
      </c>
    </row>
    <row r="3301" spans="17:17" x14ac:dyDescent="0.25">
      <c r="Q3301">
        <f>IF(C3301&lt;=Parameter!$G$13,SUM(N3301:P3301),99)</f>
        <v>0</v>
      </c>
    </row>
    <row r="3302" spans="17:17" x14ac:dyDescent="0.25">
      <c r="Q3302">
        <f>IF(C3302&lt;=Parameter!$G$13,SUM(N3302:P3302),99)</f>
        <v>0</v>
      </c>
    </row>
    <row r="3303" spans="17:17" x14ac:dyDescent="0.25">
      <c r="Q3303">
        <f>IF(C3303&lt;=Parameter!$G$13,SUM(N3303:P3303),99)</f>
        <v>0</v>
      </c>
    </row>
    <row r="3304" spans="17:17" x14ac:dyDescent="0.25">
      <c r="Q3304">
        <f>IF(C3304&lt;=Parameter!$G$13,SUM(N3304:P3304),99)</f>
        <v>0</v>
      </c>
    </row>
    <row r="3305" spans="17:17" x14ac:dyDescent="0.25">
      <c r="Q3305">
        <f>IF(C3305&lt;=Parameter!$G$13,SUM(N3305:P3305),99)</f>
        <v>0</v>
      </c>
    </row>
    <row r="3306" spans="17:17" x14ac:dyDescent="0.25">
      <c r="Q3306">
        <f>IF(C3306&lt;=Parameter!$G$13,SUM(N3306:P3306),99)</f>
        <v>0</v>
      </c>
    </row>
    <row r="3307" spans="17:17" x14ac:dyDescent="0.25">
      <c r="Q3307">
        <f>IF(C3307&lt;=Parameter!$G$13,SUM(N3307:P3307),99)</f>
        <v>0</v>
      </c>
    </row>
    <row r="3308" spans="17:17" x14ac:dyDescent="0.25">
      <c r="Q3308">
        <f>IF(C3308&lt;=Parameter!$G$13,SUM(N3308:P3308),99)</f>
        <v>0</v>
      </c>
    </row>
    <row r="3309" spans="17:17" x14ac:dyDescent="0.25">
      <c r="Q3309">
        <f>IF(C3309&lt;=Parameter!$G$13,SUM(N3309:P3309),99)</f>
        <v>0</v>
      </c>
    </row>
    <row r="3310" spans="17:17" x14ac:dyDescent="0.25">
      <c r="Q3310">
        <f>IF(C3310&lt;=Parameter!$G$13,SUM(N3310:P3310),99)</f>
        <v>0</v>
      </c>
    </row>
    <row r="3311" spans="17:17" x14ac:dyDescent="0.25">
      <c r="Q3311">
        <f>IF(C3311&lt;=Parameter!$G$13,SUM(N3311:P3311),99)</f>
        <v>0</v>
      </c>
    </row>
    <row r="3312" spans="17:17" x14ac:dyDescent="0.25">
      <c r="Q3312">
        <f>IF(C3312&lt;=Parameter!$G$13,SUM(N3312:P3312),99)</f>
        <v>0</v>
      </c>
    </row>
    <row r="3313" spans="17:17" x14ac:dyDescent="0.25">
      <c r="Q3313">
        <f>IF(C3313&lt;=Parameter!$G$13,SUM(N3313:P3313),99)</f>
        <v>0</v>
      </c>
    </row>
    <row r="3314" spans="17:17" x14ac:dyDescent="0.25">
      <c r="Q3314">
        <f>IF(C3314&lt;=Parameter!$G$13,SUM(N3314:P3314),99)</f>
        <v>0</v>
      </c>
    </row>
    <row r="3315" spans="17:17" x14ac:dyDescent="0.25">
      <c r="Q3315">
        <f>IF(C3315&lt;=Parameter!$G$13,SUM(N3315:P3315),99)</f>
        <v>0</v>
      </c>
    </row>
    <row r="3316" spans="17:17" x14ac:dyDescent="0.25">
      <c r="Q3316">
        <f>IF(C3316&lt;=Parameter!$G$13,SUM(N3316:P3316),99)</f>
        <v>0</v>
      </c>
    </row>
    <row r="3317" spans="17:17" x14ac:dyDescent="0.25">
      <c r="Q3317">
        <f>IF(C3317&lt;=Parameter!$G$13,SUM(N3317:P3317),99)</f>
        <v>0</v>
      </c>
    </row>
    <row r="3318" spans="17:17" x14ac:dyDescent="0.25">
      <c r="Q3318">
        <f>IF(C3318&lt;=Parameter!$G$13,SUM(N3318:P3318),99)</f>
        <v>0</v>
      </c>
    </row>
    <row r="3319" spans="17:17" x14ac:dyDescent="0.25">
      <c r="Q3319">
        <f>IF(C3319&lt;=Parameter!$G$13,SUM(N3319:P3319),99)</f>
        <v>0</v>
      </c>
    </row>
    <row r="3320" spans="17:17" x14ac:dyDescent="0.25">
      <c r="Q3320">
        <f>IF(C3320&lt;=Parameter!$G$13,SUM(N3320:P3320),99)</f>
        <v>0</v>
      </c>
    </row>
    <row r="3321" spans="17:17" x14ac:dyDescent="0.25">
      <c r="Q3321">
        <f>IF(C3321&lt;=Parameter!$G$13,SUM(N3321:P3321),99)</f>
        <v>0</v>
      </c>
    </row>
    <row r="3322" spans="17:17" x14ac:dyDescent="0.25">
      <c r="Q3322">
        <f>IF(C3322&lt;=Parameter!$G$13,SUM(N3322:P3322),99)</f>
        <v>0</v>
      </c>
    </row>
    <row r="3323" spans="17:17" x14ac:dyDescent="0.25">
      <c r="Q3323">
        <f>IF(C3323&lt;=Parameter!$G$13,SUM(N3323:P3323),99)</f>
        <v>0</v>
      </c>
    </row>
    <row r="3324" spans="17:17" x14ac:dyDescent="0.25">
      <c r="Q3324">
        <f>IF(C3324&lt;=Parameter!$G$13,SUM(N3324:P3324),99)</f>
        <v>0</v>
      </c>
    </row>
    <row r="3325" spans="17:17" x14ac:dyDescent="0.25">
      <c r="Q3325">
        <f>IF(C3325&lt;=Parameter!$G$13,SUM(N3325:P3325),99)</f>
        <v>0</v>
      </c>
    </row>
    <row r="3326" spans="17:17" x14ac:dyDescent="0.25">
      <c r="Q3326">
        <f>IF(C3326&lt;=Parameter!$G$13,SUM(N3326:P3326),99)</f>
        <v>0</v>
      </c>
    </row>
    <row r="3327" spans="17:17" x14ac:dyDescent="0.25">
      <c r="Q3327">
        <f>IF(C3327&lt;=Parameter!$G$13,SUM(N3327:P3327),99)</f>
        <v>0</v>
      </c>
    </row>
    <row r="3328" spans="17:17" x14ac:dyDescent="0.25">
      <c r="Q3328">
        <f>IF(C3328&lt;=Parameter!$G$13,SUM(N3328:P3328),99)</f>
        <v>0</v>
      </c>
    </row>
    <row r="3329" spans="17:17" x14ac:dyDescent="0.25">
      <c r="Q3329">
        <f>IF(C3329&lt;=Parameter!$G$13,SUM(N3329:P3329),99)</f>
        <v>0</v>
      </c>
    </row>
    <row r="3330" spans="17:17" x14ac:dyDescent="0.25">
      <c r="Q3330">
        <f>IF(C3330&lt;=Parameter!$G$13,SUM(N3330:P3330),99)</f>
        <v>0</v>
      </c>
    </row>
    <row r="3331" spans="17:17" x14ac:dyDescent="0.25">
      <c r="Q3331">
        <f>IF(C3331&lt;=Parameter!$G$13,SUM(N3331:P3331),99)</f>
        <v>0</v>
      </c>
    </row>
    <row r="3332" spans="17:17" x14ac:dyDescent="0.25">
      <c r="Q3332">
        <f>IF(C3332&lt;=Parameter!$G$13,SUM(N3332:P3332),99)</f>
        <v>0</v>
      </c>
    </row>
    <row r="3333" spans="17:17" x14ac:dyDescent="0.25">
      <c r="Q3333">
        <f>IF(C3333&lt;=Parameter!$G$13,SUM(N3333:P3333),99)</f>
        <v>0</v>
      </c>
    </row>
    <row r="3334" spans="17:17" x14ac:dyDescent="0.25">
      <c r="Q3334">
        <f>IF(C3334&lt;=Parameter!$G$13,SUM(N3334:P3334),99)</f>
        <v>0</v>
      </c>
    </row>
    <row r="3335" spans="17:17" x14ac:dyDescent="0.25">
      <c r="Q3335">
        <f>IF(C3335&lt;=Parameter!$G$13,SUM(N3335:P3335),99)</f>
        <v>0</v>
      </c>
    </row>
    <row r="3336" spans="17:17" x14ac:dyDescent="0.25">
      <c r="Q3336">
        <f>IF(C3336&lt;=Parameter!$G$13,SUM(N3336:P3336),99)</f>
        <v>0</v>
      </c>
    </row>
    <row r="3337" spans="17:17" x14ac:dyDescent="0.25">
      <c r="Q3337">
        <f>IF(C3337&lt;=Parameter!$G$13,SUM(N3337:P3337),99)</f>
        <v>0</v>
      </c>
    </row>
    <row r="3338" spans="17:17" x14ac:dyDescent="0.25">
      <c r="Q3338">
        <f>IF(C3338&lt;=Parameter!$G$13,SUM(N3338:P3338),99)</f>
        <v>0</v>
      </c>
    </row>
    <row r="3339" spans="17:17" x14ac:dyDescent="0.25">
      <c r="Q3339">
        <f>IF(C3339&lt;=Parameter!$G$13,SUM(N3339:P3339),99)</f>
        <v>0</v>
      </c>
    </row>
    <row r="3340" spans="17:17" x14ac:dyDescent="0.25">
      <c r="Q3340">
        <f>IF(C3340&lt;=Parameter!$G$13,SUM(N3340:P3340),99)</f>
        <v>0</v>
      </c>
    </row>
    <row r="3341" spans="17:17" x14ac:dyDescent="0.25">
      <c r="Q3341">
        <f>IF(C3341&lt;=Parameter!$G$13,SUM(N3341:P3341),99)</f>
        <v>0</v>
      </c>
    </row>
    <row r="3342" spans="17:17" x14ac:dyDescent="0.25">
      <c r="Q3342">
        <f>IF(C3342&lt;=Parameter!$G$13,SUM(N3342:P3342),99)</f>
        <v>0</v>
      </c>
    </row>
    <row r="3343" spans="17:17" x14ac:dyDescent="0.25">
      <c r="Q3343">
        <f>IF(C3343&lt;=Parameter!$G$13,SUM(N3343:P3343),99)</f>
        <v>0</v>
      </c>
    </row>
    <row r="3344" spans="17:17" x14ac:dyDescent="0.25">
      <c r="Q3344">
        <f>IF(C3344&lt;=Parameter!$G$13,SUM(N3344:P3344),99)</f>
        <v>0</v>
      </c>
    </row>
    <row r="3345" spans="17:17" x14ac:dyDescent="0.25">
      <c r="Q3345">
        <f>IF(C3345&lt;=Parameter!$G$13,SUM(N3345:P3345),99)</f>
        <v>0</v>
      </c>
    </row>
    <row r="3346" spans="17:17" x14ac:dyDescent="0.25">
      <c r="Q3346">
        <f>IF(C3346&lt;=Parameter!$G$13,SUM(N3346:P3346),99)</f>
        <v>0</v>
      </c>
    </row>
    <row r="3347" spans="17:17" x14ac:dyDescent="0.25">
      <c r="Q3347">
        <f>IF(C3347&lt;=Parameter!$G$13,SUM(N3347:P3347),99)</f>
        <v>0</v>
      </c>
    </row>
    <row r="3348" spans="17:17" x14ac:dyDescent="0.25">
      <c r="Q3348">
        <f>IF(C3348&lt;=Parameter!$G$13,SUM(N3348:P3348),99)</f>
        <v>0</v>
      </c>
    </row>
    <row r="3349" spans="17:17" x14ac:dyDescent="0.25">
      <c r="Q3349">
        <f>IF(C3349&lt;=Parameter!$G$13,SUM(N3349:P3349),99)</f>
        <v>0</v>
      </c>
    </row>
    <row r="3350" spans="17:17" x14ac:dyDescent="0.25">
      <c r="Q3350">
        <f>IF(C3350&lt;=Parameter!$G$13,SUM(N3350:P3350),99)</f>
        <v>0</v>
      </c>
    </row>
    <row r="3351" spans="17:17" x14ac:dyDescent="0.25">
      <c r="Q3351">
        <f>IF(C3351&lt;=Parameter!$G$13,SUM(N3351:P3351),99)</f>
        <v>0</v>
      </c>
    </row>
    <row r="3352" spans="17:17" x14ac:dyDescent="0.25">
      <c r="Q3352">
        <f>IF(C3352&lt;=Parameter!$G$13,SUM(N3352:P3352),99)</f>
        <v>0</v>
      </c>
    </row>
    <row r="3353" spans="17:17" x14ac:dyDescent="0.25">
      <c r="Q3353">
        <f>IF(C3353&lt;=Parameter!$G$13,SUM(N3353:P3353),99)</f>
        <v>0</v>
      </c>
    </row>
    <row r="3354" spans="17:17" x14ac:dyDescent="0.25">
      <c r="Q3354">
        <f>IF(C3354&lt;=Parameter!$G$13,SUM(N3354:P3354),99)</f>
        <v>0</v>
      </c>
    </row>
    <row r="3355" spans="17:17" x14ac:dyDescent="0.25">
      <c r="Q3355">
        <f>IF(C3355&lt;=Parameter!$G$13,SUM(N3355:P3355),99)</f>
        <v>0</v>
      </c>
    </row>
    <row r="3356" spans="17:17" x14ac:dyDescent="0.25">
      <c r="Q3356">
        <f>IF(C3356&lt;=Parameter!$G$13,SUM(N3356:P3356),99)</f>
        <v>0</v>
      </c>
    </row>
    <row r="3357" spans="17:17" x14ac:dyDescent="0.25">
      <c r="Q3357">
        <f>IF(C3357&lt;=Parameter!$G$13,SUM(N3357:P3357),99)</f>
        <v>0</v>
      </c>
    </row>
    <row r="3358" spans="17:17" x14ac:dyDescent="0.25">
      <c r="Q3358">
        <f>IF(C3358&lt;=Parameter!$G$13,SUM(N3358:P3358),99)</f>
        <v>0</v>
      </c>
    </row>
    <row r="3359" spans="17:17" x14ac:dyDescent="0.25">
      <c r="Q3359">
        <f>IF(C3359&lt;=Parameter!$G$13,SUM(N3359:P3359),99)</f>
        <v>0</v>
      </c>
    </row>
    <row r="3360" spans="17:17" x14ac:dyDescent="0.25">
      <c r="Q3360">
        <f>IF(C3360&lt;=Parameter!$G$13,SUM(N3360:P3360),99)</f>
        <v>0</v>
      </c>
    </row>
    <row r="3361" spans="17:17" x14ac:dyDescent="0.25">
      <c r="Q3361">
        <f>IF(C3361&lt;=Parameter!$G$13,SUM(N3361:P3361),99)</f>
        <v>0</v>
      </c>
    </row>
    <row r="3362" spans="17:17" x14ac:dyDescent="0.25">
      <c r="Q3362">
        <f>IF(C3362&lt;=Parameter!$G$13,SUM(N3362:P3362),99)</f>
        <v>0</v>
      </c>
    </row>
    <row r="3363" spans="17:17" x14ac:dyDescent="0.25">
      <c r="Q3363">
        <f>IF(C3363&lt;=Parameter!$G$13,SUM(N3363:P3363),99)</f>
        <v>0</v>
      </c>
    </row>
    <row r="3364" spans="17:17" x14ac:dyDescent="0.25">
      <c r="Q3364">
        <f>IF(C3364&lt;=Parameter!$G$13,SUM(N3364:P3364),99)</f>
        <v>0</v>
      </c>
    </row>
    <row r="3365" spans="17:17" x14ac:dyDescent="0.25">
      <c r="Q3365">
        <f>IF(C3365&lt;=Parameter!$G$13,SUM(N3365:P3365),99)</f>
        <v>0</v>
      </c>
    </row>
    <row r="3366" spans="17:17" x14ac:dyDescent="0.25">
      <c r="Q3366">
        <f>IF(C3366&lt;=Parameter!$G$13,SUM(N3366:P3366),99)</f>
        <v>0</v>
      </c>
    </row>
    <row r="3367" spans="17:17" x14ac:dyDescent="0.25">
      <c r="Q3367">
        <f>IF(C3367&lt;=Parameter!$G$13,SUM(N3367:P3367),99)</f>
        <v>0</v>
      </c>
    </row>
    <row r="3368" spans="17:17" x14ac:dyDescent="0.25">
      <c r="Q3368">
        <f>IF(C3368&lt;=Parameter!$G$13,SUM(N3368:P3368),99)</f>
        <v>0</v>
      </c>
    </row>
    <row r="3369" spans="17:17" x14ac:dyDescent="0.25">
      <c r="Q3369">
        <f>IF(C3369&lt;=Parameter!$G$13,SUM(N3369:P3369),99)</f>
        <v>0</v>
      </c>
    </row>
    <row r="3370" spans="17:17" x14ac:dyDescent="0.25">
      <c r="Q3370">
        <f>IF(C3370&lt;=Parameter!$G$13,SUM(N3370:P3370),99)</f>
        <v>0</v>
      </c>
    </row>
    <row r="3371" spans="17:17" x14ac:dyDescent="0.25">
      <c r="Q3371">
        <f>IF(C3371&lt;=Parameter!$G$13,SUM(N3371:P3371),99)</f>
        <v>0</v>
      </c>
    </row>
    <row r="3372" spans="17:17" x14ac:dyDescent="0.25">
      <c r="Q3372">
        <f>IF(C3372&lt;=Parameter!$G$13,SUM(N3372:P3372),99)</f>
        <v>0</v>
      </c>
    </row>
    <row r="3373" spans="17:17" x14ac:dyDescent="0.25">
      <c r="Q3373">
        <f>IF(C3373&lt;=Parameter!$G$13,SUM(N3373:P3373),99)</f>
        <v>0</v>
      </c>
    </row>
    <row r="3374" spans="17:17" x14ac:dyDescent="0.25">
      <c r="Q3374">
        <f>IF(C3374&lt;=Parameter!$G$13,SUM(N3374:P3374),99)</f>
        <v>0</v>
      </c>
    </row>
    <row r="3375" spans="17:17" x14ac:dyDescent="0.25">
      <c r="Q3375">
        <f>IF(C3375&lt;=Parameter!$G$13,SUM(N3375:P3375),99)</f>
        <v>0</v>
      </c>
    </row>
    <row r="3376" spans="17:17" x14ac:dyDescent="0.25">
      <c r="Q3376">
        <f>IF(C3376&lt;=Parameter!$G$13,SUM(N3376:P3376),99)</f>
        <v>0</v>
      </c>
    </row>
    <row r="3377" spans="17:17" x14ac:dyDescent="0.25">
      <c r="Q3377">
        <f>IF(C3377&lt;=Parameter!$G$13,SUM(N3377:P3377),99)</f>
        <v>0</v>
      </c>
    </row>
    <row r="3378" spans="17:17" x14ac:dyDescent="0.25">
      <c r="Q3378">
        <f>IF(C3378&lt;=Parameter!$G$13,SUM(N3378:P3378),99)</f>
        <v>0</v>
      </c>
    </row>
    <row r="3379" spans="17:17" x14ac:dyDescent="0.25">
      <c r="Q3379">
        <f>IF(C3379&lt;=Parameter!$G$13,SUM(N3379:P3379),99)</f>
        <v>0</v>
      </c>
    </row>
    <row r="3380" spans="17:17" x14ac:dyDescent="0.25">
      <c r="Q3380">
        <f>IF(C3380&lt;=Parameter!$G$13,SUM(N3380:P3380),99)</f>
        <v>0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22"/>
  </cols>
  <sheetData>
    <row r="1" spans="1:2" x14ac:dyDescent="0.25">
      <c r="A1" s="22">
        <v>111111</v>
      </c>
      <c r="B1" s="22" t="s">
        <v>20</v>
      </c>
    </row>
    <row r="2" spans="1:2" x14ac:dyDescent="0.25">
      <c r="A2" s="22">
        <v>112526</v>
      </c>
      <c r="B2" s="22" t="s">
        <v>21</v>
      </c>
    </row>
    <row r="3" spans="1:2" x14ac:dyDescent="0.25">
      <c r="A3" s="22">
        <v>112550</v>
      </c>
      <c r="B3" s="22" t="s">
        <v>22</v>
      </c>
    </row>
    <row r="4" spans="1:2" x14ac:dyDescent="0.25">
      <c r="A4" s="22">
        <v>112666</v>
      </c>
      <c r="B4" s="22" t="s">
        <v>23</v>
      </c>
    </row>
    <row r="5" spans="1:2" x14ac:dyDescent="0.25">
      <c r="A5" s="22">
        <v>112720</v>
      </c>
      <c r="B5" s="22" t="s">
        <v>24</v>
      </c>
    </row>
    <row r="6" spans="1:2" x14ac:dyDescent="0.25">
      <c r="A6" s="22">
        <v>112755</v>
      </c>
      <c r="B6" s="22" t="s">
        <v>25</v>
      </c>
    </row>
    <row r="7" spans="1:2" x14ac:dyDescent="0.25">
      <c r="A7" s="22">
        <v>112810</v>
      </c>
      <c r="B7" s="22" t="s">
        <v>26</v>
      </c>
    </row>
    <row r="8" spans="1:2" x14ac:dyDescent="0.25">
      <c r="A8" s="22">
        <v>112836</v>
      </c>
      <c r="B8" s="22" t="s">
        <v>27</v>
      </c>
    </row>
    <row r="9" spans="1:2" x14ac:dyDescent="0.25">
      <c r="A9" s="22">
        <v>112836</v>
      </c>
      <c r="B9" s="22" t="s">
        <v>27</v>
      </c>
    </row>
    <row r="10" spans="1:2" x14ac:dyDescent="0.25">
      <c r="A10" s="22">
        <v>112950</v>
      </c>
      <c r="B10" s="22" t="s">
        <v>28</v>
      </c>
    </row>
    <row r="11" spans="1:2" x14ac:dyDescent="0.25">
      <c r="A11" s="22">
        <v>112992</v>
      </c>
      <c r="B11" s="22" t="s">
        <v>29</v>
      </c>
    </row>
    <row r="12" spans="1:2" x14ac:dyDescent="0.25">
      <c r="A12" s="22">
        <v>112992</v>
      </c>
      <c r="B12" s="22" t="s">
        <v>29</v>
      </c>
    </row>
    <row r="13" spans="1:2" x14ac:dyDescent="0.25">
      <c r="A13" s="22">
        <v>113000</v>
      </c>
      <c r="B13" s="22" t="s">
        <v>30</v>
      </c>
    </row>
    <row r="14" spans="1:2" x14ac:dyDescent="0.25">
      <c r="A14" s="22">
        <v>113000</v>
      </c>
      <c r="B14" s="22" t="s">
        <v>30</v>
      </c>
    </row>
    <row r="15" spans="1:2" x14ac:dyDescent="0.25">
      <c r="A15" s="22">
        <v>113000</v>
      </c>
      <c r="B15" s="22" t="s">
        <v>30</v>
      </c>
    </row>
    <row r="16" spans="1:2" x14ac:dyDescent="0.25">
      <c r="A16" s="22">
        <v>113000</v>
      </c>
      <c r="B16" s="22" t="s">
        <v>30</v>
      </c>
    </row>
    <row r="17" spans="1:2" x14ac:dyDescent="0.25">
      <c r="A17" s="22">
        <v>113107</v>
      </c>
      <c r="B17" s="22" t="s">
        <v>31</v>
      </c>
    </row>
    <row r="18" spans="1:2" x14ac:dyDescent="0.25">
      <c r="A18" s="22">
        <v>113174</v>
      </c>
      <c r="B18" s="22" t="s">
        <v>32</v>
      </c>
    </row>
    <row r="19" spans="1:2" x14ac:dyDescent="0.25">
      <c r="A19" s="22">
        <v>113182</v>
      </c>
      <c r="B19" s="22" t="s">
        <v>33</v>
      </c>
    </row>
    <row r="20" spans="1:2" x14ac:dyDescent="0.25">
      <c r="A20" s="22">
        <v>113190</v>
      </c>
      <c r="B20" s="22" t="s">
        <v>34</v>
      </c>
    </row>
    <row r="21" spans="1:2" x14ac:dyDescent="0.25">
      <c r="A21" s="22">
        <v>113247</v>
      </c>
      <c r="B21" s="22" t="s">
        <v>35</v>
      </c>
    </row>
    <row r="22" spans="1:2" x14ac:dyDescent="0.25">
      <c r="A22" s="22">
        <v>113328</v>
      </c>
      <c r="B22" s="22" t="s">
        <v>36</v>
      </c>
    </row>
    <row r="23" spans="1:2" x14ac:dyDescent="0.25">
      <c r="A23" s="22">
        <v>113328</v>
      </c>
      <c r="B23" s="22" t="s">
        <v>36</v>
      </c>
    </row>
    <row r="24" spans="1:2" x14ac:dyDescent="0.25">
      <c r="A24" s="22">
        <v>113409</v>
      </c>
      <c r="B24" s="22" t="s">
        <v>37</v>
      </c>
    </row>
    <row r="25" spans="1:2" x14ac:dyDescent="0.25">
      <c r="A25" s="22">
        <v>113417</v>
      </c>
      <c r="B25" s="22" t="s">
        <v>38</v>
      </c>
    </row>
    <row r="26" spans="1:2" x14ac:dyDescent="0.25">
      <c r="A26" s="22">
        <v>113433</v>
      </c>
      <c r="B26" s="22" t="s">
        <v>39</v>
      </c>
    </row>
    <row r="27" spans="1:2" x14ac:dyDescent="0.25">
      <c r="A27" s="22">
        <v>113751</v>
      </c>
      <c r="B27" s="22" t="s">
        <v>40</v>
      </c>
    </row>
    <row r="28" spans="1:2" x14ac:dyDescent="0.25">
      <c r="A28" s="22">
        <v>113778</v>
      </c>
      <c r="B28" s="22" t="s">
        <v>41</v>
      </c>
    </row>
    <row r="29" spans="1:2" x14ac:dyDescent="0.25">
      <c r="A29" s="22">
        <v>113778</v>
      </c>
      <c r="B29" s="22" t="s">
        <v>41</v>
      </c>
    </row>
    <row r="30" spans="1:2" x14ac:dyDescent="0.25">
      <c r="A30" s="22">
        <v>113794</v>
      </c>
      <c r="B30" s="22" t="s">
        <v>42</v>
      </c>
    </row>
    <row r="31" spans="1:2" x14ac:dyDescent="0.25">
      <c r="A31" s="22">
        <v>113840</v>
      </c>
      <c r="B31" s="22" t="s">
        <v>43</v>
      </c>
    </row>
    <row r="32" spans="1:2" x14ac:dyDescent="0.25">
      <c r="A32" s="22">
        <v>113972</v>
      </c>
      <c r="B32" s="22" t="s">
        <v>44</v>
      </c>
    </row>
    <row r="33" spans="1:2" x14ac:dyDescent="0.25">
      <c r="A33" s="22">
        <v>113980</v>
      </c>
      <c r="B33" s="22" t="s">
        <v>45</v>
      </c>
    </row>
    <row r="34" spans="1:2" x14ac:dyDescent="0.25">
      <c r="A34" s="22">
        <v>114006</v>
      </c>
      <c r="B34" s="22" t="s">
        <v>46</v>
      </c>
    </row>
    <row r="35" spans="1:2" x14ac:dyDescent="0.25">
      <c r="A35" s="22">
        <v>114030</v>
      </c>
      <c r="B35" s="22" t="s">
        <v>47</v>
      </c>
    </row>
    <row r="36" spans="1:2" x14ac:dyDescent="0.25">
      <c r="A36" s="22">
        <v>114081</v>
      </c>
      <c r="B36" s="22" t="s">
        <v>48</v>
      </c>
    </row>
    <row r="37" spans="1:2" x14ac:dyDescent="0.25">
      <c r="A37" s="22">
        <v>114090</v>
      </c>
      <c r="B37" s="22" t="s">
        <v>49</v>
      </c>
    </row>
    <row r="38" spans="1:2" x14ac:dyDescent="0.25">
      <c r="A38" s="22">
        <v>114111</v>
      </c>
      <c r="B38" s="22" t="s">
        <v>50</v>
      </c>
    </row>
    <row r="39" spans="1:2" x14ac:dyDescent="0.25">
      <c r="A39" s="22">
        <v>114120</v>
      </c>
      <c r="B39" s="22" t="s">
        <v>51</v>
      </c>
    </row>
    <row r="40" spans="1:2" x14ac:dyDescent="0.25">
      <c r="A40" s="22">
        <v>114146</v>
      </c>
      <c r="B40" s="22" t="s">
        <v>52</v>
      </c>
    </row>
    <row r="41" spans="1:2" x14ac:dyDescent="0.25">
      <c r="A41" s="22">
        <v>114170</v>
      </c>
      <c r="B41" s="22" t="s">
        <v>53</v>
      </c>
    </row>
    <row r="42" spans="1:2" x14ac:dyDescent="0.25">
      <c r="A42" s="22">
        <v>114200</v>
      </c>
      <c r="B42" s="22" t="s">
        <v>54</v>
      </c>
    </row>
    <row r="43" spans="1:2" x14ac:dyDescent="0.25">
      <c r="A43" s="22">
        <v>114227</v>
      </c>
      <c r="B43" s="22" t="s">
        <v>55</v>
      </c>
    </row>
    <row r="44" spans="1:2" x14ac:dyDescent="0.25">
      <c r="A44" s="22">
        <v>114316</v>
      </c>
      <c r="B44" s="22" t="s">
        <v>56</v>
      </c>
    </row>
    <row r="45" spans="1:2" x14ac:dyDescent="0.25">
      <c r="A45" s="22">
        <v>114391</v>
      </c>
      <c r="B45" s="22" t="s">
        <v>57</v>
      </c>
    </row>
    <row r="46" spans="1:2" x14ac:dyDescent="0.25">
      <c r="A46" s="22">
        <v>114405</v>
      </c>
      <c r="B46" s="22" t="s">
        <v>58</v>
      </c>
    </row>
    <row r="47" spans="1:2" x14ac:dyDescent="0.25">
      <c r="A47" s="22">
        <v>114405</v>
      </c>
      <c r="B47" s="22" t="s">
        <v>58</v>
      </c>
    </row>
    <row r="48" spans="1:2" x14ac:dyDescent="0.25">
      <c r="A48" s="22">
        <v>114413</v>
      </c>
      <c r="B48" s="22" t="s">
        <v>59</v>
      </c>
    </row>
    <row r="49" spans="1:2" x14ac:dyDescent="0.25">
      <c r="A49" s="22">
        <v>114413</v>
      </c>
      <c r="B49" s="22" t="s">
        <v>59</v>
      </c>
    </row>
    <row r="50" spans="1:2" x14ac:dyDescent="0.25">
      <c r="A50" s="22">
        <v>114430</v>
      </c>
      <c r="B50" s="22" t="s">
        <v>60</v>
      </c>
    </row>
    <row r="51" spans="1:2" x14ac:dyDescent="0.25">
      <c r="A51" s="22">
        <v>114448</v>
      </c>
      <c r="B51" s="22" t="s">
        <v>61</v>
      </c>
    </row>
    <row r="52" spans="1:2" x14ac:dyDescent="0.25">
      <c r="A52" s="22">
        <v>114472</v>
      </c>
      <c r="B52" s="22" t="s">
        <v>62</v>
      </c>
    </row>
    <row r="53" spans="1:2" x14ac:dyDescent="0.25">
      <c r="A53" s="22">
        <v>114472</v>
      </c>
      <c r="B53" s="22" t="s">
        <v>62</v>
      </c>
    </row>
    <row r="54" spans="1:2" x14ac:dyDescent="0.25">
      <c r="A54" s="22">
        <v>114499</v>
      </c>
      <c r="B54" s="22" t="s">
        <v>0</v>
      </c>
    </row>
    <row r="55" spans="1:2" x14ac:dyDescent="0.25">
      <c r="A55" s="22">
        <v>114502</v>
      </c>
      <c r="B55" s="22" t="s">
        <v>63</v>
      </c>
    </row>
    <row r="56" spans="1:2" x14ac:dyDescent="0.25">
      <c r="A56" s="22">
        <v>114510</v>
      </c>
      <c r="B56" s="22" t="s">
        <v>64</v>
      </c>
    </row>
    <row r="57" spans="1:2" x14ac:dyDescent="0.25">
      <c r="A57" s="22">
        <v>114510</v>
      </c>
      <c r="B57" s="22" t="s">
        <v>64</v>
      </c>
    </row>
    <row r="58" spans="1:2" x14ac:dyDescent="0.25">
      <c r="A58" s="22">
        <v>114529</v>
      </c>
      <c r="B58" s="22" t="s">
        <v>65</v>
      </c>
    </row>
    <row r="59" spans="1:2" x14ac:dyDescent="0.25">
      <c r="A59" s="22">
        <v>114545</v>
      </c>
      <c r="B59" s="22" t="s">
        <v>66</v>
      </c>
    </row>
    <row r="60" spans="1:2" x14ac:dyDescent="0.25">
      <c r="A60" s="22">
        <v>114545</v>
      </c>
      <c r="B60" s="22" t="s">
        <v>66</v>
      </c>
    </row>
    <row r="61" spans="1:2" x14ac:dyDescent="0.25">
      <c r="A61" s="22">
        <v>114561</v>
      </c>
      <c r="B61" s="22" t="s">
        <v>67</v>
      </c>
    </row>
    <row r="62" spans="1:2" x14ac:dyDescent="0.25">
      <c r="A62" s="22">
        <v>114596</v>
      </c>
      <c r="B62" s="22" t="s">
        <v>68</v>
      </c>
    </row>
    <row r="63" spans="1:2" x14ac:dyDescent="0.25">
      <c r="A63" s="22">
        <v>114634</v>
      </c>
      <c r="B63" s="22" t="s">
        <v>69</v>
      </c>
    </row>
    <row r="64" spans="1:2" x14ac:dyDescent="0.25">
      <c r="A64" s="22">
        <v>114642</v>
      </c>
      <c r="B64" s="22" t="s">
        <v>70</v>
      </c>
    </row>
    <row r="65" spans="1:2" x14ac:dyDescent="0.25">
      <c r="A65" s="22">
        <v>114685</v>
      </c>
      <c r="B65" s="22" t="s">
        <v>71</v>
      </c>
    </row>
    <row r="66" spans="1:2" x14ac:dyDescent="0.25">
      <c r="A66" s="22">
        <v>114685</v>
      </c>
      <c r="B66" s="22" t="s">
        <v>71</v>
      </c>
    </row>
    <row r="67" spans="1:2" x14ac:dyDescent="0.25">
      <c r="A67" s="22">
        <v>114707</v>
      </c>
      <c r="B67" s="22" t="s">
        <v>72</v>
      </c>
    </row>
    <row r="68" spans="1:2" x14ac:dyDescent="0.25">
      <c r="A68" s="22">
        <v>114707</v>
      </c>
      <c r="B68" s="22" t="s">
        <v>72</v>
      </c>
    </row>
    <row r="69" spans="1:2" x14ac:dyDescent="0.25">
      <c r="A69" s="22">
        <v>114715</v>
      </c>
      <c r="B69" s="22" t="s">
        <v>4</v>
      </c>
    </row>
    <row r="70" spans="1:2" x14ac:dyDescent="0.25">
      <c r="A70" s="22">
        <v>114723</v>
      </c>
      <c r="B70" s="22" t="s">
        <v>73</v>
      </c>
    </row>
    <row r="71" spans="1:2" x14ac:dyDescent="0.25">
      <c r="A71" s="22">
        <v>114758</v>
      </c>
      <c r="B71" s="22" t="s">
        <v>74</v>
      </c>
    </row>
    <row r="72" spans="1:2" x14ac:dyDescent="0.25">
      <c r="A72" s="22">
        <v>114766</v>
      </c>
      <c r="B72" s="22" t="s">
        <v>75</v>
      </c>
    </row>
    <row r="73" spans="1:2" x14ac:dyDescent="0.25">
      <c r="A73" s="22">
        <v>114774</v>
      </c>
      <c r="B73" s="22" t="s">
        <v>76</v>
      </c>
    </row>
    <row r="74" spans="1:2" x14ac:dyDescent="0.25">
      <c r="A74" s="22">
        <v>114774</v>
      </c>
      <c r="B74" s="22" t="s">
        <v>76</v>
      </c>
    </row>
    <row r="75" spans="1:2" x14ac:dyDescent="0.25">
      <c r="A75" s="22">
        <v>114790</v>
      </c>
      <c r="B75" s="22" t="s">
        <v>77</v>
      </c>
    </row>
    <row r="76" spans="1:2" x14ac:dyDescent="0.25">
      <c r="A76" s="22">
        <v>114790</v>
      </c>
      <c r="B76" s="22" t="s">
        <v>77</v>
      </c>
    </row>
    <row r="77" spans="1:2" x14ac:dyDescent="0.25">
      <c r="A77" s="22">
        <v>114804</v>
      </c>
      <c r="B77" s="22" t="s">
        <v>78</v>
      </c>
    </row>
    <row r="78" spans="1:2" x14ac:dyDescent="0.25">
      <c r="A78" s="22">
        <v>114804</v>
      </c>
      <c r="B78" s="22" t="s">
        <v>78</v>
      </c>
    </row>
    <row r="79" spans="1:2" x14ac:dyDescent="0.25">
      <c r="A79" s="22">
        <v>114820</v>
      </c>
      <c r="B79" s="22" t="s">
        <v>79</v>
      </c>
    </row>
    <row r="80" spans="1:2" x14ac:dyDescent="0.25">
      <c r="A80" s="22">
        <v>114839</v>
      </c>
      <c r="B80" s="22" t="s">
        <v>80</v>
      </c>
    </row>
    <row r="81" spans="1:2" x14ac:dyDescent="0.25">
      <c r="A81" s="22">
        <v>114847</v>
      </c>
      <c r="B81" s="22" t="s">
        <v>81</v>
      </c>
    </row>
    <row r="82" spans="1:2" x14ac:dyDescent="0.25">
      <c r="A82" s="22">
        <v>114847</v>
      </c>
      <c r="B82" s="22" t="s">
        <v>81</v>
      </c>
    </row>
    <row r="83" spans="1:2" x14ac:dyDescent="0.25">
      <c r="A83" s="22">
        <v>114855</v>
      </c>
      <c r="B83" s="22" t="s">
        <v>82</v>
      </c>
    </row>
    <row r="84" spans="1:2" x14ac:dyDescent="0.25">
      <c r="A84" s="22">
        <v>114863</v>
      </c>
      <c r="B84" s="22" t="s">
        <v>83</v>
      </c>
    </row>
    <row r="85" spans="1:2" x14ac:dyDescent="0.25">
      <c r="A85" s="22">
        <v>114871</v>
      </c>
      <c r="B85" s="22" t="s">
        <v>84</v>
      </c>
    </row>
    <row r="86" spans="1:2" x14ac:dyDescent="0.25">
      <c r="A86" s="22">
        <v>114871</v>
      </c>
      <c r="B86" s="22" t="s">
        <v>84</v>
      </c>
    </row>
    <row r="87" spans="1:2" x14ac:dyDescent="0.25">
      <c r="A87" s="22">
        <v>114880</v>
      </c>
      <c r="B87" s="22" t="s">
        <v>85</v>
      </c>
    </row>
    <row r="88" spans="1:2" x14ac:dyDescent="0.25">
      <c r="A88" s="22">
        <v>114898</v>
      </c>
      <c r="B88" s="22" t="s">
        <v>86</v>
      </c>
    </row>
    <row r="89" spans="1:2" x14ac:dyDescent="0.25">
      <c r="A89" s="22">
        <v>114901</v>
      </c>
      <c r="B89" s="22" t="s">
        <v>87</v>
      </c>
    </row>
    <row r="90" spans="1:2" x14ac:dyDescent="0.25">
      <c r="A90" s="22">
        <v>114901</v>
      </c>
      <c r="B90" s="22" t="s">
        <v>87</v>
      </c>
    </row>
    <row r="91" spans="1:2" x14ac:dyDescent="0.25">
      <c r="A91" s="22">
        <v>114910</v>
      </c>
      <c r="B91" s="22" t="s">
        <v>88</v>
      </c>
    </row>
    <row r="92" spans="1:2" x14ac:dyDescent="0.25">
      <c r="A92" s="22">
        <v>114928</v>
      </c>
      <c r="B92" s="22" t="s">
        <v>89</v>
      </c>
    </row>
    <row r="93" spans="1:2" x14ac:dyDescent="0.25">
      <c r="A93" s="22">
        <v>114936</v>
      </c>
      <c r="B93" s="22" t="s">
        <v>90</v>
      </c>
    </row>
    <row r="94" spans="1:2" x14ac:dyDescent="0.25">
      <c r="A94" s="22">
        <v>114936</v>
      </c>
      <c r="B94" s="22" t="s">
        <v>90</v>
      </c>
    </row>
    <row r="95" spans="1:2" x14ac:dyDescent="0.25">
      <c r="A95" s="22">
        <v>114944</v>
      </c>
      <c r="B95" s="22" t="s">
        <v>91</v>
      </c>
    </row>
    <row r="96" spans="1:2" x14ac:dyDescent="0.25">
      <c r="A96" s="22">
        <v>114960</v>
      </c>
      <c r="B96" s="22" t="s">
        <v>92</v>
      </c>
    </row>
    <row r="97" spans="1:2" x14ac:dyDescent="0.25">
      <c r="A97" s="22">
        <v>114979</v>
      </c>
      <c r="B97" s="22" t="s">
        <v>93</v>
      </c>
    </row>
    <row r="98" spans="1:2" x14ac:dyDescent="0.25">
      <c r="A98" s="22">
        <v>114987</v>
      </c>
      <c r="B98" s="22" t="s">
        <v>94</v>
      </c>
    </row>
    <row r="99" spans="1:2" x14ac:dyDescent="0.25">
      <c r="A99" s="22">
        <v>114995</v>
      </c>
      <c r="B99" s="22" t="s">
        <v>95</v>
      </c>
    </row>
    <row r="100" spans="1:2" x14ac:dyDescent="0.25">
      <c r="A100" s="22">
        <v>114995</v>
      </c>
      <c r="B100" s="22" t="s">
        <v>95</v>
      </c>
    </row>
    <row r="101" spans="1:2" x14ac:dyDescent="0.25">
      <c r="A101" s="22">
        <v>115002</v>
      </c>
      <c r="B101" s="22" t="s">
        <v>96</v>
      </c>
    </row>
    <row r="102" spans="1:2" x14ac:dyDescent="0.25">
      <c r="A102" s="22">
        <v>115002</v>
      </c>
      <c r="B102" s="22" t="s">
        <v>96</v>
      </c>
    </row>
    <row r="103" spans="1:2" x14ac:dyDescent="0.25">
      <c r="A103" s="22">
        <v>115010</v>
      </c>
      <c r="B103" s="22" t="s">
        <v>97</v>
      </c>
    </row>
    <row r="104" spans="1:2" x14ac:dyDescent="0.25">
      <c r="A104" s="22">
        <v>115037</v>
      </c>
      <c r="B104" s="22" t="s">
        <v>98</v>
      </c>
    </row>
    <row r="105" spans="1:2" x14ac:dyDescent="0.25">
      <c r="A105" s="22">
        <v>115037</v>
      </c>
      <c r="B105" s="22" t="s">
        <v>98</v>
      </c>
    </row>
    <row r="106" spans="1:2" x14ac:dyDescent="0.25">
      <c r="A106" s="22">
        <v>115037</v>
      </c>
      <c r="B106" s="22" t="s">
        <v>98</v>
      </c>
    </row>
    <row r="107" spans="1:2" x14ac:dyDescent="0.25">
      <c r="A107" s="22">
        <v>115045</v>
      </c>
      <c r="B107" s="22" t="s">
        <v>99</v>
      </c>
    </row>
    <row r="108" spans="1:2" x14ac:dyDescent="0.25">
      <c r="A108" s="22">
        <v>115045</v>
      </c>
      <c r="B108" s="22" t="s">
        <v>99</v>
      </c>
    </row>
    <row r="109" spans="1:2" x14ac:dyDescent="0.25">
      <c r="A109" s="22">
        <v>115053</v>
      </c>
      <c r="B109" s="22" t="s">
        <v>100</v>
      </c>
    </row>
    <row r="110" spans="1:2" x14ac:dyDescent="0.25">
      <c r="A110" s="22">
        <v>115061</v>
      </c>
      <c r="B110" s="22" t="s">
        <v>101</v>
      </c>
    </row>
    <row r="111" spans="1:2" x14ac:dyDescent="0.25">
      <c r="A111" s="22">
        <v>115061</v>
      </c>
      <c r="B111" s="22" t="s">
        <v>101</v>
      </c>
    </row>
    <row r="112" spans="1:2" x14ac:dyDescent="0.25">
      <c r="A112" s="22">
        <v>115070</v>
      </c>
      <c r="B112" s="22" t="s">
        <v>102</v>
      </c>
    </row>
    <row r="113" spans="1:2" x14ac:dyDescent="0.25">
      <c r="A113" s="22">
        <v>115100</v>
      </c>
      <c r="B113" s="22" t="s">
        <v>103</v>
      </c>
    </row>
    <row r="114" spans="1:2" x14ac:dyDescent="0.25">
      <c r="A114" s="22">
        <v>115118</v>
      </c>
      <c r="B114" s="22" t="s">
        <v>104</v>
      </c>
    </row>
    <row r="115" spans="1:2" x14ac:dyDescent="0.25">
      <c r="A115" s="22">
        <v>115118</v>
      </c>
      <c r="B115" s="22" t="s">
        <v>104</v>
      </c>
    </row>
    <row r="116" spans="1:2" x14ac:dyDescent="0.25">
      <c r="A116" s="22">
        <v>115126</v>
      </c>
      <c r="B116" s="22" t="s">
        <v>105</v>
      </c>
    </row>
    <row r="117" spans="1:2" x14ac:dyDescent="0.25">
      <c r="A117" s="22">
        <v>115134</v>
      </c>
      <c r="B117" s="22" t="s">
        <v>106</v>
      </c>
    </row>
    <row r="118" spans="1:2" x14ac:dyDescent="0.25">
      <c r="A118" s="22">
        <v>115142</v>
      </c>
      <c r="B118" s="22" t="s">
        <v>107</v>
      </c>
    </row>
    <row r="119" spans="1:2" x14ac:dyDescent="0.25">
      <c r="A119" s="22">
        <v>115150</v>
      </c>
      <c r="B119" s="22" t="s">
        <v>108</v>
      </c>
    </row>
    <row r="120" spans="1:2" x14ac:dyDescent="0.25">
      <c r="A120" s="22">
        <v>115169</v>
      </c>
      <c r="B120" s="22" t="s">
        <v>109</v>
      </c>
    </row>
    <row r="121" spans="1:2" x14ac:dyDescent="0.25">
      <c r="A121" s="22">
        <v>115169</v>
      </c>
      <c r="B121" s="22" t="s">
        <v>109</v>
      </c>
    </row>
    <row r="122" spans="1:2" x14ac:dyDescent="0.25">
      <c r="A122" s="22">
        <v>115177</v>
      </c>
      <c r="B122" s="22" t="s">
        <v>110</v>
      </c>
    </row>
    <row r="123" spans="1:2" x14ac:dyDescent="0.25">
      <c r="A123" s="22">
        <v>115185</v>
      </c>
      <c r="B123" s="22" t="s">
        <v>111</v>
      </c>
    </row>
    <row r="124" spans="1:2" x14ac:dyDescent="0.25">
      <c r="A124" s="22">
        <v>115193</v>
      </c>
      <c r="B124" s="22" t="s">
        <v>10</v>
      </c>
    </row>
    <row r="125" spans="1:2" x14ac:dyDescent="0.25">
      <c r="A125" s="22">
        <v>115207</v>
      </c>
      <c r="B125" s="22" t="s">
        <v>112</v>
      </c>
    </row>
    <row r="126" spans="1:2" x14ac:dyDescent="0.25">
      <c r="A126" s="22">
        <v>115207</v>
      </c>
      <c r="B126" s="22" t="s">
        <v>112</v>
      </c>
    </row>
    <row r="127" spans="1:2" x14ac:dyDescent="0.25">
      <c r="A127" s="22">
        <v>115215</v>
      </c>
      <c r="B127" s="22" t="s">
        <v>113</v>
      </c>
    </row>
    <row r="128" spans="1:2" x14ac:dyDescent="0.25">
      <c r="A128" s="22">
        <v>115215</v>
      </c>
      <c r="B128" s="22" t="s">
        <v>113</v>
      </c>
    </row>
    <row r="129" spans="1:2" x14ac:dyDescent="0.25">
      <c r="A129" s="22">
        <v>115223</v>
      </c>
      <c r="B129" s="22" t="s">
        <v>114</v>
      </c>
    </row>
    <row r="130" spans="1:2" x14ac:dyDescent="0.25">
      <c r="A130" s="22">
        <v>115223</v>
      </c>
      <c r="B130" s="22" t="s">
        <v>114</v>
      </c>
    </row>
    <row r="131" spans="1:2" x14ac:dyDescent="0.25">
      <c r="A131" s="22">
        <v>115240</v>
      </c>
      <c r="B131" s="22" t="s">
        <v>115</v>
      </c>
    </row>
    <row r="132" spans="1:2" x14ac:dyDescent="0.25">
      <c r="A132" s="22">
        <v>115258</v>
      </c>
      <c r="B132" s="22" t="s">
        <v>116</v>
      </c>
    </row>
    <row r="133" spans="1:2" x14ac:dyDescent="0.25">
      <c r="A133" s="22">
        <v>115266</v>
      </c>
      <c r="B133" s="22" t="s">
        <v>117</v>
      </c>
    </row>
    <row r="134" spans="1:2" x14ac:dyDescent="0.25">
      <c r="A134" s="22">
        <v>115274</v>
      </c>
      <c r="B134" s="22" t="s">
        <v>118</v>
      </c>
    </row>
    <row r="135" spans="1:2" x14ac:dyDescent="0.25">
      <c r="A135" s="22">
        <v>115274</v>
      </c>
      <c r="B135" s="22" t="s">
        <v>118</v>
      </c>
    </row>
    <row r="136" spans="1:2" x14ac:dyDescent="0.25">
      <c r="A136" s="22">
        <v>115290</v>
      </c>
      <c r="B136" s="22" t="s">
        <v>119</v>
      </c>
    </row>
    <row r="137" spans="1:2" x14ac:dyDescent="0.25">
      <c r="A137" s="22">
        <v>115304</v>
      </c>
      <c r="B137" s="22" t="s">
        <v>120</v>
      </c>
    </row>
    <row r="138" spans="1:2" x14ac:dyDescent="0.25">
      <c r="A138" s="22">
        <v>115304</v>
      </c>
      <c r="B138" s="22" t="s">
        <v>120</v>
      </c>
    </row>
    <row r="139" spans="1:2" x14ac:dyDescent="0.25">
      <c r="A139" s="22">
        <v>115320</v>
      </c>
      <c r="B139" s="22" t="s">
        <v>121</v>
      </c>
    </row>
    <row r="140" spans="1:2" x14ac:dyDescent="0.25">
      <c r="A140" s="22">
        <v>115339</v>
      </c>
      <c r="B140" s="22" t="s">
        <v>122</v>
      </c>
    </row>
    <row r="141" spans="1:2" x14ac:dyDescent="0.25">
      <c r="A141" s="22">
        <v>115347</v>
      </c>
      <c r="B141" s="22" t="s">
        <v>123</v>
      </c>
    </row>
    <row r="142" spans="1:2" x14ac:dyDescent="0.25">
      <c r="A142" s="22">
        <v>115355</v>
      </c>
      <c r="B142" s="22" t="s">
        <v>124</v>
      </c>
    </row>
    <row r="143" spans="1:2" x14ac:dyDescent="0.25">
      <c r="A143" s="22">
        <v>115363</v>
      </c>
      <c r="B143" s="22" t="s">
        <v>9</v>
      </c>
    </row>
    <row r="144" spans="1:2" x14ac:dyDescent="0.25">
      <c r="A144" s="22">
        <v>115363</v>
      </c>
      <c r="B144" s="22" t="s">
        <v>9</v>
      </c>
    </row>
    <row r="145" spans="1:2" x14ac:dyDescent="0.25">
      <c r="A145" s="22">
        <v>115371</v>
      </c>
      <c r="B145" s="22" t="s">
        <v>125</v>
      </c>
    </row>
    <row r="146" spans="1:2" x14ac:dyDescent="0.25">
      <c r="A146" s="22">
        <v>115380</v>
      </c>
      <c r="B146" s="22" t="s">
        <v>126</v>
      </c>
    </row>
    <row r="147" spans="1:2" x14ac:dyDescent="0.25">
      <c r="A147" s="22">
        <v>115398</v>
      </c>
      <c r="B147" s="22" t="s">
        <v>5</v>
      </c>
    </row>
    <row r="148" spans="1:2" x14ac:dyDescent="0.25">
      <c r="A148" s="22">
        <v>115398</v>
      </c>
      <c r="B148" s="22" t="s">
        <v>5</v>
      </c>
    </row>
    <row r="149" spans="1:2" x14ac:dyDescent="0.25">
      <c r="A149" s="22">
        <v>115401</v>
      </c>
      <c r="B149" s="22" t="s">
        <v>127</v>
      </c>
    </row>
    <row r="150" spans="1:2" x14ac:dyDescent="0.25">
      <c r="A150" s="22">
        <v>115401</v>
      </c>
      <c r="B150" s="22" t="s">
        <v>127</v>
      </c>
    </row>
    <row r="151" spans="1:2" x14ac:dyDescent="0.25">
      <c r="A151" s="22">
        <v>115410</v>
      </c>
      <c r="B151" s="22" t="s">
        <v>128</v>
      </c>
    </row>
    <row r="152" spans="1:2" x14ac:dyDescent="0.25">
      <c r="A152" s="22">
        <v>115428</v>
      </c>
      <c r="B152" s="22" t="s">
        <v>129</v>
      </c>
    </row>
    <row r="153" spans="1:2" x14ac:dyDescent="0.25">
      <c r="A153" s="22">
        <v>115460</v>
      </c>
      <c r="B153" s="22" t="s">
        <v>130</v>
      </c>
    </row>
    <row r="154" spans="1:2" x14ac:dyDescent="0.25">
      <c r="A154" s="22">
        <v>115479</v>
      </c>
      <c r="B154" s="22" t="s">
        <v>131</v>
      </c>
    </row>
    <row r="155" spans="1:2" x14ac:dyDescent="0.25">
      <c r="A155" s="22">
        <v>115479</v>
      </c>
      <c r="B155" s="22" t="s">
        <v>131</v>
      </c>
    </row>
    <row r="156" spans="1:2" x14ac:dyDescent="0.25">
      <c r="A156" s="22">
        <v>115487</v>
      </c>
      <c r="B156" s="22" t="s">
        <v>132</v>
      </c>
    </row>
    <row r="157" spans="1:2" x14ac:dyDescent="0.25">
      <c r="A157" s="22">
        <v>115495</v>
      </c>
      <c r="B157" s="22" t="s">
        <v>133</v>
      </c>
    </row>
    <row r="158" spans="1:2" x14ac:dyDescent="0.25">
      <c r="A158" s="22">
        <v>115495</v>
      </c>
      <c r="B158" s="22" t="s">
        <v>133</v>
      </c>
    </row>
    <row r="159" spans="1:2" x14ac:dyDescent="0.25">
      <c r="A159" s="22">
        <v>115509</v>
      </c>
      <c r="B159" s="22" t="s">
        <v>134</v>
      </c>
    </row>
    <row r="160" spans="1:2" x14ac:dyDescent="0.25">
      <c r="A160" s="22">
        <v>115517</v>
      </c>
      <c r="B160" s="22" t="s">
        <v>135</v>
      </c>
    </row>
    <row r="161" spans="1:2" x14ac:dyDescent="0.25">
      <c r="A161" s="22">
        <v>115525</v>
      </c>
      <c r="B161" s="22" t="s">
        <v>136</v>
      </c>
    </row>
    <row r="162" spans="1:2" x14ac:dyDescent="0.25">
      <c r="A162" s="22">
        <v>115525</v>
      </c>
      <c r="B162" s="22" t="s">
        <v>136</v>
      </c>
    </row>
    <row r="163" spans="1:2" x14ac:dyDescent="0.25">
      <c r="A163" s="22">
        <v>115533</v>
      </c>
      <c r="B163" s="22" t="s">
        <v>137</v>
      </c>
    </row>
    <row r="164" spans="1:2" x14ac:dyDescent="0.25">
      <c r="A164" s="22">
        <v>115568</v>
      </c>
      <c r="B164" s="22" t="s">
        <v>138</v>
      </c>
    </row>
    <row r="165" spans="1:2" x14ac:dyDescent="0.25">
      <c r="A165" s="22">
        <v>115576</v>
      </c>
      <c r="B165" s="22" t="s">
        <v>139</v>
      </c>
    </row>
    <row r="166" spans="1:2" x14ac:dyDescent="0.25">
      <c r="A166" s="22">
        <v>115584</v>
      </c>
      <c r="B166" s="22" t="s">
        <v>140</v>
      </c>
    </row>
    <row r="167" spans="1:2" x14ac:dyDescent="0.25">
      <c r="A167" s="22">
        <v>115592</v>
      </c>
      <c r="B167" s="22" t="s">
        <v>141</v>
      </c>
    </row>
    <row r="168" spans="1:2" x14ac:dyDescent="0.25">
      <c r="A168" s="22">
        <v>115592</v>
      </c>
      <c r="B168" s="22" t="s">
        <v>141</v>
      </c>
    </row>
    <row r="169" spans="1:2" x14ac:dyDescent="0.25">
      <c r="A169" s="22">
        <v>115606</v>
      </c>
      <c r="B169" s="22" t="s">
        <v>142</v>
      </c>
    </row>
    <row r="170" spans="1:2" x14ac:dyDescent="0.25">
      <c r="A170" s="22">
        <v>115606</v>
      </c>
      <c r="B170" s="22" t="s">
        <v>142</v>
      </c>
    </row>
    <row r="171" spans="1:2" x14ac:dyDescent="0.25">
      <c r="A171" s="22">
        <v>115614</v>
      </c>
      <c r="B171" s="22" t="s">
        <v>143</v>
      </c>
    </row>
    <row r="172" spans="1:2" x14ac:dyDescent="0.25">
      <c r="A172" s="22">
        <v>115622</v>
      </c>
      <c r="B172" s="22" t="s">
        <v>144</v>
      </c>
    </row>
    <row r="173" spans="1:2" x14ac:dyDescent="0.25">
      <c r="A173" s="22">
        <v>115622</v>
      </c>
      <c r="B173" s="22" t="s">
        <v>144</v>
      </c>
    </row>
    <row r="174" spans="1:2" x14ac:dyDescent="0.25">
      <c r="A174" s="22">
        <v>115630</v>
      </c>
      <c r="B174" s="22" t="s">
        <v>145</v>
      </c>
    </row>
    <row r="175" spans="1:2" x14ac:dyDescent="0.25">
      <c r="A175" s="22">
        <v>115649</v>
      </c>
      <c r="B175" s="22" t="s">
        <v>146</v>
      </c>
    </row>
    <row r="176" spans="1:2" x14ac:dyDescent="0.25">
      <c r="A176" s="22">
        <v>115657</v>
      </c>
      <c r="B176" s="22" t="s">
        <v>147</v>
      </c>
    </row>
    <row r="177" spans="1:2" x14ac:dyDescent="0.25">
      <c r="A177" s="22">
        <v>115657</v>
      </c>
      <c r="B177" s="22" t="s">
        <v>147</v>
      </c>
    </row>
    <row r="178" spans="1:2" x14ac:dyDescent="0.25">
      <c r="A178" s="22">
        <v>115665</v>
      </c>
      <c r="B178" s="22" t="s">
        <v>148</v>
      </c>
    </row>
    <row r="179" spans="1:2" x14ac:dyDescent="0.25">
      <c r="A179" s="22">
        <v>115681</v>
      </c>
      <c r="B179" s="22" t="s">
        <v>149</v>
      </c>
    </row>
    <row r="180" spans="1:2" x14ac:dyDescent="0.25">
      <c r="A180" s="22">
        <v>115703</v>
      </c>
      <c r="B180" s="22" t="s">
        <v>150</v>
      </c>
    </row>
    <row r="181" spans="1:2" x14ac:dyDescent="0.25">
      <c r="A181" s="22">
        <v>115711</v>
      </c>
      <c r="B181" s="22" t="s">
        <v>151</v>
      </c>
    </row>
    <row r="182" spans="1:2" x14ac:dyDescent="0.25">
      <c r="A182" s="22">
        <v>115720</v>
      </c>
      <c r="B182" s="22" t="s">
        <v>152</v>
      </c>
    </row>
    <row r="183" spans="1:2" x14ac:dyDescent="0.25">
      <c r="A183" s="22">
        <v>115738</v>
      </c>
      <c r="B183" s="22" t="s">
        <v>153</v>
      </c>
    </row>
    <row r="184" spans="1:2" x14ac:dyDescent="0.25">
      <c r="A184" s="22">
        <v>115746</v>
      </c>
      <c r="B184" s="22" t="s">
        <v>154</v>
      </c>
    </row>
    <row r="185" spans="1:2" x14ac:dyDescent="0.25">
      <c r="A185" s="22">
        <v>115762</v>
      </c>
      <c r="B185" s="22" t="s">
        <v>155</v>
      </c>
    </row>
    <row r="186" spans="1:2" x14ac:dyDescent="0.25">
      <c r="A186" s="22">
        <v>115770</v>
      </c>
      <c r="B186" s="22" t="s">
        <v>156</v>
      </c>
    </row>
    <row r="187" spans="1:2" x14ac:dyDescent="0.25">
      <c r="A187" s="22">
        <v>115789</v>
      </c>
      <c r="B187" s="22" t="s">
        <v>157</v>
      </c>
    </row>
    <row r="188" spans="1:2" x14ac:dyDescent="0.25">
      <c r="A188" s="22">
        <v>115797</v>
      </c>
      <c r="B188" s="22" t="s">
        <v>158</v>
      </c>
    </row>
    <row r="189" spans="1:2" x14ac:dyDescent="0.25">
      <c r="A189" s="22">
        <v>115800</v>
      </c>
      <c r="B189" s="22" t="s">
        <v>159</v>
      </c>
    </row>
    <row r="190" spans="1:2" x14ac:dyDescent="0.25">
      <c r="A190" s="22">
        <v>115819</v>
      </c>
      <c r="B190" s="22" t="s">
        <v>160</v>
      </c>
    </row>
    <row r="191" spans="1:2" x14ac:dyDescent="0.25">
      <c r="A191" s="22">
        <v>130060</v>
      </c>
      <c r="B191" s="22" t="s">
        <v>161</v>
      </c>
    </row>
    <row r="192" spans="1:2" x14ac:dyDescent="0.25">
      <c r="A192" s="22">
        <v>130893</v>
      </c>
      <c r="B192" s="22" t="s">
        <v>162</v>
      </c>
    </row>
    <row r="193" spans="1:2" x14ac:dyDescent="0.25">
      <c r="A193" s="22">
        <v>130893</v>
      </c>
      <c r="B193" s="22" t="s">
        <v>162</v>
      </c>
    </row>
    <row r="194" spans="1:2" x14ac:dyDescent="0.25">
      <c r="A194" s="22">
        <v>131318</v>
      </c>
      <c r="B194" s="22" t="s">
        <v>163</v>
      </c>
    </row>
    <row r="195" spans="1:2" x14ac:dyDescent="0.25">
      <c r="A195" s="22">
        <v>131350</v>
      </c>
      <c r="B195" s="22" t="s">
        <v>164</v>
      </c>
    </row>
    <row r="196" spans="1:2" x14ac:dyDescent="0.25">
      <c r="A196" s="22">
        <v>131385</v>
      </c>
      <c r="B196" s="22" t="s">
        <v>165</v>
      </c>
    </row>
    <row r="197" spans="1:2" x14ac:dyDescent="0.25">
      <c r="A197" s="22">
        <v>131440</v>
      </c>
      <c r="B197" s="22" t="s">
        <v>166</v>
      </c>
    </row>
    <row r="198" spans="1:2" x14ac:dyDescent="0.25">
      <c r="A198" s="22">
        <v>131440</v>
      </c>
      <c r="B198" s="22" t="s">
        <v>166</v>
      </c>
    </row>
    <row r="199" spans="1:2" x14ac:dyDescent="0.25">
      <c r="A199" s="22">
        <v>131636</v>
      </c>
      <c r="B199" s="22" t="s">
        <v>167</v>
      </c>
    </row>
    <row r="200" spans="1:2" x14ac:dyDescent="0.25">
      <c r="A200" s="22">
        <v>131709</v>
      </c>
      <c r="B200" s="22" t="s">
        <v>168</v>
      </c>
    </row>
    <row r="201" spans="1:2" x14ac:dyDescent="0.25">
      <c r="A201" s="22">
        <v>131806</v>
      </c>
      <c r="B201" s="22" t="s">
        <v>169</v>
      </c>
    </row>
    <row r="202" spans="1:2" x14ac:dyDescent="0.25">
      <c r="A202" s="22">
        <v>131814</v>
      </c>
      <c r="B202" s="22" t="s">
        <v>170</v>
      </c>
    </row>
    <row r="203" spans="1:2" x14ac:dyDescent="0.25">
      <c r="A203" s="22">
        <v>131814</v>
      </c>
      <c r="B203" s="22" t="s">
        <v>170</v>
      </c>
    </row>
    <row r="204" spans="1:2" x14ac:dyDescent="0.25">
      <c r="A204" s="22">
        <v>131903</v>
      </c>
      <c r="B204" s="22" t="s">
        <v>171</v>
      </c>
    </row>
    <row r="205" spans="1:2" x14ac:dyDescent="0.25">
      <c r="A205" s="22">
        <v>132047</v>
      </c>
      <c r="B205" s="22" t="s">
        <v>172</v>
      </c>
    </row>
    <row r="206" spans="1:2" x14ac:dyDescent="0.25">
      <c r="A206" s="22">
        <v>132152</v>
      </c>
      <c r="B206" s="22" t="s">
        <v>173</v>
      </c>
    </row>
    <row r="207" spans="1:2" x14ac:dyDescent="0.25">
      <c r="A207" s="22">
        <v>132209</v>
      </c>
      <c r="B207" s="22" t="s">
        <v>174</v>
      </c>
    </row>
    <row r="208" spans="1:2" x14ac:dyDescent="0.25">
      <c r="A208" s="22">
        <v>132209</v>
      </c>
      <c r="B208" s="22" t="s">
        <v>174</v>
      </c>
    </row>
    <row r="209" spans="1:2" x14ac:dyDescent="0.25">
      <c r="A209" s="22">
        <v>132730</v>
      </c>
      <c r="B209" s="22" t="s">
        <v>175</v>
      </c>
    </row>
    <row r="210" spans="1:2" x14ac:dyDescent="0.25">
      <c r="A210" s="22">
        <v>132730</v>
      </c>
      <c r="B210" s="22" t="s">
        <v>175</v>
      </c>
    </row>
    <row r="211" spans="1:2" x14ac:dyDescent="0.25">
      <c r="A211" s="22">
        <v>132730</v>
      </c>
      <c r="B211" s="22" t="s">
        <v>175</v>
      </c>
    </row>
    <row r="212" spans="1:2" x14ac:dyDescent="0.25">
      <c r="A212" s="22">
        <v>132756</v>
      </c>
      <c r="B212" s="22" t="s">
        <v>176</v>
      </c>
    </row>
    <row r="213" spans="1:2" x14ac:dyDescent="0.25">
      <c r="A213" s="22">
        <v>132756</v>
      </c>
      <c r="B213" s="22" t="s">
        <v>176</v>
      </c>
    </row>
    <row r="214" spans="1:2" x14ac:dyDescent="0.25">
      <c r="A214" s="22">
        <v>132764</v>
      </c>
      <c r="B214" s="22" t="s">
        <v>177</v>
      </c>
    </row>
    <row r="215" spans="1:2" x14ac:dyDescent="0.25">
      <c r="A215" s="22">
        <v>132764</v>
      </c>
      <c r="B215" s="22" t="s">
        <v>177</v>
      </c>
    </row>
    <row r="216" spans="1:2" x14ac:dyDescent="0.25">
      <c r="A216" s="22">
        <v>132837</v>
      </c>
      <c r="B216" s="22" t="s">
        <v>178</v>
      </c>
    </row>
    <row r="217" spans="1:2" x14ac:dyDescent="0.25">
      <c r="A217" s="22">
        <v>132853</v>
      </c>
      <c r="B217" s="22" t="s">
        <v>179</v>
      </c>
    </row>
    <row r="218" spans="1:2" x14ac:dyDescent="0.25">
      <c r="A218" s="22">
        <v>132870</v>
      </c>
      <c r="B218" s="22" t="s">
        <v>180</v>
      </c>
    </row>
    <row r="219" spans="1:2" x14ac:dyDescent="0.25">
      <c r="A219" s="22">
        <v>132896</v>
      </c>
      <c r="B219" s="22" t="s">
        <v>181</v>
      </c>
    </row>
    <row r="220" spans="1:2" x14ac:dyDescent="0.25">
      <c r="A220" s="22">
        <v>132918</v>
      </c>
      <c r="B220" s="22" t="s">
        <v>182</v>
      </c>
    </row>
    <row r="221" spans="1:2" x14ac:dyDescent="0.25">
      <c r="A221" s="22">
        <v>133019</v>
      </c>
      <c r="B221" s="22" t="s">
        <v>183</v>
      </c>
    </row>
    <row r="222" spans="1:2" x14ac:dyDescent="0.25">
      <c r="A222" s="22">
        <v>133078</v>
      </c>
      <c r="B222" s="22" t="s">
        <v>184</v>
      </c>
    </row>
    <row r="223" spans="1:2" x14ac:dyDescent="0.25">
      <c r="A223" s="22">
        <v>133124</v>
      </c>
      <c r="B223" s="22" t="s">
        <v>185</v>
      </c>
    </row>
    <row r="224" spans="1:2" x14ac:dyDescent="0.25">
      <c r="A224" s="22">
        <v>133183</v>
      </c>
      <c r="B224" s="22" t="s">
        <v>186</v>
      </c>
    </row>
    <row r="225" spans="1:2" x14ac:dyDescent="0.25">
      <c r="A225" s="22">
        <v>133183</v>
      </c>
      <c r="B225" s="22" t="s">
        <v>186</v>
      </c>
    </row>
    <row r="226" spans="1:2" x14ac:dyDescent="0.25">
      <c r="A226" s="22">
        <v>133183</v>
      </c>
      <c r="B226" s="22" t="s">
        <v>186</v>
      </c>
    </row>
    <row r="227" spans="1:2" x14ac:dyDescent="0.25">
      <c r="A227" s="22">
        <v>133280</v>
      </c>
      <c r="B227" s="22" t="s">
        <v>187</v>
      </c>
    </row>
    <row r="228" spans="1:2" x14ac:dyDescent="0.25">
      <c r="A228" s="22">
        <v>133442</v>
      </c>
      <c r="B228" s="22" t="s">
        <v>188</v>
      </c>
    </row>
    <row r="229" spans="1:2" x14ac:dyDescent="0.25">
      <c r="A229" s="22">
        <v>133469</v>
      </c>
      <c r="B229" s="22" t="s">
        <v>189</v>
      </c>
    </row>
    <row r="230" spans="1:2" x14ac:dyDescent="0.25">
      <c r="A230" s="22">
        <v>133477</v>
      </c>
      <c r="B230" s="22" t="s">
        <v>190</v>
      </c>
    </row>
    <row r="231" spans="1:2" x14ac:dyDescent="0.25">
      <c r="A231" s="22">
        <v>133566</v>
      </c>
      <c r="B231" s="22" t="s">
        <v>191</v>
      </c>
    </row>
    <row r="232" spans="1:2" x14ac:dyDescent="0.25">
      <c r="A232" s="22">
        <v>133582</v>
      </c>
      <c r="B232" s="22" t="s">
        <v>192</v>
      </c>
    </row>
    <row r="233" spans="1:2" x14ac:dyDescent="0.25">
      <c r="A233" s="22">
        <v>133744</v>
      </c>
      <c r="B233" s="22" t="s">
        <v>193</v>
      </c>
    </row>
    <row r="234" spans="1:2" x14ac:dyDescent="0.25">
      <c r="A234" s="22">
        <v>133779</v>
      </c>
      <c r="B234" s="22" t="s">
        <v>194</v>
      </c>
    </row>
    <row r="235" spans="1:2" x14ac:dyDescent="0.25">
      <c r="A235" s="22">
        <v>133779</v>
      </c>
      <c r="B235" s="22" t="s">
        <v>194</v>
      </c>
    </row>
    <row r="236" spans="1:2" x14ac:dyDescent="0.25">
      <c r="A236" s="22">
        <v>133779</v>
      </c>
      <c r="B236" s="22" t="s">
        <v>194</v>
      </c>
    </row>
    <row r="237" spans="1:2" x14ac:dyDescent="0.25">
      <c r="A237" s="22">
        <v>133850</v>
      </c>
      <c r="B237" s="22" t="s">
        <v>195</v>
      </c>
    </row>
    <row r="238" spans="1:2" x14ac:dyDescent="0.25">
      <c r="A238" s="22">
        <v>133850</v>
      </c>
      <c r="B238" s="22" t="s">
        <v>195</v>
      </c>
    </row>
    <row r="239" spans="1:2" x14ac:dyDescent="0.25">
      <c r="A239" s="22">
        <v>133850</v>
      </c>
      <c r="B239" s="22" t="s">
        <v>195</v>
      </c>
    </row>
    <row r="240" spans="1:2" x14ac:dyDescent="0.25">
      <c r="A240" s="22">
        <v>134333</v>
      </c>
      <c r="B240" s="22" t="s">
        <v>196</v>
      </c>
    </row>
    <row r="241" spans="1:2" x14ac:dyDescent="0.25">
      <c r="A241" s="22">
        <v>134449</v>
      </c>
      <c r="B241" s="22" t="s">
        <v>197</v>
      </c>
    </row>
    <row r="242" spans="1:2" x14ac:dyDescent="0.25">
      <c r="A242" s="22">
        <v>134449</v>
      </c>
      <c r="B242" s="22" t="s">
        <v>197</v>
      </c>
    </row>
    <row r="243" spans="1:2" x14ac:dyDescent="0.25">
      <c r="A243" s="22">
        <v>134724</v>
      </c>
      <c r="B243" s="22" t="s">
        <v>198</v>
      </c>
    </row>
    <row r="244" spans="1:2" x14ac:dyDescent="0.25">
      <c r="A244" s="22">
        <v>134872</v>
      </c>
      <c r="B244" s="22" t="s">
        <v>199</v>
      </c>
    </row>
    <row r="245" spans="1:2" x14ac:dyDescent="0.25">
      <c r="A245" s="22">
        <v>135011</v>
      </c>
      <c r="B245" s="22" t="s">
        <v>200</v>
      </c>
    </row>
    <row r="246" spans="1:2" x14ac:dyDescent="0.25">
      <c r="A246" s="22">
        <v>135712</v>
      </c>
      <c r="B246" s="22" t="s">
        <v>201</v>
      </c>
    </row>
    <row r="247" spans="1:2" x14ac:dyDescent="0.25">
      <c r="A247" s="22">
        <v>135712</v>
      </c>
      <c r="B247" s="22" t="s">
        <v>201</v>
      </c>
    </row>
    <row r="248" spans="1:2" x14ac:dyDescent="0.25">
      <c r="A248" s="22">
        <v>135968</v>
      </c>
      <c r="B248" s="22" t="s">
        <v>202</v>
      </c>
    </row>
    <row r="249" spans="1:2" x14ac:dyDescent="0.25">
      <c r="A249" s="22">
        <v>135968</v>
      </c>
      <c r="B249" s="22" t="s">
        <v>202</v>
      </c>
    </row>
    <row r="250" spans="1:2" x14ac:dyDescent="0.25">
      <c r="A250" s="22">
        <v>135968</v>
      </c>
      <c r="B250" s="22" t="s">
        <v>202</v>
      </c>
    </row>
    <row r="251" spans="1:2" x14ac:dyDescent="0.25">
      <c r="A251" s="22">
        <v>136204</v>
      </c>
      <c r="B251" s="22" t="s">
        <v>203</v>
      </c>
    </row>
    <row r="252" spans="1:2" x14ac:dyDescent="0.25">
      <c r="A252" s="22">
        <v>138177</v>
      </c>
      <c r="B252" s="22" t="s">
        <v>204</v>
      </c>
    </row>
    <row r="253" spans="1:2" x14ac:dyDescent="0.25">
      <c r="A253" s="22">
        <v>138835</v>
      </c>
      <c r="B253" s="22" t="s">
        <v>205</v>
      </c>
    </row>
    <row r="254" spans="1:2" x14ac:dyDescent="0.25">
      <c r="A254" s="22">
        <v>142301</v>
      </c>
      <c r="B254" s="22" t="s">
        <v>206</v>
      </c>
    </row>
    <row r="255" spans="1:2" x14ac:dyDescent="0.25">
      <c r="A255" s="22">
        <v>143413</v>
      </c>
      <c r="B255" s="22" t="s">
        <v>207</v>
      </c>
    </row>
    <row r="256" spans="1:2" x14ac:dyDescent="0.25">
      <c r="A256" s="22">
        <v>143413</v>
      </c>
      <c r="B256" s="22" t="s">
        <v>207</v>
      </c>
    </row>
    <row r="257" spans="1:2" x14ac:dyDescent="0.25">
      <c r="A257" s="22">
        <v>143413</v>
      </c>
      <c r="B257" s="22" t="s">
        <v>207</v>
      </c>
    </row>
    <row r="258" spans="1:2" x14ac:dyDescent="0.25">
      <c r="A258" s="22">
        <v>143413</v>
      </c>
      <c r="B258" s="22" t="s">
        <v>207</v>
      </c>
    </row>
    <row r="259" spans="1:2" x14ac:dyDescent="0.25">
      <c r="A259" s="22">
        <v>143413</v>
      </c>
      <c r="B259" s="22" t="s">
        <v>207</v>
      </c>
    </row>
    <row r="260" spans="1:2" x14ac:dyDescent="0.25">
      <c r="A260" s="22">
        <v>143413</v>
      </c>
      <c r="B260" s="22" t="s">
        <v>207</v>
      </c>
    </row>
    <row r="261" spans="1:2" x14ac:dyDescent="0.25">
      <c r="A261" s="22">
        <v>143413</v>
      </c>
      <c r="B261" s="22" t="s">
        <v>207</v>
      </c>
    </row>
    <row r="262" spans="1:2" x14ac:dyDescent="0.25">
      <c r="A262" s="22">
        <v>143413</v>
      </c>
      <c r="B262" s="22" t="s">
        <v>207</v>
      </c>
    </row>
    <row r="263" spans="1:2" x14ac:dyDescent="0.25">
      <c r="A263" s="22">
        <v>143910</v>
      </c>
      <c r="B263" s="22" t="s">
        <v>208</v>
      </c>
    </row>
    <row r="264" spans="1:2" x14ac:dyDescent="0.25">
      <c r="A264" s="22">
        <v>144150</v>
      </c>
      <c r="B264" s="22" t="s">
        <v>209</v>
      </c>
    </row>
    <row r="265" spans="1:2" x14ac:dyDescent="0.25">
      <c r="A265" s="22">
        <v>144150</v>
      </c>
      <c r="B265" s="22" t="s">
        <v>209</v>
      </c>
    </row>
    <row r="266" spans="1:2" x14ac:dyDescent="0.25">
      <c r="A266" s="22">
        <v>144878</v>
      </c>
      <c r="B266" s="22" t="s">
        <v>210</v>
      </c>
    </row>
    <row r="267" spans="1:2" x14ac:dyDescent="0.25">
      <c r="A267" s="22">
        <v>145025</v>
      </c>
      <c r="B267" s="22" t="s">
        <v>211</v>
      </c>
    </row>
    <row r="268" spans="1:2" x14ac:dyDescent="0.25">
      <c r="A268" s="22">
        <v>150436</v>
      </c>
      <c r="B268" s="22" t="s">
        <v>212</v>
      </c>
    </row>
    <row r="269" spans="1:2" x14ac:dyDescent="0.25">
      <c r="A269" s="22">
        <v>150550</v>
      </c>
      <c r="B269" s="22" t="s">
        <v>213</v>
      </c>
    </row>
    <row r="270" spans="1:2" x14ac:dyDescent="0.25">
      <c r="A270" s="22">
        <v>150720</v>
      </c>
      <c r="B270" s="22" t="s">
        <v>214</v>
      </c>
    </row>
    <row r="271" spans="1:2" x14ac:dyDescent="0.25">
      <c r="A271" s="22">
        <v>150770</v>
      </c>
      <c r="B271" s="22" t="s">
        <v>215</v>
      </c>
    </row>
    <row r="272" spans="1:2" x14ac:dyDescent="0.25">
      <c r="A272" s="22">
        <v>150819</v>
      </c>
      <c r="B272" s="22" t="s">
        <v>216</v>
      </c>
    </row>
    <row r="273" spans="1:2" x14ac:dyDescent="0.25">
      <c r="A273" s="22">
        <v>150843</v>
      </c>
      <c r="B273" s="22" t="s">
        <v>217</v>
      </c>
    </row>
    <row r="274" spans="1:2" x14ac:dyDescent="0.25">
      <c r="A274" s="22">
        <v>150860</v>
      </c>
      <c r="B274" s="22" t="s">
        <v>218</v>
      </c>
    </row>
    <row r="275" spans="1:2" x14ac:dyDescent="0.25">
      <c r="A275" s="22">
        <v>150860</v>
      </c>
      <c r="B275" s="22" t="s">
        <v>218</v>
      </c>
    </row>
    <row r="276" spans="1:2" x14ac:dyDescent="0.25">
      <c r="A276" s="22">
        <v>150894</v>
      </c>
      <c r="B276" s="22" t="s">
        <v>219</v>
      </c>
    </row>
    <row r="277" spans="1:2" x14ac:dyDescent="0.25">
      <c r="A277" s="22">
        <v>151009</v>
      </c>
      <c r="B277" s="22" t="s">
        <v>220</v>
      </c>
    </row>
    <row r="278" spans="1:2" x14ac:dyDescent="0.25">
      <c r="A278" s="22">
        <v>151009</v>
      </c>
      <c r="B278" s="22" t="s">
        <v>220</v>
      </c>
    </row>
    <row r="279" spans="1:2" x14ac:dyDescent="0.25">
      <c r="A279" s="22">
        <v>151157</v>
      </c>
      <c r="B279" s="22" t="s">
        <v>221</v>
      </c>
    </row>
    <row r="280" spans="1:2" x14ac:dyDescent="0.25">
      <c r="A280" s="22">
        <v>151203</v>
      </c>
      <c r="B280" s="22" t="s">
        <v>222</v>
      </c>
    </row>
    <row r="281" spans="1:2" x14ac:dyDescent="0.25">
      <c r="A281" s="22">
        <v>151262</v>
      </c>
      <c r="B281" s="22" t="s">
        <v>223</v>
      </c>
    </row>
    <row r="282" spans="1:2" x14ac:dyDescent="0.25">
      <c r="A282" s="22">
        <v>151335</v>
      </c>
      <c r="B282" s="22" t="s">
        <v>224</v>
      </c>
    </row>
    <row r="283" spans="1:2" x14ac:dyDescent="0.25">
      <c r="A283" s="22">
        <v>151424</v>
      </c>
      <c r="B283" s="22" t="s">
        <v>225</v>
      </c>
    </row>
    <row r="284" spans="1:2" x14ac:dyDescent="0.25">
      <c r="A284" s="22">
        <v>151564</v>
      </c>
      <c r="B284" s="22" t="s">
        <v>226</v>
      </c>
    </row>
    <row r="285" spans="1:2" x14ac:dyDescent="0.25">
      <c r="A285" s="22">
        <v>151629</v>
      </c>
      <c r="B285" s="22" t="s">
        <v>227</v>
      </c>
    </row>
    <row r="286" spans="1:2" x14ac:dyDescent="0.25">
      <c r="A286" s="22">
        <v>151629</v>
      </c>
      <c r="B286" s="22" t="s">
        <v>227</v>
      </c>
    </row>
    <row r="287" spans="1:2" x14ac:dyDescent="0.25">
      <c r="A287" s="22">
        <v>151696</v>
      </c>
      <c r="B287" s="22" t="s">
        <v>228</v>
      </c>
    </row>
    <row r="288" spans="1:2" x14ac:dyDescent="0.25">
      <c r="A288" s="22">
        <v>151807</v>
      </c>
      <c r="B288" s="22" t="s">
        <v>229</v>
      </c>
    </row>
    <row r="289" spans="1:2" x14ac:dyDescent="0.25">
      <c r="A289" s="22">
        <v>151807</v>
      </c>
      <c r="B289" s="22" t="s">
        <v>229</v>
      </c>
    </row>
    <row r="290" spans="1:2" x14ac:dyDescent="0.25">
      <c r="A290" s="22">
        <v>151947</v>
      </c>
      <c r="B290" s="22" t="s">
        <v>230</v>
      </c>
    </row>
    <row r="291" spans="1:2" x14ac:dyDescent="0.25">
      <c r="A291" s="22">
        <v>152196</v>
      </c>
      <c r="B291" s="22" t="s">
        <v>231</v>
      </c>
    </row>
    <row r="292" spans="1:2" x14ac:dyDescent="0.25">
      <c r="A292" s="22">
        <v>152196</v>
      </c>
      <c r="B292" s="22" t="s">
        <v>231</v>
      </c>
    </row>
    <row r="293" spans="1:2" x14ac:dyDescent="0.25">
      <c r="A293" s="22">
        <v>152269</v>
      </c>
      <c r="B293" s="22" t="s">
        <v>232</v>
      </c>
    </row>
    <row r="294" spans="1:2" x14ac:dyDescent="0.25">
      <c r="A294" s="22">
        <v>152498</v>
      </c>
      <c r="B294" s="22" t="s">
        <v>233</v>
      </c>
    </row>
    <row r="295" spans="1:2" x14ac:dyDescent="0.25">
      <c r="A295" s="22">
        <v>152579</v>
      </c>
      <c r="B295" s="22" t="s">
        <v>234</v>
      </c>
    </row>
    <row r="296" spans="1:2" x14ac:dyDescent="0.25">
      <c r="A296" s="22">
        <v>152978</v>
      </c>
      <c r="B296" s="22" t="s">
        <v>235</v>
      </c>
    </row>
    <row r="297" spans="1:2" x14ac:dyDescent="0.25">
      <c r="A297" s="22">
        <v>153036</v>
      </c>
      <c r="B297" s="22" t="s">
        <v>236</v>
      </c>
    </row>
    <row r="298" spans="1:2" x14ac:dyDescent="0.25">
      <c r="A298" s="22">
        <v>153087</v>
      </c>
      <c r="B298" s="22" t="s">
        <v>237</v>
      </c>
    </row>
    <row r="299" spans="1:2" x14ac:dyDescent="0.25">
      <c r="A299" s="22">
        <v>153117</v>
      </c>
      <c r="B299" s="22" t="s">
        <v>238</v>
      </c>
    </row>
    <row r="300" spans="1:2" x14ac:dyDescent="0.25">
      <c r="A300" s="22">
        <v>153451</v>
      </c>
      <c r="B300" s="22" t="s">
        <v>239</v>
      </c>
    </row>
    <row r="301" spans="1:2" x14ac:dyDescent="0.25">
      <c r="A301" s="22">
        <v>153451</v>
      </c>
      <c r="B301" s="22" t="s">
        <v>239</v>
      </c>
    </row>
    <row r="302" spans="1:2" x14ac:dyDescent="0.25">
      <c r="A302" s="22">
        <v>153907</v>
      </c>
      <c r="B302" s="22" t="s">
        <v>240</v>
      </c>
    </row>
    <row r="303" spans="1:2" x14ac:dyDescent="0.25">
      <c r="A303" s="22">
        <v>153931</v>
      </c>
      <c r="B303" s="22" t="s">
        <v>241</v>
      </c>
    </row>
    <row r="304" spans="1:2" x14ac:dyDescent="0.25">
      <c r="A304" s="22">
        <v>154105</v>
      </c>
      <c r="B304" s="22" t="s">
        <v>242</v>
      </c>
    </row>
    <row r="305" spans="1:2" x14ac:dyDescent="0.25">
      <c r="A305" s="22">
        <v>154156</v>
      </c>
      <c r="B305" s="22" t="s">
        <v>243</v>
      </c>
    </row>
    <row r="306" spans="1:2" x14ac:dyDescent="0.25">
      <c r="A306" s="22">
        <v>154601</v>
      </c>
      <c r="B306" s="22" t="s">
        <v>244</v>
      </c>
    </row>
    <row r="307" spans="1:2" x14ac:dyDescent="0.25">
      <c r="A307" s="22">
        <v>154601</v>
      </c>
      <c r="B307" s="22" t="s">
        <v>244</v>
      </c>
    </row>
    <row r="308" spans="1:2" x14ac:dyDescent="0.25">
      <c r="A308" s="22">
        <v>155233</v>
      </c>
      <c r="B308" s="22" t="s">
        <v>245</v>
      </c>
    </row>
    <row r="309" spans="1:2" x14ac:dyDescent="0.25">
      <c r="A309" s="22">
        <v>155233</v>
      </c>
      <c r="B309" s="22" t="s">
        <v>245</v>
      </c>
    </row>
    <row r="310" spans="1:2" x14ac:dyDescent="0.25">
      <c r="A310" s="22">
        <v>155560</v>
      </c>
      <c r="B310" s="22" t="s">
        <v>246</v>
      </c>
    </row>
    <row r="311" spans="1:2" x14ac:dyDescent="0.25">
      <c r="A311" s="22">
        <v>155624</v>
      </c>
      <c r="B311" s="22" t="s">
        <v>247</v>
      </c>
    </row>
    <row r="312" spans="1:2" x14ac:dyDescent="0.25">
      <c r="A312" s="22">
        <v>155705</v>
      </c>
      <c r="B312" s="22" t="s">
        <v>248</v>
      </c>
    </row>
    <row r="313" spans="1:2" x14ac:dyDescent="0.25">
      <c r="A313" s="22">
        <v>156019</v>
      </c>
      <c r="B313" s="22" t="s">
        <v>249</v>
      </c>
    </row>
    <row r="314" spans="1:2" x14ac:dyDescent="0.25">
      <c r="A314" s="22">
        <v>156191</v>
      </c>
      <c r="B314" s="22" t="s">
        <v>250</v>
      </c>
    </row>
    <row r="315" spans="1:2" x14ac:dyDescent="0.25">
      <c r="A315" s="22">
        <v>156205</v>
      </c>
      <c r="B315" s="22" t="s">
        <v>251</v>
      </c>
    </row>
    <row r="316" spans="1:2" x14ac:dyDescent="0.25">
      <c r="A316" s="22">
        <v>156230</v>
      </c>
      <c r="B316" s="22" t="s">
        <v>252</v>
      </c>
    </row>
    <row r="317" spans="1:2" x14ac:dyDescent="0.25">
      <c r="A317" s="22">
        <v>156272</v>
      </c>
      <c r="B317" s="22" t="s">
        <v>253</v>
      </c>
    </row>
    <row r="318" spans="1:2" x14ac:dyDescent="0.25">
      <c r="A318" s="22">
        <v>156426</v>
      </c>
      <c r="B318" s="22" t="s">
        <v>254</v>
      </c>
    </row>
    <row r="319" spans="1:2" x14ac:dyDescent="0.25">
      <c r="A319" s="22">
        <v>156493</v>
      </c>
      <c r="B319" s="22" t="s">
        <v>255</v>
      </c>
    </row>
    <row r="320" spans="1:2" x14ac:dyDescent="0.25">
      <c r="A320" s="22">
        <v>156515</v>
      </c>
      <c r="B320" s="22" t="s">
        <v>256</v>
      </c>
    </row>
    <row r="321" spans="1:2" x14ac:dyDescent="0.25">
      <c r="A321" s="22">
        <v>156612</v>
      </c>
      <c r="B321" s="22" t="s">
        <v>257</v>
      </c>
    </row>
    <row r="322" spans="1:2" x14ac:dyDescent="0.25">
      <c r="A322" s="22">
        <v>156612</v>
      </c>
      <c r="B322" s="22" t="s">
        <v>257</v>
      </c>
    </row>
    <row r="323" spans="1:2" x14ac:dyDescent="0.25">
      <c r="A323" s="22">
        <v>156698</v>
      </c>
      <c r="B323" s="22" t="s">
        <v>258</v>
      </c>
    </row>
    <row r="324" spans="1:2" x14ac:dyDescent="0.25">
      <c r="A324" s="22">
        <v>156728</v>
      </c>
      <c r="B324" s="22" t="s">
        <v>259</v>
      </c>
    </row>
    <row r="325" spans="1:2" x14ac:dyDescent="0.25">
      <c r="A325" s="22">
        <v>156744</v>
      </c>
      <c r="B325" s="22" t="s">
        <v>260</v>
      </c>
    </row>
    <row r="326" spans="1:2" x14ac:dyDescent="0.25">
      <c r="A326" s="22">
        <v>156752</v>
      </c>
      <c r="B326" s="22" t="s">
        <v>261</v>
      </c>
    </row>
    <row r="327" spans="1:2" x14ac:dyDescent="0.25">
      <c r="A327" s="22">
        <v>156779</v>
      </c>
      <c r="B327" s="22" t="s">
        <v>262</v>
      </c>
    </row>
    <row r="328" spans="1:2" x14ac:dyDescent="0.25">
      <c r="A328" s="22">
        <v>156795</v>
      </c>
      <c r="B328" s="22" t="s">
        <v>263</v>
      </c>
    </row>
    <row r="329" spans="1:2" x14ac:dyDescent="0.25">
      <c r="A329" s="22">
        <v>156841</v>
      </c>
      <c r="B329" s="22" t="s">
        <v>264</v>
      </c>
    </row>
    <row r="330" spans="1:2" x14ac:dyDescent="0.25">
      <c r="A330" s="22">
        <v>156922</v>
      </c>
      <c r="B330" s="22" t="s">
        <v>265</v>
      </c>
    </row>
    <row r="331" spans="1:2" x14ac:dyDescent="0.25">
      <c r="A331" s="22">
        <v>156930</v>
      </c>
      <c r="B331" s="22" t="s">
        <v>266</v>
      </c>
    </row>
    <row r="332" spans="1:2" x14ac:dyDescent="0.25">
      <c r="A332" s="22">
        <v>156949</v>
      </c>
      <c r="B332" s="22" t="s">
        <v>267</v>
      </c>
    </row>
    <row r="333" spans="1:2" x14ac:dyDescent="0.25">
      <c r="A333" s="22">
        <v>156949</v>
      </c>
      <c r="B333" s="22" t="s">
        <v>267</v>
      </c>
    </row>
    <row r="334" spans="1:2" x14ac:dyDescent="0.25">
      <c r="A334" s="22">
        <v>156973</v>
      </c>
      <c r="B334" s="22" t="s">
        <v>268</v>
      </c>
    </row>
    <row r="335" spans="1:2" x14ac:dyDescent="0.25">
      <c r="A335" s="22">
        <v>156973</v>
      </c>
      <c r="B335" s="22" t="s">
        <v>268</v>
      </c>
    </row>
    <row r="336" spans="1:2" x14ac:dyDescent="0.25">
      <c r="A336" s="22">
        <v>156981</v>
      </c>
      <c r="B336" s="22" t="s">
        <v>269</v>
      </c>
    </row>
    <row r="337" spans="1:2" x14ac:dyDescent="0.25">
      <c r="A337" s="22">
        <v>157031</v>
      </c>
      <c r="B337" s="22" t="s">
        <v>270</v>
      </c>
    </row>
    <row r="338" spans="1:2" x14ac:dyDescent="0.25">
      <c r="A338" s="22">
        <v>157058</v>
      </c>
      <c r="B338" s="22" t="s">
        <v>271</v>
      </c>
    </row>
    <row r="339" spans="1:2" x14ac:dyDescent="0.25">
      <c r="A339" s="22">
        <v>157058</v>
      </c>
      <c r="B339" s="22" t="s">
        <v>271</v>
      </c>
    </row>
    <row r="340" spans="1:2" x14ac:dyDescent="0.25">
      <c r="A340" s="22">
        <v>157066</v>
      </c>
      <c r="B340" s="22" t="s">
        <v>272</v>
      </c>
    </row>
    <row r="341" spans="1:2" x14ac:dyDescent="0.25">
      <c r="A341" s="22">
        <v>157074</v>
      </c>
      <c r="B341" s="22" t="s">
        <v>273</v>
      </c>
    </row>
    <row r="342" spans="1:2" x14ac:dyDescent="0.25">
      <c r="A342" s="22">
        <v>157090</v>
      </c>
      <c r="B342" s="22" t="s">
        <v>274</v>
      </c>
    </row>
    <row r="343" spans="1:2" x14ac:dyDescent="0.25">
      <c r="A343" s="22">
        <v>157236</v>
      </c>
      <c r="B343" s="22" t="s">
        <v>275</v>
      </c>
    </row>
    <row r="344" spans="1:2" x14ac:dyDescent="0.25">
      <c r="A344" s="22">
        <v>157252</v>
      </c>
      <c r="B344" s="22" t="s">
        <v>276</v>
      </c>
    </row>
    <row r="345" spans="1:2" x14ac:dyDescent="0.25">
      <c r="A345" s="22">
        <v>157279</v>
      </c>
      <c r="B345" s="22" t="s">
        <v>277</v>
      </c>
    </row>
    <row r="346" spans="1:2" x14ac:dyDescent="0.25">
      <c r="A346" s="22">
        <v>157295</v>
      </c>
      <c r="B346" s="22" t="s">
        <v>278</v>
      </c>
    </row>
    <row r="347" spans="1:2" x14ac:dyDescent="0.25">
      <c r="A347" s="22">
        <v>157295</v>
      </c>
      <c r="B347" s="22" t="s">
        <v>278</v>
      </c>
    </row>
    <row r="348" spans="1:2" x14ac:dyDescent="0.25">
      <c r="A348" s="22">
        <v>157309</v>
      </c>
      <c r="B348" s="22" t="s">
        <v>279</v>
      </c>
    </row>
    <row r="349" spans="1:2" x14ac:dyDescent="0.25">
      <c r="A349" s="22">
        <v>157376</v>
      </c>
      <c r="B349" s="22" t="s">
        <v>280</v>
      </c>
    </row>
    <row r="350" spans="1:2" x14ac:dyDescent="0.25">
      <c r="A350" s="22">
        <v>157384</v>
      </c>
      <c r="B350" s="22" t="s">
        <v>281</v>
      </c>
    </row>
    <row r="351" spans="1:2" x14ac:dyDescent="0.25">
      <c r="A351" s="22">
        <v>157406</v>
      </c>
      <c r="B351" s="22" t="s">
        <v>282</v>
      </c>
    </row>
    <row r="352" spans="1:2" x14ac:dyDescent="0.25">
      <c r="A352" s="22">
        <v>157449</v>
      </c>
      <c r="B352" s="22" t="s">
        <v>283</v>
      </c>
    </row>
    <row r="353" spans="1:2" x14ac:dyDescent="0.25">
      <c r="A353" s="22">
        <v>157473</v>
      </c>
      <c r="B353" s="22" t="s">
        <v>284</v>
      </c>
    </row>
    <row r="354" spans="1:2" x14ac:dyDescent="0.25">
      <c r="A354" s="22">
        <v>157490</v>
      </c>
      <c r="B354" s="22" t="s">
        <v>285</v>
      </c>
    </row>
    <row r="355" spans="1:2" x14ac:dyDescent="0.25">
      <c r="A355" s="22">
        <v>157503</v>
      </c>
      <c r="B355" s="22" t="s">
        <v>286</v>
      </c>
    </row>
    <row r="356" spans="1:2" x14ac:dyDescent="0.25">
      <c r="A356" s="22">
        <v>157511</v>
      </c>
      <c r="B356" s="22" t="s">
        <v>287</v>
      </c>
    </row>
    <row r="357" spans="1:2" x14ac:dyDescent="0.25">
      <c r="A357" s="22">
        <v>157597</v>
      </c>
      <c r="B357" s="22" t="s">
        <v>288</v>
      </c>
    </row>
    <row r="358" spans="1:2" x14ac:dyDescent="0.25">
      <c r="A358" s="22">
        <v>157600</v>
      </c>
      <c r="B358" s="22" t="s">
        <v>289</v>
      </c>
    </row>
    <row r="359" spans="1:2" x14ac:dyDescent="0.25">
      <c r="A359" s="22">
        <v>157619</v>
      </c>
      <c r="B359" s="22" t="s">
        <v>290</v>
      </c>
    </row>
    <row r="360" spans="1:2" x14ac:dyDescent="0.25">
      <c r="A360" s="22">
        <v>157627</v>
      </c>
      <c r="B360" s="22" t="s">
        <v>291</v>
      </c>
    </row>
    <row r="361" spans="1:2" x14ac:dyDescent="0.25">
      <c r="A361" s="22">
        <v>157627</v>
      </c>
      <c r="B361" s="22" t="s">
        <v>291</v>
      </c>
    </row>
    <row r="362" spans="1:2" x14ac:dyDescent="0.25">
      <c r="A362" s="22">
        <v>157643</v>
      </c>
      <c r="B362" s="22" t="s">
        <v>292</v>
      </c>
    </row>
    <row r="363" spans="1:2" x14ac:dyDescent="0.25">
      <c r="A363" s="22">
        <v>157678</v>
      </c>
      <c r="B363" s="22" t="s">
        <v>293</v>
      </c>
    </row>
    <row r="364" spans="1:2" x14ac:dyDescent="0.25">
      <c r="A364" s="22">
        <v>157716</v>
      </c>
      <c r="B364" s="22" t="s">
        <v>294</v>
      </c>
    </row>
    <row r="365" spans="1:2" x14ac:dyDescent="0.25">
      <c r="A365" s="22">
        <v>157732</v>
      </c>
      <c r="B365" s="22" t="s">
        <v>295</v>
      </c>
    </row>
    <row r="366" spans="1:2" x14ac:dyDescent="0.25">
      <c r="A366" s="22">
        <v>157791</v>
      </c>
      <c r="B366" s="22" t="s">
        <v>296</v>
      </c>
    </row>
    <row r="367" spans="1:2" x14ac:dyDescent="0.25">
      <c r="A367" s="22">
        <v>157813</v>
      </c>
      <c r="B367" s="22" t="s">
        <v>297</v>
      </c>
    </row>
    <row r="368" spans="1:2" x14ac:dyDescent="0.25">
      <c r="A368" s="22">
        <v>157856</v>
      </c>
      <c r="B368" s="22" t="s">
        <v>298</v>
      </c>
    </row>
    <row r="369" spans="1:2" x14ac:dyDescent="0.25">
      <c r="A369" s="22">
        <v>157864</v>
      </c>
      <c r="B369" s="22" t="s">
        <v>299</v>
      </c>
    </row>
    <row r="370" spans="1:2" x14ac:dyDescent="0.25">
      <c r="A370" s="22">
        <v>158003</v>
      </c>
      <c r="B370" s="22" t="s">
        <v>300</v>
      </c>
    </row>
    <row r="371" spans="1:2" x14ac:dyDescent="0.25">
      <c r="A371" s="22">
        <v>158011</v>
      </c>
      <c r="B371" s="22" t="s">
        <v>301</v>
      </c>
    </row>
    <row r="372" spans="1:2" x14ac:dyDescent="0.25">
      <c r="A372" s="22">
        <v>158054</v>
      </c>
      <c r="B372" s="22" t="s">
        <v>302</v>
      </c>
    </row>
    <row r="373" spans="1:2" x14ac:dyDescent="0.25">
      <c r="A373" s="22">
        <v>158062</v>
      </c>
      <c r="B373" s="22" t="s">
        <v>303</v>
      </c>
    </row>
    <row r="374" spans="1:2" x14ac:dyDescent="0.25">
      <c r="A374" s="22">
        <v>158070</v>
      </c>
      <c r="B374" s="22" t="s">
        <v>304</v>
      </c>
    </row>
    <row r="375" spans="1:2" x14ac:dyDescent="0.25">
      <c r="A375" s="22">
        <v>158119</v>
      </c>
      <c r="B375" s="22" t="s">
        <v>305</v>
      </c>
    </row>
    <row r="376" spans="1:2" x14ac:dyDescent="0.25">
      <c r="A376" s="22">
        <v>158160</v>
      </c>
      <c r="B376" s="22" t="s">
        <v>306</v>
      </c>
    </row>
    <row r="377" spans="1:2" x14ac:dyDescent="0.25">
      <c r="A377" s="22">
        <v>158208</v>
      </c>
      <c r="B377" s="22" t="s">
        <v>307</v>
      </c>
    </row>
    <row r="378" spans="1:2" x14ac:dyDescent="0.25">
      <c r="A378" s="22">
        <v>158232</v>
      </c>
      <c r="B378" s="22" t="s">
        <v>308</v>
      </c>
    </row>
    <row r="379" spans="1:2" x14ac:dyDescent="0.25">
      <c r="A379" s="22">
        <v>158240</v>
      </c>
      <c r="B379" s="22" t="s">
        <v>309</v>
      </c>
    </row>
    <row r="380" spans="1:2" x14ac:dyDescent="0.25">
      <c r="A380" s="22">
        <v>158259</v>
      </c>
      <c r="B380" s="22" t="s">
        <v>310</v>
      </c>
    </row>
    <row r="381" spans="1:2" x14ac:dyDescent="0.25">
      <c r="A381" s="22">
        <v>158313</v>
      </c>
      <c r="B381" s="22" t="s">
        <v>311</v>
      </c>
    </row>
    <row r="382" spans="1:2" x14ac:dyDescent="0.25">
      <c r="A382" s="22">
        <v>158321</v>
      </c>
      <c r="B382" s="22" t="s">
        <v>312</v>
      </c>
    </row>
    <row r="383" spans="1:2" x14ac:dyDescent="0.25">
      <c r="A383" s="22">
        <v>158364</v>
      </c>
      <c r="B383" s="22" t="s">
        <v>313</v>
      </c>
    </row>
    <row r="384" spans="1:2" x14ac:dyDescent="0.25">
      <c r="A384" s="22">
        <v>158380</v>
      </c>
      <c r="B384" s="22" t="s">
        <v>314</v>
      </c>
    </row>
    <row r="385" spans="1:2" x14ac:dyDescent="0.25">
      <c r="A385" s="22">
        <v>158410</v>
      </c>
      <c r="B385" s="22" t="s">
        <v>315</v>
      </c>
    </row>
    <row r="386" spans="1:2" x14ac:dyDescent="0.25">
      <c r="A386" s="22">
        <v>158429</v>
      </c>
      <c r="B386" s="22" t="s">
        <v>316</v>
      </c>
    </row>
    <row r="387" spans="1:2" x14ac:dyDescent="0.25">
      <c r="A387" s="22">
        <v>158453</v>
      </c>
      <c r="B387" s="22" t="s">
        <v>317</v>
      </c>
    </row>
    <row r="388" spans="1:2" x14ac:dyDescent="0.25">
      <c r="A388" s="22">
        <v>158453</v>
      </c>
      <c r="B388" s="22" t="s">
        <v>317</v>
      </c>
    </row>
    <row r="389" spans="1:2" x14ac:dyDescent="0.25">
      <c r="A389" s="22">
        <v>158461</v>
      </c>
      <c r="B389" s="22" t="s">
        <v>318</v>
      </c>
    </row>
    <row r="390" spans="1:2" x14ac:dyDescent="0.25">
      <c r="A390" s="22">
        <v>158470</v>
      </c>
      <c r="B390" s="22" t="s">
        <v>319</v>
      </c>
    </row>
    <row r="391" spans="1:2" x14ac:dyDescent="0.25">
      <c r="A391" s="22">
        <v>158488</v>
      </c>
      <c r="B391" s="22" t="s">
        <v>320</v>
      </c>
    </row>
    <row r="392" spans="1:2" x14ac:dyDescent="0.25">
      <c r="A392" s="22">
        <v>158496</v>
      </c>
      <c r="B392" s="22" t="s">
        <v>321</v>
      </c>
    </row>
    <row r="393" spans="1:2" x14ac:dyDescent="0.25">
      <c r="A393" s="22">
        <v>158500</v>
      </c>
      <c r="B393" s="22" t="s">
        <v>322</v>
      </c>
    </row>
    <row r="394" spans="1:2" x14ac:dyDescent="0.25">
      <c r="A394" s="22">
        <v>158526</v>
      </c>
      <c r="B394" s="22" t="s">
        <v>323</v>
      </c>
    </row>
    <row r="395" spans="1:2" x14ac:dyDescent="0.25">
      <c r="A395" s="22">
        <v>158534</v>
      </c>
      <c r="B395" s="22" t="s">
        <v>324</v>
      </c>
    </row>
    <row r="396" spans="1:2" x14ac:dyDescent="0.25">
      <c r="A396" s="22">
        <v>158550</v>
      </c>
      <c r="B396" s="22" t="s">
        <v>325</v>
      </c>
    </row>
    <row r="397" spans="1:2" x14ac:dyDescent="0.25">
      <c r="A397" s="22">
        <v>158569</v>
      </c>
      <c r="B397" s="22" t="s">
        <v>326</v>
      </c>
    </row>
    <row r="398" spans="1:2" x14ac:dyDescent="0.25">
      <c r="A398" s="22">
        <v>158577</v>
      </c>
      <c r="B398" s="22" t="s">
        <v>327</v>
      </c>
    </row>
    <row r="399" spans="1:2" x14ac:dyDescent="0.25">
      <c r="A399" s="22">
        <v>158585</v>
      </c>
      <c r="B399" s="22" t="s">
        <v>328</v>
      </c>
    </row>
    <row r="400" spans="1:2" x14ac:dyDescent="0.25">
      <c r="A400" s="22">
        <v>158593</v>
      </c>
      <c r="B400" s="22" t="s">
        <v>329</v>
      </c>
    </row>
    <row r="401" spans="1:2" x14ac:dyDescent="0.25">
      <c r="A401" s="22">
        <v>158623</v>
      </c>
      <c r="B401" s="22" t="s">
        <v>330</v>
      </c>
    </row>
    <row r="402" spans="1:2" x14ac:dyDescent="0.25">
      <c r="A402" s="22">
        <v>158640</v>
      </c>
      <c r="B402" s="22" t="s">
        <v>331</v>
      </c>
    </row>
    <row r="403" spans="1:2" x14ac:dyDescent="0.25">
      <c r="A403" s="22">
        <v>158658</v>
      </c>
      <c r="B403" s="22" t="s">
        <v>332</v>
      </c>
    </row>
    <row r="404" spans="1:2" x14ac:dyDescent="0.25">
      <c r="A404" s="22">
        <v>158674</v>
      </c>
      <c r="B404" s="22" t="s">
        <v>333</v>
      </c>
    </row>
    <row r="405" spans="1:2" x14ac:dyDescent="0.25">
      <c r="A405" s="22">
        <v>158704</v>
      </c>
      <c r="B405" s="22" t="s">
        <v>334</v>
      </c>
    </row>
    <row r="406" spans="1:2" x14ac:dyDescent="0.25">
      <c r="A406" s="22">
        <v>158720</v>
      </c>
      <c r="B406" s="22" t="s">
        <v>335</v>
      </c>
    </row>
    <row r="407" spans="1:2" x14ac:dyDescent="0.25">
      <c r="A407" s="22">
        <v>158739</v>
      </c>
      <c r="B407" s="22" t="s">
        <v>336</v>
      </c>
    </row>
    <row r="408" spans="1:2" x14ac:dyDescent="0.25">
      <c r="A408" s="22">
        <v>158747</v>
      </c>
      <c r="B408" s="22" t="s">
        <v>337</v>
      </c>
    </row>
    <row r="409" spans="1:2" x14ac:dyDescent="0.25">
      <c r="A409" s="22">
        <v>158763</v>
      </c>
      <c r="B409" s="22" t="s">
        <v>338</v>
      </c>
    </row>
    <row r="410" spans="1:2" x14ac:dyDescent="0.25">
      <c r="A410" s="22">
        <v>158771</v>
      </c>
      <c r="B410" s="22" t="s">
        <v>339</v>
      </c>
    </row>
    <row r="411" spans="1:2" x14ac:dyDescent="0.25">
      <c r="A411" s="22">
        <v>158780</v>
      </c>
      <c r="B411" s="22" t="s">
        <v>340</v>
      </c>
    </row>
    <row r="412" spans="1:2" x14ac:dyDescent="0.25">
      <c r="A412" s="22">
        <v>158828</v>
      </c>
      <c r="B412" s="22" t="s">
        <v>341</v>
      </c>
    </row>
    <row r="413" spans="1:2" x14ac:dyDescent="0.25">
      <c r="A413" s="22">
        <v>158836</v>
      </c>
      <c r="B413" s="22" t="s">
        <v>342</v>
      </c>
    </row>
    <row r="414" spans="1:2" x14ac:dyDescent="0.25">
      <c r="A414" s="22">
        <v>158852</v>
      </c>
      <c r="B414" s="22" t="s">
        <v>343</v>
      </c>
    </row>
    <row r="415" spans="1:2" x14ac:dyDescent="0.25">
      <c r="A415" s="22">
        <v>158860</v>
      </c>
      <c r="B415" s="22" t="s">
        <v>344</v>
      </c>
    </row>
    <row r="416" spans="1:2" x14ac:dyDescent="0.25">
      <c r="A416" s="22">
        <v>158887</v>
      </c>
      <c r="B416" s="22" t="s">
        <v>345</v>
      </c>
    </row>
    <row r="417" spans="1:2" x14ac:dyDescent="0.25">
      <c r="A417" s="22">
        <v>158895</v>
      </c>
      <c r="B417" s="22" t="s">
        <v>346</v>
      </c>
    </row>
    <row r="418" spans="1:2" x14ac:dyDescent="0.25">
      <c r="A418" s="22">
        <v>158909</v>
      </c>
      <c r="B418" s="22" t="s">
        <v>347</v>
      </c>
    </row>
    <row r="419" spans="1:2" x14ac:dyDescent="0.25">
      <c r="A419" s="22">
        <v>158950</v>
      </c>
      <c r="B419" s="22" t="s">
        <v>348</v>
      </c>
    </row>
    <row r="420" spans="1:2" x14ac:dyDescent="0.25">
      <c r="A420" s="22">
        <v>158976</v>
      </c>
      <c r="B420" s="22" t="s">
        <v>349</v>
      </c>
    </row>
    <row r="421" spans="1:2" x14ac:dyDescent="0.25">
      <c r="A421" s="22">
        <v>158984</v>
      </c>
      <c r="B421" s="22" t="s">
        <v>350</v>
      </c>
    </row>
    <row r="422" spans="1:2" x14ac:dyDescent="0.25">
      <c r="A422" s="22">
        <v>159000</v>
      </c>
      <c r="B422" s="22" t="s">
        <v>351</v>
      </c>
    </row>
    <row r="423" spans="1:2" x14ac:dyDescent="0.25">
      <c r="A423" s="22">
        <v>159018</v>
      </c>
      <c r="B423" s="22" t="s">
        <v>352</v>
      </c>
    </row>
    <row r="424" spans="1:2" x14ac:dyDescent="0.25">
      <c r="A424" s="22">
        <v>159026</v>
      </c>
      <c r="B424" s="22" t="s">
        <v>353</v>
      </c>
    </row>
    <row r="425" spans="1:2" x14ac:dyDescent="0.25">
      <c r="A425" s="22">
        <v>159034</v>
      </c>
      <c r="B425" s="22" t="s">
        <v>354</v>
      </c>
    </row>
    <row r="426" spans="1:2" x14ac:dyDescent="0.25">
      <c r="A426" s="22">
        <v>159042</v>
      </c>
      <c r="B426" s="22" t="s">
        <v>355</v>
      </c>
    </row>
    <row r="427" spans="1:2" x14ac:dyDescent="0.25">
      <c r="A427" s="22">
        <v>159050</v>
      </c>
      <c r="B427" s="22" t="s">
        <v>356</v>
      </c>
    </row>
    <row r="428" spans="1:2" x14ac:dyDescent="0.25">
      <c r="A428" s="22">
        <v>159093</v>
      </c>
      <c r="B428" s="22" t="s">
        <v>357</v>
      </c>
    </row>
    <row r="429" spans="1:2" x14ac:dyDescent="0.25">
      <c r="A429" s="22">
        <v>159115</v>
      </c>
      <c r="B429" s="22" t="s">
        <v>358</v>
      </c>
    </row>
    <row r="430" spans="1:2" x14ac:dyDescent="0.25">
      <c r="A430" s="22">
        <v>159131</v>
      </c>
      <c r="B430" s="22" t="s">
        <v>359</v>
      </c>
    </row>
    <row r="431" spans="1:2" x14ac:dyDescent="0.25">
      <c r="A431" s="22">
        <v>159140</v>
      </c>
      <c r="B431" s="22" t="s">
        <v>360</v>
      </c>
    </row>
    <row r="432" spans="1:2" x14ac:dyDescent="0.25">
      <c r="A432" s="22">
        <v>159158</v>
      </c>
      <c r="B432" s="22" t="s">
        <v>361</v>
      </c>
    </row>
    <row r="433" spans="1:2" x14ac:dyDescent="0.25">
      <c r="A433" s="22">
        <v>159166</v>
      </c>
      <c r="B433" s="22" t="s">
        <v>362</v>
      </c>
    </row>
    <row r="434" spans="1:2" x14ac:dyDescent="0.25">
      <c r="A434" s="22">
        <v>159190</v>
      </c>
      <c r="B434" s="22" t="s">
        <v>363</v>
      </c>
    </row>
    <row r="435" spans="1:2" x14ac:dyDescent="0.25">
      <c r="A435" s="22">
        <v>159204</v>
      </c>
      <c r="B435" s="22" t="s">
        <v>364</v>
      </c>
    </row>
    <row r="436" spans="1:2" x14ac:dyDescent="0.25">
      <c r="A436" s="22">
        <v>159212</v>
      </c>
      <c r="B436" s="22" t="s">
        <v>365</v>
      </c>
    </row>
    <row r="437" spans="1:2" x14ac:dyDescent="0.25">
      <c r="A437" s="22">
        <v>159220</v>
      </c>
      <c r="B437" s="22" t="s">
        <v>366</v>
      </c>
    </row>
    <row r="438" spans="1:2" x14ac:dyDescent="0.25">
      <c r="A438" s="22">
        <v>159239</v>
      </c>
      <c r="B438" s="22" t="s">
        <v>367</v>
      </c>
    </row>
    <row r="439" spans="1:2" x14ac:dyDescent="0.25">
      <c r="A439" s="22">
        <v>159247</v>
      </c>
      <c r="B439" s="22" t="s">
        <v>368</v>
      </c>
    </row>
    <row r="440" spans="1:2" x14ac:dyDescent="0.25">
      <c r="A440" s="22">
        <v>159255</v>
      </c>
      <c r="B440" s="22" t="s">
        <v>369</v>
      </c>
    </row>
    <row r="441" spans="1:2" x14ac:dyDescent="0.25">
      <c r="A441" s="22">
        <v>170046</v>
      </c>
      <c r="B441" s="22" t="s">
        <v>370</v>
      </c>
    </row>
    <row r="442" spans="1:2" x14ac:dyDescent="0.25">
      <c r="A442" s="22">
        <v>170046</v>
      </c>
      <c r="B442" s="22" t="s">
        <v>370</v>
      </c>
    </row>
    <row r="443" spans="1:2" x14ac:dyDescent="0.25">
      <c r="A443" s="22">
        <v>170054</v>
      </c>
      <c r="B443" s="22" t="s">
        <v>371</v>
      </c>
    </row>
    <row r="444" spans="1:2" x14ac:dyDescent="0.25">
      <c r="A444" s="22">
        <v>170062</v>
      </c>
      <c r="B444" s="22" t="s">
        <v>372</v>
      </c>
    </row>
    <row r="445" spans="1:2" x14ac:dyDescent="0.25">
      <c r="A445" s="22">
        <v>170062</v>
      </c>
      <c r="B445" s="22" t="s">
        <v>372</v>
      </c>
    </row>
    <row r="446" spans="1:2" x14ac:dyDescent="0.25">
      <c r="A446" s="22">
        <v>170062</v>
      </c>
      <c r="B446" s="22" t="s">
        <v>372</v>
      </c>
    </row>
    <row r="447" spans="1:2" x14ac:dyDescent="0.25">
      <c r="A447" s="22">
        <v>170070</v>
      </c>
      <c r="B447" s="22" t="s">
        <v>373</v>
      </c>
    </row>
    <row r="448" spans="1:2" x14ac:dyDescent="0.25">
      <c r="A448" s="22">
        <v>170089</v>
      </c>
      <c r="B448" s="22" t="s">
        <v>374</v>
      </c>
    </row>
    <row r="449" spans="1:2" x14ac:dyDescent="0.25">
      <c r="A449" s="22">
        <v>170097</v>
      </c>
      <c r="B449" s="22" t="s">
        <v>375</v>
      </c>
    </row>
    <row r="450" spans="1:2" x14ac:dyDescent="0.25">
      <c r="A450" s="22">
        <v>170100</v>
      </c>
      <c r="B450" s="22" t="s">
        <v>376</v>
      </c>
    </row>
    <row r="451" spans="1:2" x14ac:dyDescent="0.25">
      <c r="A451" s="22">
        <v>170135</v>
      </c>
      <c r="B451" s="22" t="s">
        <v>377</v>
      </c>
    </row>
    <row r="452" spans="1:2" x14ac:dyDescent="0.25">
      <c r="A452" s="22">
        <v>170143</v>
      </c>
      <c r="B452" s="22" t="s">
        <v>378</v>
      </c>
    </row>
    <row r="453" spans="1:2" x14ac:dyDescent="0.25">
      <c r="A453" s="22">
        <v>170143</v>
      </c>
      <c r="B453" s="22" t="s">
        <v>378</v>
      </c>
    </row>
    <row r="454" spans="1:2" x14ac:dyDescent="0.25">
      <c r="A454" s="22">
        <v>170151</v>
      </c>
      <c r="B454" s="22" t="s">
        <v>379</v>
      </c>
    </row>
    <row r="455" spans="1:2" x14ac:dyDescent="0.25">
      <c r="A455" s="22">
        <v>170178</v>
      </c>
      <c r="B455" s="22" t="s">
        <v>380</v>
      </c>
    </row>
    <row r="456" spans="1:2" x14ac:dyDescent="0.25">
      <c r="A456" s="22">
        <v>170186</v>
      </c>
      <c r="B456" s="22" t="s">
        <v>381</v>
      </c>
    </row>
    <row r="457" spans="1:2" x14ac:dyDescent="0.25">
      <c r="A457" s="22">
        <v>170194</v>
      </c>
      <c r="B457" s="22" t="s">
        <v>382</v>
      </c>
    </row>
    <row r="458" spans="1:2" x14ac:dyDescent="0.25">
      <c r="A458" s="22">
        <v>170208</v>
      </c>
      <c r="B458" s="22" t="s">
        <v>383</v>
      </c>
    </row>
    <row r="459" spans="1:2" x14ac:dyDescent="0.25">
      <c r="A459" s="22">
        <v>170216</v>
      </c>
      <c r="B459" s="22" t="s">
        <v>384</v>
      </c>
    </row>
    <row r="460" spans="1:2" x14ac:dyDescent="0.25">
      <c r="A460" s="22">
        <v>170267</v>
      </c>
      <c r="B460" s="22" t="s">
        <v>385</v>
      </c>
    </row>
    <row r="461" spans="1:2" x14ac:dyDescent="0.25">
      <c r="A461" s="22">
        <v>170283</v>
      </c>
      <c r="B461" s="22" t="s">
        <v>386</v>
      </c>
    </row>
    <row r="462" spans="1:2" x14ac:dyDescent="0.25">
      <c r="A462" s="22">
        <v>170291</v>
      </c>
      <c r="B462" s="22" t="s">
        <v>387</v>
      </c>
    </row>
    <row r="463" spans="1:2" x14ac:dyDescent="0.25">
      <c r="A463" s="22">
        <v>170305</v>
      </c>
      <c r="B463" s="22" t="s">
        <v>388</v>
      </c>
    </row>
    <row r="464" spans="1:2" x14ac:dyDescent="0.25">
      <c r="A464" s="22">
        <v>170313</v>
      </c>
      <c r="B464" s="22" t="s">
        <v>389</v>
      </c>
    </row>
    <row r="465" spans="1:2" x14ac:dyDescent="0.25">
      <c r="A465" s="22">
        <v>170321</v>
      </c>
      <c r="B465" s="22" t="s">
        <v>390</v>
      </c>
    </row>
    <row r="466" spans="1:2" x14ac:dyDescent="0.25">
      <c r="A466" s="22">
        <v>170348</v>
      </c>
      <c r="B466" s="22" t="s">
        <v>391</v>
      </c>
    </row>
    <row r="467" spans="1:2" x14ac:dyDescent="0.25">
      <c r="A467" s="22">
        <v>170364</v>
      </c>
      <c r="B467" s="22" t="s">
        <v>392</v>
      </c>
    </row>
    <row r="468" spans="1:2" x14ac:dyDescent="0.25">
      <c r="A468" s="22">
        <v>170372</v>
      </c>
      <c r="B468" s="22" t="s">
        <v>393</v>
      </c>
    </row>
    <row r="469" spans="1:2" x14ac:dyDescent="0.25">
      <c r="A469" s="22">
        <v>170380</v>
      </c>
      <c r="B469" s="22" t="s">
        <v>394</v>
      </c>
    </row>
    <row r="470" spans="1:2" x14ac:dyDescent="0.25">
      <c r="A470" s="22">
        <v>170399</v>
      </c>
      <c r="B470" s="22" t="s">
        <v>395</v>
      </c>
    </row>
    <row r="471" spans="1:2" x14ac:dyDescent="0.25">
      <c r="A471" s="22">
        <v>170402</v>
      </c>
      <c r="B471" s="22" t="s">
        <v>396</v>
      </c>
    </row>
    <row r="472" spans="1:2" x14ac:dyDescent="0.25">
      <c r="A472" s="22">
        <v>170410</v>
      </c>
      <c r="B472" s="22" t="s">
        <v>397</v>
      </c>
    </row>
    <row r="473" spans="1:2" x14ac:dyDescent="0.25">
      <c r="A473" s="22">
        <v>170429</v>
      </c>
      <c r="B473" s="22" t="s">
        <v>398</v>
      </c>
    </row>
    <row r="474" spans="1:2" x14ac:dyDescent="0.25">
      <c r="A474" s="22">
        <v>170437</v>
      </c>
      <c r="B474" s="22" t="s">
        <v>399</v>
      </c>
    </row>
    <row r="475" spans="1:2" x14ac:dyDescent="0.25">
      <c r="A475" s="22">
        <v>170445</v>
      </c>
      <c r="B475" s="22" t="s">
        <v>400</v>
      </c>
    </row>
    <row r="476" spans="1:2" x14ac:dyDescent="0.25">
      <c r="A476" s="22">
        <v>170445</v>
      </c>
      <c r="B476" s="22" t="s">
        <v>400</v>
      </c>
    </row>
    <row r="477" spans="1:2" x14ac:dyDescent="0.25">
      <c r="A477" s="22">
        <v>170453</v>
      </c>
      <c r="B477" s="22" t="s">
        <v>401</v>
      </c>
    </row>
    <row r="478" spans="1:2" x14ac:dyDescent="0.25">
      <c r="A478" s="22">
        <v>170461</v>
      </c>
      <c r="B478" s="22" t="s">
        <v>402</v>
      </c>
    </row>
    <row r="479" spans="1:2" x14ac:dyDescent="0.25">
      <c r="A479" s="22">
        <v>170461</v>
      </c>
      <c r="B479" s="22" t="s">
        <v>402</v>
      </c>
    </row>
    <row r="480" spans="1:2" x14ac:dyDescent="0.25">
      <c r="A480" s="22">
        <v>170470</v>
      </c>
      <c r="B480" s="22" t="s">
        <v>403</v>
      </c>
    </row>
    <row r="481" spans="1:2" x14ac:dyDescent="0.25">
      <c r="A481" s="22">
        <v>170488</v>
      </c>
      <c r="B481" s="22" t="s">
        <v>404</v>
      </c>
    </row>
    <row r="482" spans="1:2" x14ac:dyDescent="0.25">
      <c r="A482" s="22">
        <v>170496</v>
      </c>
      <c r="B482" s="22" t="s">
        <v>405</v>
      </c>
    </row>
    <row r="483" spans="1:2" x14ac:dyDescent="0.25">
      <c r="A483" s="22">
        <v>170500</v>
      </c>
      <c r="B483" s="22" t="s">
        <v>406</v>
      </c>
    </row>
    <row r="484" spans="1:2" x14ac:dyDescent="0.25">
      <c r="A484" s="22">
        <v>170518</v>
      </c>
      <c r="B484" s="22" t="s">
        <v>407</v>
      </c>
    </row>
    <row r="485" spans="1:2" x14ac:dyDescent="0.25">
      <c r="A485" s="22">
        <v>170526</v>
      </c>
      <c r="B485" s="22" t="s">
        <v>408</v>
      </c>
    </row>
    <row r="486" spans="1:2" x14ac:dyDescent="0.25">
      <c r="A486" s="22">
        <v>170534</v>
      </c>
      <c r="B486" s="22" t="s">
        <v>409</v>
      </c>
    </row>
    <row r="487" spans="1:2" x14ac:dyDescent="0.25">
      <c r="A487" s="22">
        <v>170542</v>
      </c>
      <c r="B487" s="22" t="s">
        <v>410</v>
      </c>
    </row>
    <row r="488" spans="1:2" x14ac:dyDescent="0.25">
      <c r="A488" s="22">
        <v>170550</v>
      </c>
      <c r="B488" s="22" t="s">
        <v>411</v>
      </c>
    </row>
    <row r="489" spans="1:2" x14ac:dyDescent="0.25">
      <c r="A489" s="22">
        <v>170569</v>
      </c>
      <c r="B489" s="22" t="s">
        <v>412</v>
      </c>
    </row>
    <row r="490" spans="1:2" x14ac:dyDescent="0.25">
      <c r="A490" s="22">
        <v>170577</v>
      </c>
      <c r="B490" s="22" t="s">
        <v>413</v>
      </c>
    </row>
    <row r="491" spans="1:2" x14ac:dyDescent="0.25">
      <c r="A491" s="22">
        <v>170585</v>
      </c>
      <c r="B491" s="22" t="s">
        <v>414</v>
      </c>
    </row>
    <row r="492" spans="1:2" x14ac:dyDescent="0.25">
      <c r="A492" s="22">
        <v>170593</v>
      </c>
      <c r="B492" s="22" t="s">
        <v>415</v>
      </c>
    </row>
    <row r="493" spans="1:2" x14ac:dyDescent="0.25">
      <c r="A493" s="22">
        <v>170607</v>
      </c>
      <c r="B493" s="22" t="s">
        <v>416</v>
      </c>
    </row>
    <row r="494" spans="1:2" x14ac:dyDescent="0.25">
      <c r="A494" s="22">
        <v>170615</v>
      </c>
      <c r="B494" s="22" t="s">
        <v>417</v>
      </c>
    </row>
    <row r="495" spans="1:2" x14ac:dyDescent="0.25">
      <c r="A495" s="22">
        <v>170623</v>
      </c>
      <c r="B495" s="22" t="s">
        <v>418</v>
      </c>
    </row>
    <row r="496" spans="1:2" x14ac:dyDescent="0.25">
      <c r="A496" s="22">
        <v>170631</v>
      </c>
      <c r="B496" s="22" t="s">
        <v>419</v>
      </c>
    </row>
    <row r="497" spans="1:2" x14ac:dyDescent="0.25">
      <c r="A497" s="22">
        <v>170658</v>
      </c>
      <c r="B497" s="22" t="s">
        <v>420</v>
      </c>
    </row>
    <row r="498" spans="1:2" x14ac:dyDescent="0.25">
      <c r="A498" s="22">
        <v>170658</v>
      </c>
      <c r="B498" s="22" t="s">
        <v>420</v>
      </c>
    </row>
    <row r="499" spans="1:2" x14ac:dyDescent="0.25">
      <c r="A499" s="22">
        <v>170666</v>
      </c>
      <c r="B499" s="22" t="s">
        <v>421</v>
      </c>
    </row>
    <row r="500" spans="1:2" x14ac:dyDescent="0.25">
      <c r="A500" s="22">
        <v>170682</v>
      </c>
      <c r="B500" s="22" t="s">
        <v>422</v>
      </c>
    </row>
    <row r="501" spans="1:2" x14ac:dyDescent="0.25">
      <c r="A501" s="22">
        <v>170682</v>
      </c>
      <c r="B501" s="22" t="s">
        <v>422</v>
      </c>
    </row>
    <row r="502" spans="1:2" x14ac:dyDescent="0.25">
      <c r="A502" s="22">
        <v>170690</v>
      </c>
      <c r="B502" s="22" t="s">
        <v>423</v>
      </c>
    </row>
    <row r="503" spans="1:2" x14ac:dyDescent="0.25">
      <c r="A503" s="22">
        <v>170704</v>
      </c>
      <c r="B503" s="22" t="s">
        <v>424</v>
      </c>
    </row>
    <row r="504" spans="1:2" x14ac:dyDescent="0.25">
      <c r="A504" s="22">
        <v>170712</v>
      </c>
      <c r="B504" s="22" t="s">
        <v>425</v>
      </c>
    </row>
    <row r="505" spans="1:2" x14ac:dyDescent="0.25">
      <c r="A505" s="22">
        <v>170712</v>
      </c>
      <c r="B505" s="22" t="s">
        <v>425</v>
      </c>
    </row>
    <row r="506" spans="1:2" x14ac:dyDescent="0.25">
      <c r="A506" s="22">
        <v>170720</v>
      </c>
      <c r="B506" s="22" t="s">
        <v>426</v>
      </c>
    </row>
    <row r="507" spans="1:2" x14ac:dyDescent="0.25">
      <c r="A507" s="22">
        <v>170747</v>
      </c>
      <c r="B507" s="22" t="s">
        <v>427</v>
      </c>
    </row>
    <row r="508" spans="1:2" x14ac:dyDescent="0.25">
      <c r="A508" s="22">
        <v>170747</v>
      </c>
      <c r="B508" s="22" t="s">
        <v>427</v>
      </c>
    </row>
    <row r="509" spans="1:2" x14ac:dyDescent="0.25">
      <c r="A509" s="22">
        <v>170755</v>
      </c>
      <c r="B509" s="22" t="s">
        <v>428</v>
      </c>
    </row>
    <row r="510" spans="1:2" x14ac:dyDescent="0.25">
      <c r="A510" s="22">
        <v>170763</v>
      </c>
      <c r="B510" s="22" t="s">
        <v>429</v>
      </c>
    </row>
    <row r="511" spans="1:2" x14ac:dyDescent="0.25">
      <c r="A511" s="22">
        <v>170771</v>
      </c>
      <c r="B511" s="22" t="s">
        <v>430</v>
      </c>
    </row>
    <row r="512" spans="1:2" x14ac:dyDescent="0.25">
      <c r="A512" s="22">
        <v>170780</v>
      </c>
      <c r="B512" s="22" t="s">
        <v>431</v>
      </c>
    </row>
    <row r="513" spans="1:2" x14ac:dyDescent="0.25">
      <c r="A513" s="22">
        <v>170801</v>
      </c>
      <c r="B513" s="22" t="s">
        <v>432</v>
      </c>
    </row>
    <row r="514" spans="1:2" x14ac:dyDescent="0.25">
      <c r="A514" s="22">
        <v>170801</v>
      </c>
      <c r="B514" s="22" t="s">
        <v>432</v>
      </c>
    </row>
    <row r="515" spans="1:2" x14ac:dyDescent="0.25">
      <c r="A515" s="22">
        <v>170810</v>
      </c>
      <c r="B515" s="22" t="s">
        <v>433</v>
      </c>
    </row>
    <row r="516" spans="1:2" x14ac:dyDescent="0.25">
      <c r="A516" s="22">
        <v>170836</v>
      </c>
      <c r="B516" s="22" t="s">
        <v>434</v>
      </c>
    </row>
    <row r="517" spans="1:2" x14ac:dyDescent="0.25">
      <c r="A517" s="22">
        <v>170836</v>
      </c>
      <c r="B517" s="22" t="s">
        <v>434</v>
      </c>
    </row>
    <row r="518" spans="1:2" x14ac:dyDescent="0.25">
      <c r="A518" s="22">
        <v>170836</v>
      </c>
      <c r="B518" s="22" t="s">
        <v>434</v>
      </c>
    </row>
    <row r="519" spans="1:2" x14ac:dyDescent="0.25">
      <c r="A519" s="22">
        <v>170836</v>
      </c>
      <c r="B519" s="22" t="s">
        <v>434</v>
      </c>
    </row>
    <row r="520" spans="1:2" x14ac:dyDescent="0.25">
      <c r="A520" s="22">
        <v>170844</v>
      </c>
      <c r="B520" s="22" t="s">
        <v>435</v>
      </c>
    </row>
    <row r="521" spans="1:2" x14ac:dyDescent="0.25">
      <c r="A521" s="22">
        <v>170852</v>
      </c>
      <c r="B521" s="22" t="s">
        <v>436</v>
      </c>
    </row>
    <row r="522" spans="1:2" x14ac:dyDescent="0.25">
      <c r="A522" s="22">
        <v>170852</v>
      </c>
      <c r="B522" s="22" t="s">
        <v>436</v>
      </c>
    </row>
    <row r="523" spans="1:2" x14ac:dyDescent="0.25">
      <c r="A523" s="22">
        <v>170860</v>
      </c>
      <c r="B523" s="22" t="s">
        <v>437</v>
      </c>
    </row>
    <row r="524" spans="1:2" x14ac:dyDescent="0.25">
      <c r="A524" s="22">
        <v>170879</v>
      </c>
      <c r="B524" s="22" t="s">
        <v>438</v>
      </c>
    </row>
    <row r="525" spans="1:2" x14ac:dyDescent="0.25">
      <c r="A525" s="22">
        <v>170879</v>
      </c>
      <c r="B525" s="22" t="s">
        <v>438</v>
      </c>
    </row>
    <row r="526" spans="1:2" x14ac:dyDescent="0.25">
      <c r="A526" s="22">
        <v>170887</v>
      </c>
      <c r="B526" s="22" t="s">
        <v>439</v>
      </c>
    </row>
    <row r="527" spans="1:2" x14ac:dyDescent="0.25">
      <c r="A527" s="22">
        <v>170895</v>
      </c>
      <c r="B527" s="22" t="s">
        <v>440</v>
      </c>
    </row>
    <row r="528" spans="1:2" x14ac:dyDescent="0.25">
      <c r="A528" s="22">
        <v>170909</v>
      </c>
      <c r="B528" s="22" t="s">
        <v>441</v>
      </c>
    </row>
    <row r="529" spans="1:2" x14ac:dyDescent="0.25">
      <c r="A529" s="22">
        <v>170917</v>
      </c>
      <c r="B529" s="22" t="s">
        <v>442</v>
      </c>
    </row>
    <row r="530" spans="1:2" x14ac:dyDescent="0.25">
      <c r="A530" s="22">
        <v>170917</v>
      </c>
      <c r="B530" s="22" t="s">
        <v>442</v>
      </c>
    </row>
    <row r="531" spans="1:2" x14ac:dyDescent="0.25">
      <c r="A531" s="22">
        <v>170917</v>
      </c>
      <c r="B531" s="22" t="s">
        <v>442</v>
      </c>
    </row>
    <row r="532" spans="1:2" x14ac:dyDescent="0.25">
      <c r="A532" s="22">
        <v>170925</v>
      </c>
      <c r="B532" s="22" t="s">
        <v>443</v>
      </c>
    </row>
    <row r="533" spans="1:2" x14ac:dyDescent="0.25">
      <c r="A533" s="22">
        <v>170933</v>
      </c>
      <c r="B533" s="22" t="s">
        <v>444</v>
      </c>
    </row>
    <row r="534" spans="1:2" x14ac:dyDescent="0.25">
      <c r="A534" s="22">
        <v>170968</v>
      </c>
      <c r="B534" s="22" t="s">
        <v>445</v>
      </c>
    </row>
    <row r="535" spans="1:2" x14ac:dyDescent="0.25">
      <c r="A535" s="22">
        <v>170968</v>
      </c>
      <c r="B535" s="22" t="s">
        <v>445</v>
      </c>
    </row>
    <row r="536" spans="1:2" x14ac:dyDescent="0.25">
      <c r="A536" s="22">
        <v>170976</v>
      </c>
      <c r="B536" s="22" t="s">
        <v>446</v>
      </c>
    </row>
    <row r="537" spans="1:2" x14ac:dyDescent="0.25">
      <c r="A537" s="22">
        <v>170984</v>
      </c>
      <c r="B537" s="22" t="s">
        <v>447</v>
      </c>
    </row>
    <row r="538" spans="1:2" x14ac:dyDescent="0.25">
      <c r="A538" s="22">
        <v>170992</v>
      </c>
      <c r="B538" s="22" t="s">
        <v>448</v>
      </c>
    </row>
    <row r="539" spans="1:2" x14ac:dyDescent="0.25">
      <c r="A539" s="22">
        <v>170992</v>
      </c>
      <c r="B539" s="22" t="s">
        <v>448</v>
      </c>
    </row>
    <row r="540" spans="1:2" x14ac:dyDescent="0.25">
      <c r="A540" s="22">
        <v>171000</v>
      </c>
      <c r="B540" s="22" t="s">
        <v>449</v>
      </c>
    </row>
    <row r="541" spans="1:2" x14ac:dyDescent="0.25">
      <c r="A541" s="22">
        <v>171018</v>
      </c>
      <c r="B541" s="22" t="s">
        <v>450</v>
      </c>
    </row>
    <row r="542" spans="1:2" x14ac:dyDescent="0.25">
      <c r="A542" s="22">
        <v>171026</v>
      </c>
      <c r="B542" s="22" t="s">
        <v>451</v>
      </c>
    </row>
    <row r="543" spans="1:2" x14ac:dyDescent="0.25">
      <c r="A543" s="22">
        <v>171026</v>
      </c>
      <c r="B543" s="22" t="s">
        <v>451</v>
      </c>
    </row>
    <row r="544" spans="1:2" x14ac:dyDescent="0.25">
      <c r="A544" s="22">
        <v>171034</v>
      </c>
      <c r="B544" s="22" t="s">
        <v>452</v>
      </c>
    </row>
    <row r="545" spans="1:2" x14ac:dyDescent="0.25">
      <c r="A545" s="22">
        <v>171034</v>
      </c>
      <c r="B545" s="22" t="s">
        <v>452</v>
      </c>
    </row>
    <row r="546" spans="1:2" x14ac:dyDescent="0.25">
      <c r="A546" s="22">
        <v>171042</v>
      </c>
      <c r="B546" s="22" t="s">
        <v>453</v>
      </c>
    </row>
    <row r="547" spans="1:2" x14ac:dyDescent="0.25">
      <c r="A547" s="22">
        <v>190012</v>
      </c>
      <c r="B547" s="22" t="s">
        <v>454</v>
      </c>
    </row>
    <row r="548" spans="1:2" x14ac:dyDescent="0.25">
      <c r="A548" s="22">
        <v>190020</v>
      </c>
      <c r="B548" s="22" t="s">
        <v>455</v>
      </c>
    </row>
    <row r="549" spans="1:2" x14ac:dyDescent="0.25">
      <c r="A549" s="22">
        <v>190020</v>
      </c>
      <c r="B549" s="22" t="s">
        <v>455</v>
      </c>
    </row>
    <row r="550" spans="1:2" x14ac:dyDescent="0.25">
      <c r="A550" s="22">
        <v>190055</v>
      </c>
      <c r="B550" s="22" t="s">
        <v>456</v>
      </c>
    </row>
    <row r="551" spans="1:2" x14ac:dyDescent="0.25">
      <c r="A551" s="22">
        <v>190063</v>
      </c>
      <c r="B551" s="22" t="s">
        <v>457</v>
      </c>
    </row>
    <row r="552" spans="1:2" x14ac:dyDescent="0.25">
      <c r="A552" s="22">
        <v>190071</v>
      </c>
      <c r="B552" s="22" t="s">
        <v>458</v>
      </c>
    </row>
    <row r="553" spans="1:2" x14ac:dyDescent="0.25">
      <c r="A553" s="22">
        <v>190080</v>
      </c>
      <c r="B553" s="22" t="s">
        <v>459</v>
      </c>
    </row>
    <row r="554" spans="1:2" x14ac:dyDescent="0.25">
      <c r="A554" s="22">
        <v>190098</v>
      </c>
      <c r="B554" s="22" t="s">
        <v>460</v>
      </c>
    </row>
    <row r="555" spans="1:2" x14ac:dyDescent="0.25">
      <c r="A555" s="22">
        <v>190101</v>
      </c>
      <c r="B555" s="22" t="s">
        <v>461</v>
      </c>
    </row>
    <row r="556" spans="1:2" x14ac:dyDescent="0.25">
      <c r="A556" s="22">
        <v>190110</v>
      </c>
      <c r="B556" s="22" t="s">
        <v>462</v>
      </c>
    </row>
    <row r="557" spans="1:2" x14ac:dyDescent="0.25">
      <c r="A557" s="22">
        <v>190128</v>
      </c>
      <c r="B557" s="22" t="s">
        <v>463</v>
      </c>
    </row>
    <row r="558" spans="1:2" x14ac:dyDescent="0.25">
      <c r="A558" s="22">
        <v>190136</v>
      </c>
      <c r="B558" s="22" t="s">
        <v>464</v>
      </c>
    </row>
    <row r="559" spans="1:2" x14ac:dyDescent="0.25">
      <c r="A559" s="22">
        <v>190144</v>
      </c>
      <c r="B559" s="22" t="s">
        <v>465</v>
      </c>
    </row>
    <row r="560" spans="1:2" x14ac:dyDescent="0.25">
      <c r="A560" s="22">
        <v>190152</v>
      </c>
      <c r="B560" s="22" t="s">
        <v>466</v>
      </c>
    </row>
    <row r="561" spans="1:2" x14ac:dyDescent="0.25">
      <c r="A561" s="22">
        <v>190152</v>
      </c>
      <c r="B561" s="22" t="s">
        <v>466</v>
      </c>
    </row>
    <row r="562" spans="1:2" x14ac:dyDescent="0.25">
      <c r="A562" s="22">
        <v>190160</v>
      </c>
      <c r="B562" s="22" t="s">
        <v>467</v>
      </c>
    </row>
    <row r="563" spans="1:2" x14ac:dyDescent="0.25">
      <c r="A563" s="22">
        <v>190179</v>
      </c>
      <c r="B563" s="22" t="s">
        <v>468</v>
      </c>
    </row>
    <row r="564" spans="1:2" x14ac:dyDescent="0.25">
      <c r="A564" s="22">
        <v>190187</v>
      </c>
      <c r="B564" s="22" t="s">
        <v>469</v>
      </c>
    </row>
    <row r="565" spans="1:2" x14ac:dyDescent="0.25">
      <c r="A565" s="22">
        <v>190187</v>
      </c>
      <c r="B565" s="22" t="s">
        <v>469</v>
      </c>
    </row>
    <row r="566" spans="1:2" x14ac:dyDescent="0.25">
      <c r="A566" s="22">
        <v>190195</v>
      </c>
      <c r="B566" s="22" t="s">
        <v>470</v>
      </c>
    </row>
    <row r="567" spans="1:2" x14ac:dyDescent="0.25">
      <c r="A567" s="22">
        <v>190209</v>
      </c>
      <c r="B567" s="22" t="s">
        <v>471</v>
      </c>
    </row>
    <row r="568" spans="1:2" x14ac:dyDescent="0.25">
      <c r="A568" s="22">
        <v>190217</v>
      </c>
      <c r="B568" s="22" t="s">
        <v>472</v>
      </c>
    </row>
    <row r="569" spans="1:2" x14ac:dyDescent="0.25">
      <c r="A569" s="22">
        <v>190217</v>
      </c>
      <c r="B569" s="22" t="s">
        <v>472</v>
      </c>
    </row>
    <row r="570" spans="1:2" x14ac:dyDescent="0.25">
      <c r="A570" s="22">
        <v>190217</v>
      </c>
      <c r="B570" s="22" t="s">
        <v>472</v>
      </c>
    </row>
    <row r="571" spans="1:2" x14ac:dyDescent="0.25">
      <c r="A571" s="22">
        <v>190225</v>
      </c>
      <c r="B571" s="22" t="s">
        <v>473</v>
      </c>
    </row>
    <row r="572" spans="1:2" x14ac:dyDescent="0.25">
      <c r="A572" s="22">
        <v>190233</v>
      </c>
      <c r="B572" s="22" t="s">
        <v>474</v>
      </c>
    </row>
    <row r="573" spans="1:2" x14ac:dyDescent="0.25">
      <c r="A573" s="22">
        <v>190241</v>
      </c>
      <c r="B573" s="22" t="s">
        <v>475</v>
      </c>
    </row>
    <row r="574" spans="1:2" x14ac:dyDescent="0.25">
      <c r="A574" s="22">
        <v>190250</v>
      </c>
      <c r="B574" s="22" t="s">
        <v>476</v>
      </c>
    </row>
    <row r="575" spans="1:2" x14ac:dyDescent="0.25">
      <c r="A575" s="22">
        <v>190268</v>
      </c>
      <c r="B575" s="22" t="s">
        <v>477</v>
      </c>
    </row>
    <row r="576" spans="1:2" x14ac:dyDescent="0.25">
      <c r="A576" s="22">
        <v>190284</v>
      </c>
      <c r="B576" s="22" t="s">
        <v>478</v>
      </c>
    </row>
    <row r="577" spans="1:2" x14ac:dyDescent="0.25">
      <c r="A577" s="22">
        <v>190284</v>
      </c>
      <c r="B577" s="22" t="s">
        <v>478</v>
      </c>
    </row>
    <row r="578" spans="1:2" x14ac:dyDescent="0.25">
      <c r="A578" s="22">
        <v>190292</v>
      </c>
      <c r="B578" s="22" t="s">
        <v>479</v>
      </c>
    </row>
    <row r="579" spans="1:2" x14ac:dyDescent="0.25">
      <c r="A579" s="22">
        <v>190292</v>
      </c>
      <c r="B579" s="22" t="s">
        <v>479</v>
      </c>
    </row>
    <row r="580" spans="1:2" x14ac:dyDescent="0.25">
      <c r="A580" s="22">
        <v>190306</v>
      </c>
      <c r="B580" s="22" t="s">
        <v>480</v>
      </c>
    </row>
    <row r="581" spans="1:2" x14ac:dyDescent="0.25">
      <c r="A581" s="22">
        <v>190314</v>
      </c>
      <c r="B581" s="22" t="s">
        <v>481</v>
      </c>
    </row>
    <row r="582" spans="1:2" x14ac:dyDescent="0.25">
      <c r="A582" s="22">
        <v>190314</v>
      </c>
      <c r="B582" s="22" t="s">
        <v>481</v>
      </c>
    </row>
    <row r="583" spans="1:2" x14ac:dyDescent="0.25">
      <c r="A583" s="22">
        <v>190314</v>
      </c>
      <c r="B583" s="22" t="s">
        <v>481</v>
      </c>
    </row>
    <row r="584" spans="1:2" x14ac:dyDescent="0.25">
      <c r="A584" s="22">
        <v>190314</v>
      </c>
      <c r="B584" s="22" t="s">
        <v>481</v>
      </c>
    </row>
    <row r="585" spans="1:2" x14ac:dyDescent="0.25">
      <c r="A585" s="22">
        <v>190314</v>
      </c>
      <c r="B585" s="22" t="s">
        <v>481</v>
      </c>
    </row>
    <row r="586" spans="1:2" x14ac:dyDescent="0.25">
      <c r="A586" s="22">
        <v>190330</v>
      </c>
      <c r="B586" s="22" t="s">
        <v>482</v>
      </c>
    </row>
    <row r="587" spans="1:2" x14ac:dyDescent="0.25">
      <c r="A587" s="22">
        <v>190349</v>
      </c>
      <c r="B587" s="22" t="s">
        <v>483</v>
      </c>
    </row>
    <row r="588" spans="1:2" x14ac:dyDescent="0.25">
      <c r="A588" s="22">
        <v>190357</v>
      </c>
      <c r="B588" s="22" t="s">
        <v>484</v>
      </c>
    </row>
    <row r="589" spans="1:2" x14ac:dyDescent="0.25">
      <c r="A589" s="22">
        <v>190357</v>
      </c>
      <c r="B589" s="22" t="s">
        <v>484</v>
      </c>
    </row>
    <row r="590" spans="1:2" x14ac:dyDescent="0.25">
      <c r="A590" s="22">
        <v>190373</v>
      </c>
      <c r="B590" s="22" t="s">
        <v>485</v>
      </c>
    </row>
    <row r="591" spans="1:2" x14ac:dyDescent="0.25">
      <c r="A591" s="22">
        <v>190381</v>
      </c>
      <c r="B591" s="22" t="s">
        <v>486</v>
      </c>
    </row>
    <row r="592" spans="1:2" x14ac:dyDescent="0.25">
      <c r="A592" s="22">
        <v>190390</v>
      </c>
      <c r="B592" s="22" t="s">
        <v>487</v>
      </c>
    </row>
    <row r="593" spans="1:2" x14ac:dyDescent="0.25">
      <c r="A593" s="22">
        <v>190390</v>
      </c>
      <c r="B593" s="22" t="s">
        <v>487</v>
      </c>
    </row>
    <row r="594" spans="1:2" x14ac:dyDescent="0.25">
      <c r="A594" s="22">
        <v>190403</v>
      </c>
      <c r="B594" s="22" t="s">
        <v>488</v>
      </c>
    </row>
    <row r="595" spans="1:2" x14ac:dyDescent="0.25">
      <c r="A595" s="22">
        <v>190411</v>
      </c>
      <c r="B595" s="22" t="s">
        <v>489</v>
      </c>
    </row>
    <row r="596" spans="1:2" x14ac:dyDescent="0.25">
      <c r="A596" s="22">
        <v>190411</v>
      </c>
      <c r="B596" s="22" t="s">
        <v>489</v>
      </c>
    </row>
    <row r="597" spans="1:2" x14ac:dyDescent="0.25">
      <c r="A597" s="22">
        <v>190420</v>
      </c>
      <c r="B597" s="22" t="s">
        <v>490</v>
      </c>
    </row>
    <row r="598" spans="1:2" x14ac:dyDescent="0.25">
      <c r="A598" s="22">
        <v>190438</v>
      </c>
      <c r="B598" s="22" t="s">
        <v>491</v>
      </c>
    </row>
    <row r="599" spans="1:2" x14ac:dyDescent="0.25">
      <c r="A599" s="22">
        <v>190446</v>
      </c>
      <c r="B599" s="22" t="s">
        <v>492</v>
      </c>
    </row>
    <row r="600" spans="1:2" x14ac:dyDescent="0.25">
      <c r="A600" s="22">
        <v>190454</v>
      </c>
      <c r="B600" s="22" t="s">
        <v>493</v>
      </c>
    </row>
    <row r="601" spans="1:2" x14ac:dyDescent="0.25">
      <c r="A601" s="22">
        <v>190454</v>
      </c>
      <c r="B601" s="22" t="s">
        <v>493</v>
      </c>
    </row>
    <row r="602" spans="1:2" x14ac:dyDescent="0.25">
      <c r="A602" s="22">
        <v>190454</v>
      </c>
      <c r="B602" s="22" t="s">
        <v>493</v>
      </c>
    </row>
    <row r="603" spans="1:2" x14ac:dyDescent="0.25">
      <c r="A603" s="22">
        <v>190462</v>
      </c>
      <c r="B603" s="22" t="s">
        <v>494</v>
      </c>
    </row>
    <row r="604" spans="1:2" x14ac:dyDescent="0.25">
      <c r="A604" s="22">
        <v>190470</v>
      </c>
      <c r="B604" s="22" t="s">
        <v>495</v>
      </c>
    </row>
    <row r="605" spans="1:2" x14ac:dyDescent="0.25">
      <c r="A605" s="22">
        <v>190470</v>
      </c>
      <c r="B605" s="22" t="s">
        <v>495</v>
      </c>
    </row>
    <row r="606" spans="1:2" x14ac:dyDescent="0.25">
      <c r="A606" s="22">
        <v>190489</v>
      </c>
      <c r="B606" s="22" t="s">
        <v>496</v>
      </c>
    </row>
    <row r="607" spans="1:2" x14ac:dyDescent="0.25">
      <c r="A607" s="22">
        <v>190497</v>
      </c>
      <c r="B607" s="22" t="s">
        <v>497</v>
      </c>
    </row>
    <row r="608" spans="1:2" x14ac:dyDescent="0.25">
      <c r="A608" s="22">
        <v>190500</v>
      </c>
      <c r="B608" s="22" t="s">
        <v>498</v>
      </c>
    </row>
    <row r="609" spans="1:2" x14ac:dyDescent="0.25">
      <c r="A609" s="22">
        <v>190519</v>
      </c>
      <c r="B609" s="22" t="s">
        <v>499</v>
      </c>
    </row>
    <row r="610" spans="1:2" x14ac:dyDescent="0.25">
      <c r="A610" s="22">
        <v>190519</v>
      </c>
      <c r="B610" s="22" t="s">
        <v>499</v>
      </c>
    </row>
    <row r="611" spans="1:2" x14ac:dyDescent="0.25">
      <c r="A611" s="22">
        <v>190527</v>
      </c>
      <c r="B611" s="22" t="s">
        <v>500</v>
      </c>
    </row>
    <row r="612" spans="1:2" x14ac:dyDescent="0.25">
      <c r="A612" s="22">
        <v>190535</v>
      </c>
      <c r="B612" s="22" t="s">
        <v>501</v>
      </c>
    </row>
    <row r="613" spans="1:2" x14ac:dyDescent="0.25">
      <c r="A613" s="22">
        <v>190543</v>
      </c>
      <c r="B613" s="22" t="s">
        <v>502</v>
      </c>
    </row>
    <row r="614" spans="1:2" x14ac:dyDescent="0.25">
      <c r="A614" s="22">
        <v>190543</v>
      </c>
      <c r="B614" s="22" t="s">
        <v>502</v>
      </c>
    </row>
    <row r="615" spans="1:2" x14ac:dyDescent="0.25">
      <c r="A615" s="22">
        <v>190551</v>
      </c>
      <c r="B615" s="22" t="s">
        <v>503</v>
      </c>
    </row>
    <row r="616" spans="1:2" x14ac:dyDescent="0.25">
      <c r="A616" s="22">
        <v>190560</v>
      </c>
      <c r="B616" s="22" t="s">
        <v>504</v>
      </c>
    </row>
    <row r="617" spans="1:2" x14ac:dyDescent="0.25">
      <c r="A617" s="22">
        <v>190560</v>
      </c>
      <c r="B617" s="22" t="s">
        <v>504</v>
      </c>
    </row>
    <row r="618" spans="1:2" x14ac:dyDescent="0.25">
      <c r="A618" s="22">
        <v>190560</v>
      </c>
      <c r="B618" s="22" t="s">
        <v>504</v>
      </c>
    </row>
    <row r="619" spans="1:2" x14ac:dyDescent="0.25">
      <c r="A619" s="22">
        <v>190578</v>
      </c>
      <c r="B619" s="22" t="s">
        <v>505</v>
      </c>
    </row>
    <row r="620" spans="1:2" x14ac:dyDescent="0.25">
      <c r="A620" s="22">
        <v>190578</v>
      </c>
      <c r="B620" s="22" t="s">
        <v>505</v>
      </c>
    </row>
    <row r="621" spans="1:2" x14ac:dyDescent="0.25">
      <c r="A621" s="22">
        <v>190586</v>
      </c>
      <c r="B621" s="22" t="s">
        <v>506</v>
      </c>
    </row>
    <row r="622" spans="1:2" x14ac:dyDescent="0.25">
      <c r="A622" s="22">
        <v>190586</v>
      </c>
      <c r="B622" s="22" t="s">
        <v>506</v>
      </c>
    </row>
    <row r="623" spans="1:2" x14ac:dyDescent="0.25">
      <c r="A623" s="22">
        <v>190594</v>
      </c>
      <c r="B623" s="22" t="s">
        <v>507</v>
      </c>
    </row>
    <row r="624" spans="1:2" x14ac:dyDescent="0.25">
      <c r="A624" s="22">
        <v>190608</v>
      </c>
      <c r="B624" s="22" t="s">
        <v>508</v>
      </c>
    </row>
    <row r="625" spans="1:2" x14ac:dyDescent="0.25">
      <c r="A625" s="22">
        <v>190616</v>
      </c>
      <c r="B625" s="22" t="s">
        <v>509</v>
      </c>
    </row>
    <row r="626" spans="1:2" x14ac:dyDescent="0.25">
      <c r="A626" s="22">
        <v>190616</v>
      </c>
      <c r="B626" s="22" t="s">
        <v>509</v>
      </c>
    </row>
    <row r="627" spans="1:2" x14ac:dyDescent="0.25">
      <c r="A627" s="22">
        <v>190624</v>
      </c>
      <c r="B627" s="22" t="s">
        <v>510</v>
      </c>
    </row>
    <row r="628" spans="1:2" x14ac:dyDescent="0.25">
      <c r="A628" s="22">
        <v>190632</v>
      </c>
      <c r="B628" s="22" t="s">
        <v>511</v>
      </c>
    </row>
    <row r="629" spans="1:2" x14ac:dyDescent="0.25">
      <c r="A629" s="22">
        <v>190632</v>
      </c>
      <c r="B629" s="22" t="s">
        <v>511</v>
      </c>
    </row>
    <row r="630" spans="1:2" x14ac:dyDescent="0.25">
      <c r="A630" s="22">
        <v>190640</v>
      </c>
      <c r="B630" s="22" t="s">
        <v>512</v>
      </c>
    </row>
    <row r="631" spans="1:2" x14ac:dyDescent="0.25">
      <c r="A631" s="22">
        <v>190659</v>
      </c>
      <c r="B631" s="22" t="s">
        <v>513</v>
      </c>
    </row>
    <row r="632" spans="1:2" x14ac:dyDescent="0.25">
      <c r="A632" s="22">
        <v>190659</v>
      </c>
      <c r="B632" s="22" t="s">
        <v>513</v>
      </c>
    </row>
    <row r="633" spans="1:2" x14ac:dyDescent="0.25">
      <c r="A633" s="22">
        <v>190667</v>
      </c>
      <c r="B633" s="22" t="s">
        <v>514</v>
      </c>
    </row>
    <row r="634" spans="1:2" x14ac:dyDescent="0.25">
      <c r="A634" s="22">
        <v>190683</v>
      </c>
      <c r="B634" s="22" t="s">
        <v>515</v>
      </c>
    </row>
    <row r="635" spans="1:2" x14ac:dyDescent="0.25">
      <c r="A635" s="22">
        <v>190683</v>
      </c>
      <c r="B635" s="22" t="s">
        <v>515</v>
      </c>
    </row>
    <row r="636" spans="1:2" x14ac:dyDescent="0.25">
      <c r="A636" s="22">
        <v>190691</v>
      </c>
      <c r="B636" s="22" t="s">
        <v>516</v>
      </c>
    </row>
    <row r="637" spans="1:2" x14ac:dyDescent="0.25">
      <c r="A637" s="22">
        <v>190705</v>
      </c>
      <c r="B637" s="22" t="s">
        <v>517</v>
      </c>
    </row>
    <row r="638" spans="1:2" x14ac:dyDescent="0.25">
      <c r="A638" s="22">
        <v>190713</v>
      </c>
      <c r="B638" s="22" t="s">
        <v>518</v>
      </c>
    </row>
    <row r="639" spans="1:2" x14ac:dyDescent="0.25">
      <c r="A639" s="22">
        <v>190713</v>
      </c>
      <c r="B639" s="22" t="s">
        <v>518</v>
      </c>
    </row>
    <row r="640" spans="1:2" x14ac:dyDescent="0.25">
      <c r="A640" s="22">
        <v>190721</v>
      </c>
      <c r="B640" s="22" t="s">
        <v>519</v>
      </c>
    </row>
    <row r="641" spans="1:2" x14ac:dyDescent="0.25">
      <c r="A641" s="22">
        <v>190730</v>
      </c>
      <c r="B641" s="22" t="s">
        <v>520</v>
      </c>
    </row>
    <row r="642" spans="1:2" x14ac:dyDescent="0.25">
      <c r="A642" s="22">
        <v>190730</v>
      </c>
      <c r="B642" s="22" t="s">
        <v>520</v>
      </c>
    </row>
    <row r="643" spans="1:2" x14ac:dyDescent="0.25">
      <c r="A643" s="22">
        <v>190748</v>
      </c>
      <c r="B643" s="22" t="s">
        <v>521</v>
      </c>
    </row>
    <row r="644" spans="1:2" x14ac:dyDescent="0.25">
      <c r="A644" s="22">
        <v>190748</v>
      </c>
      <c r="B644" s="22" t="s">
        <v>521</v>
      </c>
    </row>
    <row r="645" spans="1:2" x14ac:dyDescent="0.25">
      <c r="A645" s="22">
        <v>190756</v>
      </c>
      <c r="B645" s="22" t="s">
        <v>522</v>
      </c>
    </row>
    <row r="646" spans="1:2" x14ac:dyDescent="0.25">
      <c r="A646" s="22">
        <v>190764</v>
      </c>
      <c r="B646" s="22" t="s">
        <v>523</v>
      </c>
    </row>
    <row r="647" spans="1:2" x14ac:dyDescent="0.25">
      <c r="A647" s="22">
        <v>190772</v>
      </c>
      <c r="B647" s="22" t="s">
        <v>524</v>
      </c>
    </row>
    <row r="648" spans="1:2" x14ac:dyDescent="0.25">
      <c r="A648" s="22">
        <v>190780</v>
      </c>
      <c r="B648" s="22" t="s">
        <v>525</v>
      </c>
    </row>
    <row r="649" spans="1:2" x14ac:dyDescent="0.25">
      <c r="A649" s="22">
        <v>190780</v>
      </c>
      <c r="B649" s="22" t="s">
        <v>525</v>
      </c>
    </row>
    <row r="650" spans="1:2" x14ac:dyDescent="0.25">
      <c r="A650" s="22">
        <v>190799</v>
      </c>
      <c r="B650" s="22" t="s">
        <v>526</v>
      </c>
    </row>
    <row r="651" spans="1:2" x14ac:dyDescent="0.25">
      <c r="A651" s="22">
        <v>190799</v>
      </c>
      <c r="B651" s="22" t="s">
        <v>526</v>
      </c>
    </row>
    <row r="652" spans="1:2" x14ac:dyDescent="0.25">
      <c r="A652" s="22">
        <v>190802</v>
      </c>
      <c r="B652" s="22" t="s">
        <v>527</v>
      </c>
    </row>
    <row r="653" spans="1:2" x14ac:dyDescent="0.25">
      <c r="A653" s="22">
        <v>190810</v>
      </c>
      <c r="B653" s="22" t="s">
        <v>528</v>
      </c>
    </row>
    <row r="654" spans="1:2" x14ac:dyDescent="0.25">
      <c r="A654" s="22">
        <v>190829</v>
      </c>
      <c r="B654" s="22" t="s">
        <v>529</v>
      </c>
    </row>
    <row r="655" spans="1:2" x14ac:dyDescent="0.25">
      <c r="A655" s="22">
        <v>190837</v>
      </c>
      <c r="B655" s="22" t="s">
        <v>530</v>
      </c>
    </row>
    <row r="656" spans="1:2" x14ac:dyDescent="0.25">
      <c r="A656" s="22">
        <v>190837</v>
      </c>
      <c r="B656" s="22" t="s">
        <v>530</v>
      </c>
    </row>
    <row r="657" spans="1:2" x14ac:dyDescent="0.25">
      <c r="A657" s="22">
        <v>190845</v>
      </c>
      <c r="B657" s="22" t="s">
        <v>531</v>
      </c>
    </row>
    <row r="658" spans="1:2" x14ac:dyDescent="0.25">
      <c r="A658" s="22">
        <v>190853</v>
      </c>
      <c r="B658" s="22" t="s">
        <v>532</v>
      </c>
    </row>
    <row r="659" spans="1:2" x14ac:dyDescent="0.25">
      <c r="A659" s="22">
        <v>190870</v>
      </c>
      <c r="B659" s="22" t="s">
        <v>533</v>
      </c>
    </row>
    <row r="660" spans="1:2" x14ac:dyDescent="0.25">
      <c r="A660" s="22">
        <v>190888</v>
      </c>
      <c r="B660" s="22" t="s">
        <v>534</v>
      </c>
    </row>
    <row r="661" spans="1:2" x14ac:dyDescent="0.25">
      <c r="A661" s="22">
        <v>190896</v>
      </c>
      <c r="B661" s="22" t="s">
        <v>535</v>
      </c>
    </row>
    <row r="662" spans="1:2" x14ac:dyDescent="0.25">
      <c r="A662" s="22">
        <v>191671</v>
      </c>
      <c r="B662" s="22" t="s">
        <v>536</v>
      </c>
    </row>
    <row r="663" spans="1:2" x14ac:dyDescent="0.25">
      <c r="A663" s="22">
        <v>210021</v>
      </c>
      <c r="B663" s="22" t="s">
        <v>537</v>
      </c>
    </row>
    <row r="664" spans="1:2" x14ac:dyDescent="0.25">
      <c r="A664" s="22">
        <v>210129</v>
      </c>
      <c r="B664" s="22" t="s">
        <v>538</v>
      </c>
    </row>
    <row r="665" spans="1:2" x14ac:dyDescent="0.25">
      <c r="A665" s="22">
        <v>210137</v>
      </c>
      <c r="B665" s="22" t="s">
        <v>539</v>
      </c>
    </row>
    <row r="666" spans="1:2" x14ac:dyDescent="0.25">
      <c r="A666" s="22">
        <v>210196</v>
      </c>
      <c r="B666" s="22" t="s">
        <v>540</v>
      </c>
    </row>
    <row r="667" spans="1:2" x14ac:dyDescent="0.25">
      <c r="A667" s="22">
        <v>210277</v>
      </c>
      <c r="B667" s="22" t="s">
        <v>541</v>
      </c>
    </row>
    <row r="668" spans="1:2" x14ac:dyDescent="0.25">
      <c r="A668" s="22">
        <v>210315</v>
      </c>
      <c r="B668" s="22" t="s">
        <v>542</v>
      </c>
    </row>
    <row r="669" spans="1:2" x14ac:dyDescent="0.25">
      <c r="A669" s="22">
        <v>210315</v>
      </c>
      <c r="B669" s="22" t="s">
        <v>542</v>
      </c>
    </row>
    <row r="670" spans="1:2" x14ac:dyDescent="0.25">
      <c r="A670" s="22">
        <v>210390</v>
      </c>
      <c r="B670" s="22" t="s">
        <v>543</v>
      </c>
    </row>
    <row r="671" spans="1:2" x14ac:dyDescent="0.25">
      <c r="A671" s="22">
        <v>210390</v>
      </c>
      <c r="B671" s="22" t="s">
        <v>543</v>
      </c>
    </row>
    <row r="672" spans="1:2" x14ac:dyDescent="0.25">
      <c r="A672" s="22">
        <v>210528</v>
      </c>
      <c r="B672" s="22" t="s">
        <v>544</v>
      </c>
    </row>
    <row r="673" spans="1:2" x14ac:dyDescent="0.25">
      <c r="A673" s="22">
        <v>210528</v>
      </c>
      <c r="B673" s="22" t="s">
        <v>544</v>
      </c>
    </row>
    <row r="674" spans="1:2" x14ac:dyDescent="0.25">
      <c r="A674" s="22">
        <v>210528</v>
      </c>
      <c r="B674" s="22" t="s">
        <v>544</v>
      </c>
    </row>
    <row r="675" spans="1:2" x14ac:dyDescent="0.25">
      <c r="A675" s="22">
        <v>210536</v>
      </c>
      <c r="B675" s="22" t="s">
        <v>545</v>
      </c>
    </row>
    <row r="676" spans="1:2" x14ac:dyDescent="0.25">
      <c r="A676" s="22">
        <v>210706</v>
      </c>
      <c r="B676" s="22" t="s">
        <v>546</v>
      </c>
    </row>
    <row r="677" spans="1:2" x14ac:dyDescent="0.25">
      <c r="A677" s="22">
        <v>211265</v>
      </c>
      <c r="B677" s="22" t="s">
        <v>547</v>
      </c>
    </row>
    <row r="678" spans="1:2" x14ac:dyDescent="0.25">
      <c r="A678" s="22">
        <v>211265</v>
      </c>
      <c r="B678" s="22" t="s">
        <v>547</v>
      </c>
    </row>
    <row r="679" spans="1:2" x14ac:dyDescent="0.25">
      <c r="A679" s="22">
        <v>211265</v>
      </c>
      <c r="B679" s="22" t="s">
        <v>547</v>
      </c>
    </row>
    <row r="680" spans="1:2" x14ac:dyDescent="0.25">
      <c r="A680" s="22">
        <v>211303</v>
      </c>
      <c r="B680" s="22" t="s">
        <v>548</v>
      </c>
    </row>
    <row r="681" spans="1:2" x14ac:dyDescent="0.25">
      <c r="A681" s="22">
        <v>211338</v>
      </c>
      <c r="B681" s="22" t="s">
        <v>549</v>
      </c>
    </row>
    <row r="682" spans="1:2" x14ac:dyDescent="0.25">
      <c r="A682" s="22">
        <v>211516</v>
      </c>
      <c r="B682" s="22" t="s">
        <v>550</v>
      </c>
    </row>
    <row r="683" spans="1:2" x14ac:dyDescent="0.25">
      <c r="A683" s="22">
        <v>211990</v>
      </c>
      <c r="B683" s="22" t="s">
        <v>551</v>
      </c>
    </row>
    <row r="684" spans="1:2" x14ac:dyDescent="0.25">
      <c r="A684" s="22">
        <v>212067</v>
      </c>
      <c r="B684" s="22" t="s">
        <v>552</v>
      </c>
    </row>
    <row r="685" spans="1:2" x14ac:dyDescent="0.25">
      <c r="A685" s="22">
        <v>212318</v>
      </c>
      <c r="B685" s="22" t="s">
        <v>553</v>
      </c>
    </row>
    <row r="686" spans="1:2" x14ac:dyDescent="0.25">
      <c r="A686" s="22">
        <v>212326</v>
      </c>
      <c r="B686" s="22" t="s">
        <v>554</v>
      </c>
    </row>
    <row r="687" spans="1:2" x14ac:dyDescent="0.25">
      <c r="A687" s="22">
        <v>212326</v>
      </c>
      <c r="B687" s="22" t="s">
        <v>554</v>
      </c>
    </row>
    <row r="688" spans="1:2" x14ac:dyDescent="0.25">
      <c r="A688" s="22">
        <v>212431</v>
      </c>
      <c r="B688" s="22" t="s">
        <v>555</v>
      </c>
    </row>
    <row r="689" spans="1:2" x14ac:dyDescent="0.25">
      <c r="A689" s="22">
        <v>212466</v>
      </c>
      <c r="B689" s="22" t="s">
        <v>556</v>
      </c>
    </row>
    <row r="690" spans="1:2" x14ac:dyDescent="0.25">
      <c r="A690" s="22">
        <v>212466</v>
      </c>
      <c r="B690" s="22" t="s">
        <v>556</v>
      </c>
    </row>
    <row r="691" spans="1:2" x14ac:dyDescent="0.25">
      <c r="A691" s="22">
        <v>212466</v>
      </c>
      <c r="B691" s="22" t="s">
        <v>556</v>
      </c>
    </row>
    <row r="692" spans="1:2" x14ac:dyDescent="0.25">
      <c r="A692" s="22">
        <v>212466</v>
      </c>
      <c r="B692" s="22" t="s">
        <v>556</v>
      </c>
    </row>
    <row r="693" spans="1:2" x14ac:dyDescent="0.25">
      <c r="A693" s="22">
        <v>212466</v>
      </c>
      <c r="B693" s="22" t="s">
        <v>556</v>
      </c>
    </row>
    <row r="694" spans="1:2" x14ac:dyDescent="0.25">
      <c r="A694" s="22">
        <v>212636</v>
      </c>
      <c r="B694" s="22" t="s">
        <v>557</v>
      </c>
    </row>
    <row r="695" spans="1:2" x14ac:dyDescent="0.25">
      <c r="A695" s="22">
        <v>212725</v>
      </c>
      <c r="B695" s="22" t="s">
        <v>558</v>
      </c>
    </row>
    <row r="696" spans="1:2" x14ac:dyDescent="0.25">
      <c r="A696" s="22">
        <v>212865</v>
      </c>
      <c r="B696" s="22" t="s">
        <v>559</v>
      </c>
    </row>
    <row r="697" spans="1:2" x14ac:dyDescent="0.25">
      <c r="A697" s="22">
        <v>213039</v>
      </c>
      <c r="B697" s="22" t="s">
        <v>560</v>
      </c>
    </row>
    <row r="698" spans="1:2" x14ac:dyDescent="0.25">
      <c r="A698" s="22">
        <v>213195</v>
      </c>
      <c r="B698" s="22" t="s">
        <v>561</v>
      </c>
    </row>
    <row r="699" spans="1:2" x14ac:dyDescent="0.25">
      <c r="A699" s="22">
        <v>213195</v>
      </c>
      <c r="B699" s="22" t="s">
        <v>561</v>
      </c>
    </row>
    <row r="700" spans="1:2" x14ac:dyDescent="0.25">
      <c r="A700" s="22">
        <v>213195</v>
      </c>
      <c r="B700" s="22" t="s">
        <v>561</v>
      </c>
    </row>
    <row r="701" spans="1:2" x14ac:dyDescent="0.25">
      <c r="A701" s="22">
        <v>213209</v>
      </c>
      <c r="B701" s="22" t="s">
        <v>562</v>
      </c>
    </row>
    <row r="702" spans="1:2" x14ac:dyDescent="0.25">
      <c r="A702" s="22">
        <v>213292</v>
      </c>
      <c r="B702" s="22" t="s">
        <v>563</v>
      </c>
    </row>
    <row r="703" spans="1:2" x14ac:dyDescent="0.25">
      <c r="A703" s="22">
        <v>213632</v>
      </c>
      <c r="B703" s="22" t="s">
        <v>564</v>
      </c>
    </row>
    <row r="704" spans="1:2" x14ac:dyDescent="0.25">
      <c r="A704" s="22">
        <v>213705</v>
      </c>
      <c r="B704" s="22" t="s">
        <v>565</v>
      </c>
    </row>
    <row r="705" spans="1:2" x14ac:dyDescent="0.25">
      <c r="A705" s="22">
        <v>213764</v>
      </c>
      <c r="B705" s="22" t="s">
        <v>566</v>
      </c>
    </row>
    <row r="706" spans="1:2" x14ac:dyDescent="0.25">
      <c r="A706" s="22">
        <v>213772</v>
      </c>
      <c r="B706" s="22" t="s">
        <v>567</v>
      </c>
    </row>
    <row r="707" spans="1:2" x14ac:dyDescent="0.25">
      <c r="A707" s="22">
        <v>213772</v>
      </c>
      <c r="B707" s="22" t="s">
        <v>567</v>
      </c>
    </row>
    <row r="708" spans="1:2" x14ac:dyDescent="0.25">
      <c r="A708" s="22">
        <v>213772</v>
      </c>
      <c r="B708" s="22" t="s">
        <v>567</v>
      </c>
    </row>
    <row r="709" spans="1:2" x14ac:dyDescent="0.25">
      <c r="A709" s="22">
        <v>213772</v>
      </c>
      <c r="B709" s="22" t="s">
        <v>567</v>
      </c>
    </row>
    <row r="710" spans="1:2" x14ac:dyDescent="0.25">
      <c r="A710" s="22">
        <v>213772</v>
      </c>
      <c r="B710" s="22" t="s">
        <v>567</v>
      </c>
    </row>
    <row r="711" spans="1:2" x14ac:dyDescent="0.25">
      <c r="A711" s="22">
        <v>213772</v>
      </c>
      <c r="B711" s="22" t="s">
        <v>567</v>
      </c>
    </row>
    <row r="712" spans="1:2" x14ac:dyDescent="0.25">
      <c r="A712" s="22">
        <v>213845</v>
      </c>
      <c r="B712" s="22" t="s">
        <v>568</v>
      </c>
    </row>
    <row r="713" spans="1:2" x14ac:dyDescent="0.25">
      <c r="A713" s="22">
        <v>213969</v>
      </c>
      <c r="B713" s="22" t="s">
        <v>569</v>
      </c>
    </row>
    <row r="714" spans="1:2" x14ac:dyDescent="0.25">
      <c r="A714" s="22">
        <v>214248</v>
      </c>
      <c r="B714" s="22" t="s">
        <v>570</v>
      </c>
    </row>
    <row r="715" spans="1:2" x14ac:dyDescent="0.25">
      <c r="A715" s="22">
        <v>214264</v>
      </c>
      <c r="B715" s="22" t="s">
        <v>571</v>
      </c>
    </row>
    <row r="716" spans="1:2" x14ac:dyDescent="0.25">
      <c r="A716" s="22">
        <v>214299</v>
      </c>
      <c r="B716" s="22" t="s">
        <v>572</v>
      </c>
    </row>
    <row r="717" spans="1:2" x14ac:dyDescent="0.25">
      <c r="A717" s="22">
        <v>214426</v>
      </c>
      <c r="B717" s="22" t="s">
        <v>573</v>
      </c>
    </row>
    <row r="718" spans="1:2" x14ac:dyDescent="0.25">
      <c r="A718" s="22">
        <v>214477</v>
      </c>
      <c r="B718" s="22" t="s">
        <v>574</v>
      </c>
    </row>
    <row r="719" spans="1:2" x14ac:dyDescent="0.25">
      <c r="A719" s="22">
        <v>214485</v>
      </c>
      <c r="B719" s="22" t="s">
        <v>575</v>
      </c>
    </row>
    <row r="720" spans="1:2" x14ac:dyDescent="0.25">
      <c r="A720" s="22">
        <v>214558</v>
      </c>
      <c r="B720" s="22" t="s">
        <v>576</v>
      </c>
    </row>
    <row r="721" spans="1:2" x14ac:dyDescent="0.25">
      <c r="A721" s="22">
        <v>214558</v>
      </c>
      <c r="B721" s="22" t="s">
        <v>576</v>
      </c>
    </row>
    <row r="722" spans="1:2" x14ac:dyDescent="0.25">
      <c r="A722" s="22">
        <v>214558</v>
      </c>
      <c r="B722" s="22" t="s">
        <v>576</v>
      </c>
    </row>
    <row r="723" spans="1:2" x14ac:dyDescent="0.25">
      <c r="A723" s="22">
        <v>214558</v>
      </c>
      <c r="B723" s="22" t="s">
        <v>576</v>
      </c>
    </row>
    <row r="724" spans="1:2" x14ac:dyDescent="0.25">
      <c r="A724" s="22">
        <v>214558</v>
      </c>
      <c r="B724" s="22" t="s">
        <v>576</v>
      </c>
    </row>
    <row r="725" spans="1:2" x14ac:dyDescent="0.25">
      <c r="A725" s="22">
        <v>214590</v>
      </c>
      <c r="B725" s="22" t="s">
        <v>577</v>
      </c>
    </row>
    <row r="726" spans="1:2" x14ac:dyDescent="0.25">
      <c r="A726" s="22">
        <v>214612</v>
      </c>
      <c r="B726" s="22" t="s">
        <v>578</v>
      </c>
    </row>
    <row r="727" spans="1:2" x14ac:dyDescent="0.25">
      <c r="A727" s="22">
        <v>214752</v>
      </c>
      <c r="B727" s="22" t="s">
        <v>579</v>
      </c>
    </row>
    <row r="728" spans="1:2" x14ac:dyDescent="0.25">
      <c r="A728" s="22">
        <v>214825</v>
      </c>
      <c r="B728" s="22" t="s">
        <v>580</v>
      </c>
    </row>
    <row r="729" spans="1:2" x14ac:dyDescent="0.25">
      <c r="A729" s="22">
        <v>214868</v>
      </c>
      <c r="B729" s="22" t="s">
        <v>581</v>
      </c>
    </row>
    <row r="730" spans="1:2" x14ac:dyDescent="0.25">
      <c r="A730" s="22">
        <v>214906</v>
      </c>
      <c r="B730" s="22" t="s">
        <v>582</v>
      </c>
    </row>
    <row r="731" spans="1:2" x14ac:dyDescent="0.25">
      <c r="A731" s="22">
        <v>214930</v>
      </c>
      <c r="B731" s="22" t="s">
        <v>583</v>
      </c>
    </row>
    <row r="732" spans="1:2" x14ac:dyDescent="0.25">
      <c r="A732" s="22">
        <v>214949</v>
      </c>
      <c r="B732" s="22" t="s">
        <v>584</v>
      </c>
    </row>
    <row r="733" spans="1:2" x14ac:dyDescent="0.25">
      <c r="A733" s="22">
        <v>214949</v>
      </c>
      <c r="B733" s="22" t="s">
        <v>584</v>
      </c>
    </row>
    <row r="734" spans="1:2" x14ac:dyDescent="0.25">
      <c r="A734" s="22">
        <v>214949</v>
      </c>
      <c r="B734" s="22" t="s">
        <v>584</v>
      </c>
    </row>
    <row r="735" spans="1:2" x14ac:dyDescent="0.25">
      <c r="A735" s="22">
        <v>214949</v>
      </c>
      <c r="B735" s="22" t="s">
        <v>584</v>
      </c>
    </row>
    <row r="736" spans="1:2" x14ac:dyDescent="0.25">
      <c r="A736" s="22">
        <v>214949</v>
      </c>
      <c r="B736" s="22" t="s">
        <v>584</v>
      </c>
    </row>
    <row r="737" spans="1:2" x14ac:dyDescent="0.25">
      <c r="A737" s="22">
        <v>214957</v>
      </c>
      <c r="B737" s="22" t="s">
        <v>585</v>
      </c>
    </row>
    <row r="738" spans="1:2" x14ac:dyDescent="0.25">
      <c r="A738" s="22">
        <v>214965</v>
      </c>
      <c r="B738" s="22" t="s">
        <v>586</v>
      </c>
    </row>
    <row r="739" spans="1:2" x14ac:dyDescent="0.25">
      <c r="A739" s="22">
        <v>214973</v>
      </c>
      <c r="B739" s="22" t="s">
        <v>587</v>
      </c>
    </row>
    <row r="740" spans="1:2" x14ac:dyDescent="0.25">
      <c r="A740" s="22">
        <v>214981</v>
      </c>
      <c r="B740" s="22" t="s">
        <v>588</v>
      </c>
    </row>
    <row r="741" spans="1:2" x14ac:dyDescent="0.25">
      <c r="A741" s="22">
        <v>214990</v>
      </c>
      <c r="B741" s="22" t="s">
        <v>589</v>
      </c>
    </row>
    <row r="742" spans="1:2" x14ac:dyDescent="0.25">
      <c r="A742" s="22">
        <v>215040</v>
      </c>
      <c r="B742" s="22" t="s">
        <v>590</v>
      </c>
    </row>
    <row r="743" spans="1:2" x14ac:dyDescent="0.25">
      <c r="A743" s="22">
        <v>215090</v>
      </c>
      <c r="B743" s="22" t="s">
        <v>591</v>
      </c>
    </row>
    <row r="744" spans="1:2" x14ac:dyDescent="0.25">
      <c r="A744" s="22">
        <v>215112</v>
      </c>
      <c r="B744" s="22" t="s">
        <v>592</v>
      </c>
    </row>
    <row r="745" spans="1:2" x14ac:dyDescent="0.25">
      <c r="A745" s="22">
        <v>215120</v>
      </c>
      <c r="B745" s="22" t="s">
        <v>593</v>
      </c>
    </row>
    <row r="746" spans="1:2" x14ac:dyDescent="0.25">
      <c r="A746" s="22">
        <v>215120</v>
      </c>
      <c r="B746" s="22" t="s">
        <v>593</v>
      </c>
    </row>
    <row r="747" spans="1:2" x14ac:dyDescent="0.25">
      <c r="A747" s="22">
        <v>215139</v>
      </c>
      <c r="B747" s="22" t="s">
        <v>594</v>
      </c>
    </row>
    <row r="748" spans="1:2" x14ac:dyDescent="0.25">
      <c r="A748" s="22">
        <v>215236</v>
      </c>
      <c r="B748" s="22" t="s">
        <v>595</v>
      </c>
    </row>
    <row r="749" spans="1:2" x14ac:dyDescent="0.25">
      <c r="A749" s="22">
        <v>215244</v>
      </c>
      <c r="B749" s="22" t="s">
        <v>596</v>
      </c>
    </row>
    <row r="750" spans="1:2" x14ac:dyDescent="0.25">
      <c r="A750" s="22">
        <v>215287</v>
      </c>
      <c r="B750" s="22" t="s">
        <v>597</v>
      </c>
    </row>
    <row r="751" spans="1:2" x14ac:dyDescent="0.25">
      <c r="A751" s="22">
        <v>215406</v>
      </c>
      <c r="B751" s="22" t="s">
        <v>598</v>
      </c>
    </row>
    <row r="752" spans="1:2" x14ac:dyDescent="0.25">
      <c r="A752" s="22">
        <v>215406</v>
      </c>
      <c r="B752" s="22" t="s">
        <v>598</v>
      </c>
    </row>
    <row r="753" spans="1:2" x14ac:dyDescent="0.25">
      <c r="A753" s="22">
        <v>215406</v>
      </c>
      <c r="B753" s="22" t="s">
        <v>598</v>
      </c>
    </row>
    <row r="754" spans="1:2" x14ac:dyDescent="0.25">
      <c r="A754" s="22">
        <v>215422</v>
      </c>
      <c r="B754" s="22" t="s">
        <v>599</v>
      </c>
    </row>
    <row r="755" spans="1:2" x14ac:dyDescent="0.25">
      <c r="A755" s="22">
        <v>215449</v>
      </c>
      <c r="B755" s="22" t="s">
        <v>600</v>
      </c>
    </row>
    <row r="756" spans="1:2" x14ac:dyDescent="0.25">
      <c r="A756" s="22">
        <v>215457</v>
      </c>
      <c r="B756" s="22" t="s">
        <v>601</v>
      </c>
    </row>
    <row r="757" spans="1:2" x14ac:dyDescent="0.25">
      <c r="A757" s="22">
        <v>215520</v>
      </c>
      <c r="B757" s="22" t="s">
        <v>602</v>
      </c>
    </row>
    <row r="758" spans="1:2" x14ac:dyDescent="0.25">
      <c r="A758" s="22">
        <v>215520</v>
      </c>
      <c r="B758" s="22" t="s">
        <v>602</v>
      </c>
    </row>
    <row r="759" spans="1:2" x14ac:dyDescent="0.25">
      <c r="A759" s="22">
        <v>215538</v>
      </c>
      <c r="B759" s="22" t="s">
        <v>603</v>
      </c>
    </row>
    <row r="760" spans="1:2" x14ac:dyDescent="0.25">
      <c r="A760" s="22">
        <v>215589</v>
      </c>
      <c r="B760" s="22" t="s">
        <v>604</v>
      </c>
    </row>
    <row r="761" spans="1:2" x14ac:dyDescent="0.25">
      <c r="A761" s="22">
        <v>215589</v>
      </c>
      <c r="B761" s="22" t="s">
        <v>604</v>
      </c>
    </row>
    <row r="762" spans="1:2" x14ac:dyDescent="0.25">
      <c r="A762" s="22">
        <v>215635</v>
      </c>
      <c r="B762" s="22" t="s">
        <v>605</v>
      </c>
    </row>
    <row r="763" spans="1:2" x14ac:dyDescent="0.25">
      <c r="A763" s="22">
        <v>215643</v>
      </c>
      <c r="B763" s="22" t="s">
        <v>606</v>
      </c>
    </row>
    <row r="764" spans="1:2" x14ac:dyDescent="0.25">
      <c r="A764" s="22">
        <v>215651</v>
      </c>
      <c r="B764" s="22" t="s">
        <v>607</v>
      </c>
    </row>
    <row r="765" spans="1:2" x14ac:dyDescent="0.25">
      <c r="A765" s="22">
        <v>215678</v>
      </c>
      <c r="B765" s="22" t="s">
        <v>608</v>
      </c>
    </row>
    <row r="766" spans="1:2" x14ac:dyDescent="0.25">
      <c r="A766" s="22">
        <v>215694</v>
      </c>
      <c r="B766" s="22" t="s">
        <v>609</v>
      </c>
    </row>
    <row r="767" spans="1:2" x14ac:dyDescent="0.25">
      <c r="A767" s="22">
        <v>215724</v>
      </c>
      <c r="B767" s="22" t="s">
        <v>610</v>
      </c>
    </row>
    <row r="768" spans="1:2" x14ac:dyDescent="0.25">
      <c r="A768" s="22">
        <v>215740</v>
      </c>
      <c r="B768" s="22" t="s">
        <v>611</v>
      </c>
    </row>
    <row r="769" spans="1:2" x14ac:dyDescent="0.25">
      <c r="A769" s="22">
        <v>215767</v>
      </c>
      <c r="B769" s="22" t="s">
        <v>612</v>
      </c>
    </row>
    <row r="770" spans="1:2" x14ac:dyDescent="0.25">
      <c r="A770" s="22">
        <v>215791</v>
      </c>
      <c r="B770" s="22" t="s">
        <v>613</v>
      </c>
    </row>
    <row r="771" spans="1:2" x14ac:dyDescent="0.25">
      <c r="A771" s="22">
        <v>215791</v>
      </c>
      <c r="B771" s="22" t="s">
        <v>613</v>
      </c>
    </row>
    <row r="772" spans="1:2" x14ac:dyDescent="0.25">
      <c r="A772" s="22">
        <v>215813</v>
      </c>
      <c r="B772" s="22" t="s">
        <v>614</v>
      </c>
    </row>
    <row r="773" spans="1:2" x14ac:dyDescent="0.25">
      <c r="A773" s="22">
        <v>215830</v>
      </c>
      <c r="B773" s="22" t="s">
        <v>615</v>
      </c>
    </row>
    <row r="774" spans="1:2" x14ac:dyDescent="0.25">
      <c r="A774" s="22">
        <v>215848</v>
      </c>
      <c r="B774" s="22" t="s">
        <v>616</v>
      </c>
    </row>
    <row r="775" spans="1:2" x14ac:dyDescent="0.25">
      <c r="A775" s="22">
        <v>215872</v>
      </c>
      <c r="B775" s="22" t="s">
        <v>617</v>
      </c>
    </row>
    <row r="776" spans="1:2" x14ac:dyDescent="0.25">
      <c r="A776" s="22">
        <v>215899</v>
      </c>
      <c r="B776" s="22" t="s">
        <v>618</v>
      </c>
    </row>
    <row r="777" spans="1:2" x14ac:dyDescent="0.25">
      <c r="A777" s="22">
        <v>215929</v>
      </c>
      <c r="B777" s="22" t="s">
        <v>619</v>
      </c>
    </row>
    <row r="778" spans="1:2" x14ac:dyDescent="0.25">
      <c r="A778" s="22">
        <v>215937</v>
      </c>
      <c r="B778" s="22" t="s">
        <v>620</v>
      </c>
    </row>
    <row r="779" spans="1:2" x14ac:dyDescent="0.25">
      <c r="A779" s="22">
        <v>215970</v>
      </c>
      <c r="B779" s="22" t="s">
        <v>621</v>
      </c>
    </row>
    <row r="780" spans="1:2" x14ac:dyDescent="0.25">
      <c r="A780" s="22">
        <v>215996</v>
      </c>
      <c r="B780" s="22" t="s">
        <v>622</v>
      </c>
    </row>
    <row r="781" spans="1:2" x14ac:dyDescent="0.25">
      <c r="A781" s="22">
        <v>216003</v>
      </c>
      <c r="B781" s="22" t="s">
        <v>623</v>
      </c>
    </row>
    <row r="782" spans="1:2" x14ac:dyDescent="0.25">
      <c r="A782" s="22">
        <v>216003</v>
      </c>
      <c r="B782" s="22" t="s">
        <v>623</v>
      </c>
    </row>
    <row r="783" spans="1:2" x14ac:dyDescent="0.25">
      <c r="A783" s="22">
        <v>216003</v>
      </c>
      <c r="B783" s="22" t="s">
        <v>623</v>
      </c>
    </row>
    <row r="784" spans="1:2" x14ac:dyDescent="0.25">
      <c r="A784" s="22">
        <v>216011</v>
      </c>
      <c r="B784" s="22" t="s">
        <v>624</v>
      </c>
    </row>
    <row r="785" spans="1:2" x14ac:dyDescent="0.25">
      <c r="A785" s="22">
        <v>216011</v>
      </c>
      <c r="B785" s="22" t="s">
        <v>624</v>
      </c>
    </row>
    <row r="786" spans="1:2" x14ac:dyDescent="0.25">
      <c r="A786" s="22">
        <v>216038</v>
      </c>
      <c r="B786" s="22" t="s">
        <v>625</v>
      </c>
    </row>
    <row r="787" spans="1:2" x14ac:dyDescent="0.25">
      <c r="A787" s="22">
        <v>216054</v>
      </c>
      <c r="B787" s="22" t="s">
        <v>626</v>
      </c>
    </row>
    <row r="788" spans="1:2" x14ac:dyDescent="0.25">
      <c r="A788" s="22">
        <v>216070</v>
      </c>
      <c r="B788" s="22" t="s">
        <v>627</v>
      </c>
    </row>
    <row r="789" spans="1:2" x14ac:dyDescent="0.25">
      <c r="A789" s="22">
        <v>216127</v>
      </c>
      <c r="B789" s="22" t="s">
        <v>628</v>
      </c>
    </row>
    <row r="790" spans="1:2" x14ac:dyDescent="0.25">
      <c r="A790" s="22">
        <v>216127</v>
      </c>
      <c r="B790" s="22" t="s">
        <v>628</v>
      </c>
    </row>
    <row r="791" spans="1:2" x14ac:dyDescent="0.25">
      <c r="A791" s="22">
        <v>216135</v>
      </c>
      <c r="B791" s="22" t="s">
        <v>629</v>
      </c>
    </row>
    <row r="792" spans="1:2" x14ac:dyDescent="0.25">
      <c r="A792" s="22">
        <v>216143</v>
      </c>
      <c r="B792" s="22" t="s">
        <v>630</v>
      </c>
    </row>
    <row r="793" spans="1:2" x14ac:dyDescent="0.25">
      <c r="A793" s="22">
        <v>216160</v>
      </c>
      <c r="B793" s="22" t="s">
        <v>631</v>
      </c>
    </row>
    <row r="794" spans="1:2" x14ac:dyDescent="0.25">
      <c r="A794" s="22">
        <v>216178</v>
      </c>
      <c r="B794" s="22" t="s">
        <v>632</v>
      </c>
    </row>
    <row r="795" spans="1:2" x14ac:dyDescent="0.25">
      <c r="A795" s="22">
        <v>216178</v>
      </c>
      <c r="B795" s="22" t="s">
        <v>632</v>
      </c>
    </row>
    <row r="796" spans="1:2" x14ac:dyDescent="0.25">
      <c r="A796" s="22">
        <v>216186</v>
      </c>
      <c r="B796" s="22" t="s">
        <v>633</v>
      </c>
    </row>
    <row r="797" spans="1:2" x14ac:dyDescent="0.25">
      <c r="A797" s="22">
        <v>216186</v>
      </c>
      <c r="B797" s="22" t="s">
        <v>633</v>
      </c>
    </row>
    <row r="798" spans="1:2" x14ac:dyDescent="0.25">
      <c r="A798" s="22">
        <v>216186</v>
      </c>
      <c r="B798" s="22" t="s">
        <v>633</v>
      </c>
    </row>
    <row r="799" spans="1:2" x14ac:dyDescent="0.25">
      <c r="A799" s="22">
        <v>216186</v>
      </c>
      <c r="B799" s="22" t="s">
        <v>633</v>
      </c>
    </row>
    <row r="800" spans="1:2" x14ac:dyDescent="0.25">
      <c r="A800" s="22">
        <v>216186</v>
      </c>
      <c r="B800" s="22" t="s">
        <v>633</v>
      </c>
    </row>
    <row r="801" spans="1:2" x14ac:dyDescent="0.25">
      <c r="A801" s="22">
        <v>216194</v>
      </c>
      <c r="B801" s="22" t="s">
        <v>634</v>
      </c>
    </row>
    <row r="802" spans="1:2" x14ac:dyDescent="0.25">
      <c r="A802" s="22">
        <v>216208</v>
      </c>
      <c r="B802" s="22" t="s">
        <v>635</v>
      </c>
    </row>
    <row r="803" spans="1:2" x14ac:dyDescent="0.25">
      <c r="A803" s="22">
        <v>216208</v>
      </c>
      <c r="B803" s="22" t="s">
        <v>635</v>
      </c>
    </row>
    <row r="804" spans="1:2" x14ac:dyDescent="0.25">
      <c r="A804" s="22">
        <v>216216</v>
      </c>
      <c r="B804" s="22" t="s">
        <v>636</v>
      </c>
    </row>
    <row r="805" spans="1:2" x14ac:dyDescent="0.25">
      <c r="A805" s="22">
        <v>216216</v>
      </c>
      <c r="B805" s="22" t="s">
        <v>636</v>
      </c>
    </row>
    <row r="806" spans="1:2" x14ac:dyDescent="0.25">
      <c r="A806" s="22">
        <v>216224</v>
      </c>
      <c r="B806" s="22" t="s">
        <v>637</v>
      </c>
    </row>
    <row r="807" spans="1:2" x14ac:dyDescent="0.25">
      <c r="A807" s="22">
        <v>216232</v>
      </c>
      <c r="B807" s="22" t="s">
        <v>638</v>
      </c>
    </row>
    <row r="808" spans="1:2" x14ac:dyDescent="0.25">
      <c r="A808" s="22">
        <v>216259</v>
      </c>
      <c r="B808" s="22" t="s">
        <v>639</v>
      </c>
    </row>
    <row r="809" spans="1:2" x14ac:dyDescent="0.25">
      <c r="A809" s="22">
        <v>216267</v>
      </c>
      <c r="B809" s="22" t="s">
        <v>640</v>
      </c>
    </row>
    <row r="810" spans="1:2" x14ac:dyDescent="0.25">
      <c r="A810" s="22">
        <v>216275</v>
      </c>
      <c r="B810" s="22" t="s">
        <v>641</v>
      </c>
    </row>
    <row r="811" spans="1:2" x14ac:dyDescent="0.25">
      <c r="A811" s="22">
        <v>224081</v>
      </c>
      <c r="B811" s="22" t="s">
        <v>642</v>
      </c>
    </row>
    <row r="812" spans="1:2" x14ac:dyDescent="0.25">
      <c r="A812" s="22">
        <v>224812</v>
      </c>
      <c r="B812" s="22" t="s">
        <v>643</v>
      </c>
    </row>
    <row r="813" spans="1:2" x14ac:dyDescent="0.25">
      <c r="A813" s="22">
        <v>225916</v>
      </c>
      <c r="B813" s="22" t="s">
        <v>644</v>
      </c>
    </row>
    <row r="814" spans="1:2" x14ac:dyDescent="0.25">
      <c r="A814" s="22">
        <v>225959</v>
      </c>
      <c r="B814" s="22" t="s">
        <v>645</v>
      </c>
    </row>
    <row r="815" spans="1:2" x14ac:dyDescent="0.25">
      <c r="A815" s="22">
        <v>225991</v>
      </c>
      <c r="B815" s="22" t="s">
        <v>646</v>
      </c>
    </row>
    <row r="816" spans="1:2" x14ac:dyDescent="0.25">
      <c r="A816" s="22">
        <v>226343</v>
      </c>
      <c r="B816" s="22" t="s">
        <v>647</v>
      </c>
    </row>
    <row r="817" spans="1:2" x14ac:dyDescent="0.25">
      <c r="A817" s="22">
        <v>226386</v>
      </c>
      <c r="B817" s="22" t="s">
        <v>648</v>
      </c>
    </row>
    <row r="818" spans="1:2" x14ac:dyDescent="0.25">
      <c r="A818" s="22">
        <v>226416</v>
      </c>
      <c r="B818" s="22" t="s">
        <v>649</v>
      </c>
    </row>
    <row r="819" spans="1:2" x14ac:dyDescent="0.25">
      <c r="A819" s="22">
        <v>226483</v>
      </c>
      <c r="B819" s="22" t="s">
        <v>650</v>
      </c>
    </row>
    <row r="820" spans="1:2" x14ac:dyDescent="0.25">
      <c r="A820" s="22">
        <v>226491</v>
      </c>
      <c r="B820" s="22" t="s">
        <v>651</v>
      </c>
    </row>
    <row r="821" spans="1:2" x14ac:dyDescent="0.25">
      <c r="A821" s="22">
        <v>226521</v>
      </c>
      <c r="B821" s="22" t="s">
        <v>652</v>
      </c>
    </row>
    <row r="822" spans="1:2" x14ac:dyDescent="0.25">
      <c r="A822" s="22">
        <v>226564</v>
      </c>
      <c r="B822" s="22" t="s">
        <v>653</v>
      </c>
    </row>
    <row r="823" spans="1:2" x14ac:dyDescent="0.25">
      <c r="A823" s="22">
        <v>226610</v>
      </c>
      <c r="B823" s="22" t="s">
        <v>654</v>
      </c>
    </row>
    <row r="824" spans="1:2" x14ac:dyDescent="0.25">
      <c r="A824" s="22">
        <v>226637</v>
      </c>
      <c r="B824" s="22" t="s">
        <v>655</v>
      </c>
    </row>
    <row r="825" spans="1:2" x14ac:dyDescent="0.25">
      <c r="A825" s="22">
        <v>226637</v>
      </c>
      <c r="B825" s="22" t="s">
        <v>655</v>
      </c>
    </row>
    <row r="826" spans="1:2" x14ac:dyDescent="0.25">
      <c r="A826" s="22">
        <v>226645</v>
      </c>
      <c r="B826" s="22" t="s">
        <v>656</v>
      </c>
    </row>
    <row r="827" spans="1:2" x14ac:dyDescent="0.25">
      <c r="A827" s="22">
        <v>226653</v>
      </c>
      <c r="B827" s="22" t="s">
        <v>657</v>
      </c>
    </row>
    <row r="828" spans="1:2" x14ac:dyDescent="0.25">
      <c r="A828" s="22">
        <v>230030</v>
      </c>
      <c r="B828" s="22" t="s">
        <v>658</v>
      </c>
    </row>
    <row r="829" spans="1:2" x14ac:dyDescent="0.25">
      <c r="A829" s="22">
        <v>230030</v>
      </c>
      <c r="B829" s="22" t="s">
        <v>658</v>
      </c>
    </row>
    <row r="830" spans="1:2" x14ac:dyDescent="0.25">
      <c r="A830" s="22">
        <v>230057</v>
      </c>
      <c r="B830" s="22" t="s">
        <v>659</v>
      </c>
    </row>
    <row r="831" spans="1:2" x14ac:dyDescent="0.25">
      <c r="A831" s="22">
        <v>230120</v>
      </c>
      <c r="B831" s="22" t="s">
        <v>660</v>
      </c>
    </row>
    <row r="832" spans="1:2" x14ac:dyDescent="0.25">
      <c r="A832" s="22">
        <v>230286</v>
      </c>
      <c r="B832" s="22" t="s">
        <v>661</v>
      </c>
    </row>
    <row r="833" spans="1:2" x14ac:dyDescent="0.25">
      <c r="A833" s="22">
        <v>230421</v>
      </c>
      <c r="B833" s="22" t="s">
        <v>662</v>
      </c>
    </row>
    <row r="834" spans="1:2" x14ac:dyDescent="0.25">
      <c r="A834" s="22">
        <v>230430</v>
      </c>
      <c r="B834" s="22" t="s">
        <v>663</v>
      </c>
    </row>
    <row r="835" spans="1:2" x14ac:dyDescent="0.25">
      <c r="A835" s="22">
        <v>230456</v>
      </c>
      <c r="B835" s="22" t="s">
        <v>664</v>
      </c>
    </row>
    <row r="836" spans="1:2" x14ac:dyDescent="0.25">
      <c r="A836" s="22">
        <v>230464</v>
      </c>
      <c r="B836" s="22" t="s">
        <v>665</v>
      </c>
    </row>
    <row r="837" spans="1:2" x14ac:dyDescent="0.25">
      <c r="A837" s="22">
        <v>230472</v>
      </c>
      <c r="B837" s="22" t="s">
        <v>666</v>
      </c>
    </row>
    <row r="838" spans="1:2" x14ac:dyDescent="0.25">
      <c r="A838" s="22">
        <v>230472</v>
      </c>
      <c r="B838" s="22" t="s">
        <v>666</v>
      </c>
    </row>
    <row r="839" spans="1:2" x14ac:dyDescent="0.25">
      <c r="A839" s="22">
        <v>230510</v>
      </c>
      <c r="B839" s="22" t="s">
        <v>667</v>
      </c>
    </row>
    <row r="840" spans="1:2" x14ac:dyDescent="0.25">
      <c r="A840" s="22">
        <v>230618</v>
      </c>
      <c r="B840" s="22" t="s">
        <v>668</v>
      </c>
    </row>
    <row r="841" spans="1:2" x14ac:dyDescent="0.25">
      <c r="A841" s="22">
        <v>230740</v>
      </c>
      <c r="B841" s="22" t="s">
        <v>669</v>
      </c>
    </row>
    <row r="842" spans="1:2" x14ac:dyDescent="0.25">
      <c r="A842" s="22">
        <v>230758</v>
      </c>
      <c r="B842" s="22" t="s">
        <v>670</v>
      </c>
    </row>
    <row r="843" spans="1:2" x14ac:dyDescent="0.25">
      <c r="A843" s="22">
        <v>230766</v>
      </c>
      <c r="B843" s="22" t="s">
        <v>671</v>
      </c>
    </row>
    <row r="844" spans="1:2" x14ac:dyDescent="0.25">
      <c r="A844" s="22">
        <v>230774</v>
      </c>
      <c r="B844" s="22" t="s">
        <v>672</v>
      </c>
    </row>
    <row r="845" spans="1:2" x14ac:dyDescent="0.25">
      <c r="A845" s="22">
        <v>230774</v>
      </c>
      <c r="B845" s="22" t="s">
        <v>672</v>
      </c>
    </row>
    <row r="846" spans="1:2" x14ac:dyDescent="0.25">
      <c r="A846" s="22">
        <v>230774</v>
      </c>
      <c r="B846" s="22" t="s">
        <v>672</v>
      </c>
    </row>
    <row r="847" spans="1:2" x14ac:dyDescent="0.25">
      <c r="A847" s="22">
        <v>230782</v>
      </c>
      <c r="B847" s="22" t="s">
        <v>673</v>
      </c>
    </row>
    <row r="848" spans="1:2" x14ac:dyDescent="0.25">
      <c r="A848" s="22">
        <v>230782</v>
      </c>
      <c r="B848" s="22" t="s">
        <v>673</v>
      </c>
    </row>
    <row r="849" spans="1:2" x14ac:dyDescent="0.25">
      <c r="A849" s="22">
        <v>230790</v>
      </c>
      <c r="B849" s="22" t="s">
        <v>674</v>
      </c>
    </row>
    <row r="850" spans="1:2" x14ac:dyDescent="0.25">
      <c r="A850" s="22">
        <v>230804</v>
      </c>
      <c r="B850" s="22" t="s">
        <v>675</v>
      </c>
    </row>
    <row r="851" spans="1:2" x14ac:dyDescent="0.25">
      <c r="A851" s="22">
        <v>230804</v>
      </c>
      <c r="B851" s="22" t="s">
        <v>675</v>
      </c>
    </row>
    <row r="852" spans="1:2" x14ac:dyDescent="0.25">
      <c r="A852" s="22">
        <v>230812</v>
      </c>
      <c r="B852" s="22" t="s">
        <v>676</v>
      </c>
    </row>
    <row r="853" spans="1:2" x14ac:dyDescent="0.25">
      <c r="A853" s="22">
        <v>230820</v>
      </c>
      <c r="B853" s="22" t="s">
        <v>677</v>
      </c>
    </row>
    <row r="854" spans="1:2" x14ac:dyDescent="0.25">
      <c r="A854" s="22">
        <v>230839</v>
      </c>
      <c r="B854" s="22" t="s">
        <v>678</v>
      </c>
    </row>
    <row r="855" spans="1:2" x14ac:dyDescent="0.25">
      <c r="A855" s="22">
        <v>230847</v>
      </c>
      <c r="B855" s="22" t="s">
        <v>679</v>
      </c>
    </row>
    <row r="856" spans="1:2" x14ac:dyDescent="0.25">
      <c r="A856" s="22">
        <v>230847</v>
      </c>
      <c r="B856" s="22" t="s">
        <v>679</v>
      </c>
    </row>
    <row r="857" spans="1:2" x14ac:dyDescent="0.25">
      <c r="A857" s="22">
        <v>230855</v>
      </c>
      <c r="B857" s="22" t="s">
        <v>680</v>
      </c>
    </row>
    <row r="858" spans="1:2" x14ac:dyDescent="0.25">
      <c r="A858" s="22">
        <v>230863</v>
      </c>
      <c r="B858" s="22" t="s">
        <v>681</v>
      </c>
    </row>
    <row r="859" spans="1:2" x14ac:dyDescent="0.25">
      <c r="A859" s="22">
        <v>230871</v>
      </c>
      <c r="B859" s="22" t="s">
        <v>682</v>
      </c>
    </row>
    <row r="860" spans="1:2" x14ac:dyDescent="0.25">
      <c r="A860" s="22">
        <v>230880</v>
      </c>
      <c r="B860" s="22" t="s">
        <v>683</v>
      </c>
    </row>
    <row r="861" spans="1:2" x14ac:dyDescent="0.25">
      <c r="A861" s="22">
        <v>230880</v>
      </c>
      <c r="B861" s="22" t="s">
        <v>683</v>
      </c>
    </row>
    <row r="862" spans="1:2" x14ac:dyDescent="0.25">
      <c r="A862" s="22">
        <v>230898</v>
      </c>
      <c r="B862" s="22" t="s">
        <v>684</v>
      </c>
    </row>
    <row r="863" spans="1:2" x14ac:dyDescent="0.25">
      <c r="A863" s="22">
        <v>230901</v>
      </c>
      <c r="B863" s="22" t="s">
        <v>685</v>
      </c>
    </row>
    <row r="864" spans="1:2" x14ac:dyDescent="0.25">
      <c r="A864" s="22">
        <v>230901</v>
      </c>
      <c r="B864" s="22" t="s">
        <v>685</v>
      </c>
    </row>
    <row r="865" spans="1:2" x14ac:dyDescent="0.25">
      <c r="A865" s="22">
        <v>230910</v>
      </c>
      <c r="B865" s="22" t="s">
        <v>686</v>
      </c>
    </row>
    <row r="866" spans="1:2" x14ac:dyDescent="0.25">
      <c r="A866" s="22">
        <v>230928</v>
      </c>
      <c r="B866" s="22" t="s">
        <v>687</v>
      </c>
    </row>
    <row r="867" spans="1:2" x14ac:dyDescent="0.25">
      <c r="A867" s="22">
        <v>230936</v>
      </c>
      <c r="B867" s="22" t="s">
        <v>688</v>
      </c>
    </row>
    <row r="868" spans="1:2" x14ac:dyDescent="0.25">
      <c r="A868" s="22">
        <v>230944</v>
      </c>
      <c r="B868" s="22" t="s">
        <v>689</v>
      </c>
    </row>
    <row r="869" spans="1:2" x14ac:dyDescent="0.25">
      <c r="A869" s="22">
        <v>230979</v>
      </c>
      <c r="B869" s="22" t="s">
        <v>690</v>
      </c>
    </row>
    <row r="870" spans="1:2" x14ac:dyDescent="0.25">
      <c r="A870" s="22">
        <v>230987</v>
      </c>
      <c r="B870" s="22" t="s">
        <v>691</v>
      </c>
    </row>
    <row r="871" spans="1:2" x14ac:dyDescent="0.25">
      <c r="A871" s="22">
        <v>230987</v>
      </c>
      <c r="B871" s="22" t="s">
        <v>691</v>
      </c>
    </row>
    <row r="872" spans="1:2" x14ac:dyDescent="0.25">
      <c r="A872" s="22">
        <v>230987</v>
      </c>
      <c r="B872" s="22" t="s">
        <v>691</v>
      </c>
    </row>
    <row r="873" spans="1:2" x14ac:dyDescent="0.25">
      <c r="A873" s="22">
        <v>230987</v>
      </c>
      <c r="B873" s="22" t="s">
        <v>691</v>
      </c>
    </row>
    <row r="874" spans="1:2" x14ac:dyDescent="0.25">
      <c r="A874" s="22">
        <v>231002</v>
      </c>
      <c r="B874" s="22" t="s">
        <v>692</v>
      </c>
    </row>
    <row r="875" spans="1:2" x14ac:dyDescent="0.25">
      <c r="A875" s="22">
        <v>231010</v>
      </c>
      <c r="B875" s="22" t="s">
        <v>693</v>
      </c>
    </row>
    <row r="876" spans="1:2" x14ac:dyDescent="0.25">
      <c r="A876" s="22">
        <v>231070</v>
      </c>
      <c r="B876" s="22" t="s">
        <v>694</v>
      </c>
    </row>
    <row r="877" spans="1:2" x14ac:dyDescent="0.25">
      <c r="A877" s="22">
        <v>231088</v>
      </c>
      <c r="B877" s="22" t="s">
        <v>695</v>
      </c>
    </row>
    <row r="878" spans="1:2" x14ac:dyDescent="0.25">
      <c r="A878" s="22">
        <v>231088</v>
      </c>
      <c r="B878" s="22" t="s">
        <v>695</v>
      </c>
    </row>
    <row r="879" spans="1:2" x14ac:dyDescent="0.25">
      <c r="A879" s="22">
        <v>231134</v>
      </c>
      <c r="B879" s="22" t="s">
        <v>696</v>
      </c>
    </row>
    <row r="880" spans="1:2" x14ac:dyDescent="0.25">
      <c r="A880" s="22">
        <v>231185</v>
      </c>
      <c r="B880" s="22" t="s">
        <v>697</v>
      </c>
    </row>
    <row r="881" spans="1:2" x14ac:dyDescent="0.25">
      <c r="A881" s="22">
        <v>231240</v>
      </c>
      <c r="B881" s="22" t="s">
        <v>698</v>
      </c>
    </row>
    <row r="882" spans="1:2" x14ac:dyDescent="0.25">
      <c r="A882" s="22">
        <v>231258</v>
      </c>
      <c r="B882" s="22" t="s">
        <v>699</v>
      </c>
    </row>
    <row r="883" spans="1:2" x14ac:dyDescent="0.25">
      <c r="A883" s="22">
        <v>231266</v>
      </c>
      <c r="B883" s="22" t="s">
        <v>700</v>
      </c>
    </row>
    <row r="884" spans="1:2" x14ac:dyDescent="0.25">
      <c r="A884" s="22">
        <v>231347</v>
      </c>
      <c r="B884" s="22" t="s">
        <v>701</v>
      </c>
    </row>
    <row r="885" spans="1:2" x14ac:dyDescent="0.25">
      <c r="A885" s="22">
        <v>231363</v>
      </c>
      <c r="B885" s="22" t="s">
        <v>702</v>
      </c>
    </row>
    <row r="886" spans="1:2" x14ac:dyDescent="0.25">
      <c r="A886" s="22">
        <v>231371</v>
      </c>
      <c r="B886" s="22" t="s">
        <v>703</v>
      </c>
    </row>
    <row r="887" spans="1:2" x14ac:dyDescent="0.25">
      <c r="A887" s="22">
        <v>231398</v>
      </c>
      <c r="B887" s="22" t="s">
        <v>704</v>
      </c>
    </row>
    <row r="888" spans="1:2" x14ac:dyDescent="0.25">
      <c r="A888" s="22">
        <v>231428</v>
      </c>
      <c r="B888" s="22" t="s">
        <v>705</v>
      </c>
    </row>
    <row r="889" spans="1:2" x14ac:dyDescent="0.25">
      <c r="A889" s="22">
        <v>231517</v>
      </c>
      <c r="B889" s="22" t="s">
        <v>706</v>
      </c>
    </row>
    <row r="890" spans="1:2" x14ac:dyDescent="0.25">
      <c r="A890" s="22">
        <v>231525</v>
      </c>
      <c r="B890" s="22" t="s">
        <v>707</v>
      </c>
    </row>
    <row r="891" spans="1:2" x14ac:dyDescent="0.25">
      <c r="A891" s="22">
        <v>231533</v>
      </c>
      <c r="B891" s="22" t="s">
        <v>708</v>
      </c>
    </row>
    <row r="892" spans="1:2" x14ac:dyDescent="0.25">
      <c r="A892" s="22">
        <v>231541</v>
      </c>
      <c r="B892" s="22" t="s">
        <v>709</v>
      </c>
    </row>
    <row r="893" spans="1:2" x14ac:dyDescent="0.25">
      <c r="A893" s="22">
        <v>231576</v>
      </c>
      <c r="B893" s="22" t="s">
        <v>710</v>
      </c>
    </row>
    <row r="894" spans="1:2" x14ac:dyDescent="0.25">
      <c r="A894" s="22">
        <v>231584</v>
      </c>
      <c r="B894" s="22" t="s">
        <v>711</v>
      </c>
    </row>
    <row r="895" spans="1:2" x14ac:dyDescent="0.25">
      <c r="A895" s="22">
        <v>231592</v>
      </c>
      <c r="B895" s="22" t="s">
        <v>712</v>
      </c>
    </row>
    <row r="896" spans="1:2" x14ac:dyDescent="0.25">
      <c r="A896" s="22">
        <v>231606</v>
      </c>
      <c r="B896" s="22" t="s">
        <v>713</v>
      </c>
    </row>
    <row r="897" spans="1:2" x14ac:dyDescent="0.25">
      <c r="A897" s="22">
        <v>231614</v>
      </c>
      <c r="B897" s="22" t="s">
        <v>714</v>
      </c>
    </row>
    <row r="898" spans="1:2" x14ac:dyDescent="0.25">
      <c r="A898" s="22">
        <v>231622</v>
      </c>
      <c r="B898" s="22" t="s">
        <v>715</v>
      </c>
    </row>
    <row r="899" spans="1:2" x14ac:dyDescent="0.25">
      <c r="A899" s="22">
        <v>231657</v>
      </c>
      <c r="B899" s="22" t="s">
        <v>716</v>
      </c>
    </row>
    <row r="900" spans="1:2" x14ac:dyDescent="0.25">
      <c r="A900" s="22">
        <v>231690</v>
      </c>
      <c r="B900" s="22" t="s">
        <v>717</v>
      </c>
    </row>
    <row r="901" spans="1:2" x14ac:dyDescent="0.25">
      <c r="A901" s="22">
        <v>231703</v>
      </c>
      <c r="B901" s="22" t="s">
        <v>718</v>
      </c>
    </row>
    <row r="902" spans="1:2" x14ac:dyDescent="0.25">
      <c r="A902" s="22">
        <v>231711</v>
      </c>
      <c r="B902" s="22" t="s">
        <v>719</v>
      </c>
    </row>
    <row r="903" spans="1:2" x14ac:dyDescent="0.25">
      <c r="A903" s="22">
        <v>231720</v>
      </c>
      <c r="B903" s="22" t="s">
        <v>720</v>
      </c>
    </row>
    <row r="904" spans="1:2" x14ac:dyDescent="0.25">
      <c r="A904" s="22">
        <v>231738</v>
      </c>
      <c r="B904" s="22" t="s">
        <v>721</v>
      </c>
    </row>
    <row r="905" spans="1:2" x14ac:dyDescent="0.25">
      <c r="A905" s="22">
        <v>231754</v>
      </c>
      <c r="B905" s="22" t="s">
        <v>722</v>
      </c>
    </row>
    <row r="906" spans="1:2" x14ac:dyDescent="0.25">
      <c r="A906" s="22">
        <v>231886</v>
      </c>
      <c r="B906" s="22" t="s">
        <v>723</v>
      </c>
    </row>
    <row r="907" spans="1:2" x14ac:dyDescent="0.25">
      <c r="A907" s="22">
        <v>231886</v>
      </c>
      <c r="B907" s="22" t="s">
        <v>723</v>
      </c>
    </row>
    <row r="908" spans="1:2" x14ac:dyDescent="0.25">
      <c r="A908" s="22">
        <v>240346</v>
      </c>
      <c r="B908" s="22" t="s">
        <v>724</v>
      </c>
    </row>
    <row r="909" spans="1:2" x14ac:dyDescent="0.25">
      <c r="A909" s="22">
        <v>240532</v>
      </c>
      <c r="B909" s="22" t="s">
        <v>725</v>
      </c>
    </row>
    <row r="910" spans="1:2" x14ac:dyDescent="0.25">
      <c r="A910" s="22">
        <v>240591</v>
      </c>
      <c r="B910" s="22" t="s">
        <v>726</v>
      </c>
    </row>
    <row r="911" spans="1:2" x14ac:dyDescent="0.25">
      <c r="A911" s="22">
        <v>240656</v>
      </c>
      <c r="B911" s="22" t="s">
        <v>727</v>
      </c>
    </row>
    <row r="912" spans="1:2" x14ac:dyDescent="0.25">
      <c r="A912" s="22">
        <v>250031</v>
      </c>
      <c r="B912" s="22" t="s">
        <v>728</v>
      </c>
    </row>
    <row r="913" spans="1:2" x14ac:dyDescent="0.25">
      <c r="A913" s="22">
        <v>250031</v>
      </c>
      <c r="B913" s="22" t="s">
        <v>728</v>
      </c>
    </row>
    <row r="914" spans="1:2" x14ac:dyDescent="0.25">
      <c r="A914" s="22">
        <v>250074</v>
      </c>
      <c r="B914" s="22" t="s">
        <v>729</v>
      </c>
    </row>
    <row r="915" spans="1:2" x14ac:dyDescent="0.25">
      <c r="A915" s="22">
        <v>250082</v>
      </c>
      <c r="B915" s="22" t="s">
        <v>730</v>
      </c>
    </row>
    <row r="916" spans="1:2" x14ac:dyDescent="0.25">
      <c r="A916" s="22">
        <v>250112</v>
      </c>
      <c r="B916" s="22" t="s">
        <v>731</v>
      </c>
    </row>
    <row r="917" spans="1:2" x14ac:dyDescent="0.25">
      <c r="A917" s="22">
        <v>250139</v>
      </c>
      <c r="B917" s="22" t="s">
        <v>732</v>
      </c>
    </row>
    <row r="918" spans="1:2" x14ac:dyDescent="0.25">
      <c r="A918" s="22">
        <v>250147</v>
      </c>
      <c r="B918" s="22" t="s">
        <v>733</v>
      </c>
    </row>
    <row r="919" spans="1:2" x14ac:dyDescent="0.25">
      <c r="A919" s="22">
        <v>250163</v>
      </c>
      <c r="B919" s="22" t="s">
        <v>734</v>
      </c>
    </row>
    <row r="920" spans="1:2" x14ac:dyDescent="0.25">
      <c r="A920" s="22">
        <v>250201</v>
      </c>
      <c r="B920" s="22" t="s">
        <v>735</v>
      </c>
    </row>
    <row r="921" spans="1:2" x14ac:dyDescent="0.25">
      <c r="A921" s="22">
        <v>250210</v>
      </c>
      <c r="B921" s="22" t="s">
        <v>736</v>
      </c>
    </row>
    <row r="922" spans="1:2" x14ac:dyDescent="0.25">
      <c r="A922" s="22">
        <v>250228</v>
      </c>
      <c r="B922" s="22" t="s">
        <v>737</v>
      </c>
    </row>
    <row r="923" spans="1:2" x14ac:dyDescent="0.25">
      <c r="A923" s="22">
        <v>250236</v>
      </c>
      <c r="B923" s="22" t="s">
        <v>738</v>
      </c>
    </row>
    <row r="924" spans="1:2" x14ac:dyDescent="0.25">
      <c r="A924" s="22">
        <v>250244</v>
      </c>
      <c r="B924" s="22" t="s">
        <v>739</v>
      </c>
    </row>
    <row r="925" spans="1:2" x14ac:dyDescent="0.25">
      <c r="A925" s="22">
        <v>250279</v>
      </c>
      <c r="B925" s="22" t="s">
        <v>740</v>
      </c>
    </row>
    <row r="926" spans="1:2" x14ac:dyDescent="0.25">
      <c r="A926" s="22">
        <v>250309</v>
      </c>
      <c r="B926" s="22" t="s">
        <v>741</v>
      </c>
    </row>
    <row r="927" spans="1:2" x14ac:dyDescent="0.25">
      <c r="A927" s="22">
        <v>250317</v>
      </c>
      <c r="B927" s="22" t="s">
        <v>742</v>
      </c>
    </row>
    <row r="928" spans="1:2" x14ac:dyDescent="0.25">
      <c r="A928" s="22">
        <v>250325</v>
      </c>
      <c r="B928" s="22" t="s">
        <v>743</v>
      </c>
    </row>
    <row r="929" spans="1:2" x14ac:dyDescent="0.25">
      <c r="A929" s="22">
        <v>250333</v>
      </c>
      <c r="B929" s="22" t="s">
        <v>744</v>
      </c>
    </row>
    <row r="930" spans="1:2" x14ac:dyDescent="0.25">
      <c r="A930" s="22">
        <v>250341</v>
      </c>
      <c r="B930" s="22" t="s">
        <v>745</v>
      </c>
    </row>
    <row r="931" spans="1:2" x14ac:dyDescent="0.25">
      <c r="A931" s="22">
        <v>250350</v>
      </c>
      <c r="B931" s="22" t="s">
        <v>746</v>
      </c>
    </row>
    <row r="932" spans="1:2" x14ac:dyDescent="0.25">
      <c r="A932" s="22">
        <v>250350</v>
      </c>
      <c r="B932" s="22" t="s">
        <v>746</v>
      </c>
    </row>
    <row r="933" spans="1:2" x14ac:dyDescent="0.25">
      <c r="A933" s="22">
        <v>250368</v>
      </c>
      <c r="B933" s="22" t="s">
        <v>747</v>
      </c>
    </row>
    <row r="934" spans="1:2" x14ac:dyDescent="0.25">
      <c r="A934" s="22">
        <v>250376</v>
      </c>
      <c r="B934" s="22" t="s">
        <v>748</v>
      </c>
    </row>
    <row r="935" spans="1:2" x14ac:dyDescent="0.25">
      <c r="A935" s="22">
        <v>250384</v>
      </c>
      <c r="B935" s="22" t="s">
        <v>749</v>
      </c>
    </row>
    <row r="936" spans="1:2" x14ac:dyDescent="0.25">
      <c r="A936" s="22">
        <v>250384</v>
      </c>
      <c r="B936" s="22" t="s">
        <v>749</v>
      </c>
    </row>
    <row r="937" spans="1:2" x14ac:dyDescent="0.25">
      <c r="A937" s="22">
        <v>250392</v>
      </c>
      <c r="B937" s="22" t="s">
        <v>750</v>
      </c>
    </row>
    <row r="938" spans="1:2" x14ac:dyDescent="0.25">
      <c r="A938" s="22">
        <v>250406</v>
      </c>
      <c r="B938" s="22" t="s">
        <v>751</v>
      </c>
    </row>
    <row r="939" spans="1:2" x14ac:dyDescent="0.25">
      <c r="A939" s="22">
        <v>250414</v>
      </c>
      <c r="B939" s="22" t="s">
        <v>752</v>
      </c>
    </row>
    <row r="940" spans="1:2" x14ac:dyDescent="0.25">
      <c r="A940" s="22">
        <v>250422</v>
      </c>
      <c r="B940" s="22" t="s">
        <v>753</v>
      </c>
    </row>
    <row r="941" spans="1:2" x14ac:dyDescent="0.25">
      <c r="A941" s="22">
        <v>250449</v>
      </c>
      <c r="B941" s="22" t="s">
        <v>754</v>
      </c>
    </row>
    <row r="942" spans="1:2" x14ac:dyDescent="0.25">
      <c r="A942" s="22">
        <v>250457</v>
      </c>
      <c r="B942" s="22" t="s">
        <v>755</v>
      </c>
    </row>
    <row r="943" spans="1:2" x14ac:dyDescent="0.25">
      <c r="A943" s="22">
        <v>250465</v>
      </c>
      <c r="B943" s="22" t="s">
        <v>756</v>
      </c>
    </row>
    <row r="944" spans="1:2" x14ac:dyDescent="0.25">
      <c r="A944" s="22">
        <v>250473</v>
      </c>
      <c r="B944" s="22" t="s">
        <v>757</v>
      </c>
    </row>
    <row r="945" spans="1:2" x14ac:dyDescent="0.25">
      <c r="A945" s="22">
        <v>250481</v>
      </c>
      <c r="B945" s="22" t="s">
        <v>758</v>
      </c>
    </row>
    <row r="946" spans="1:2" x14ac:dyDescent="0.25">
      <c r="A946" s="22">
        <v>250490</v>
      </c>
      <c r="B946" s="22" t="s">
        <v>759</v>
      </c>
    </row>
    <row r="947" spans="1:2" x14ac:dyDescent="0.25">
      <c r="A947" s="22">
        <v>250503</v>
      </c>
      <c r="B947" s="22" t="s">
        <v>760</v>
      </c>
    </row>
    <row r="948" spans="1:2" x14ac:dyDescent="0.25">
      <c r="A948" s="22">
        <v>250520</v>
      </c>
      <c r="B948" s="22" t="s">
        <v>761</v>
      </c>
    </row>
    <row r="949" spans="1:2" x14ac:dyDescent="0.25">
      <c r="A949" s="22">
        <v>250538</v>
      </c>
      <c r="B949" s="22" t="s">
        <v>762</v>
      </c>
    </row>
    <row r="950" spans="1:2" x14ac:dyDescent="0.25">
      <c r="A950" s="22">
        <v>250546</v>
      </c>
      <c r="B950" s="22" t="s">
        <v>763</v>
      </c>
    </row>
    <row r="951" spans="1:2" x14ac:dyDescent="0.25">
      <c r="A951" s="22">
        <v>250546</v>
      </c>
      <c r="B951" s="22" t="s">
        <v>763</v>
      </c>
    </row>
    <row r="952" spans="1:2" x14ac:dyDescent="0.25">
      <c r="A952" s="22">
        <v>250589</v>
      </c>
      <c r="B952" s="22" t="s">
        <v>764</v>
      </c>
    </row>
    <row r="953" spans="1:2" x14ac:dyDescent="0.25">
      <c r="A953" s="22">
        <v>250600</v>
      </c>
      <c r="B953" s="22" t="s">
        <v>765</v>
      </c>
    </row>
    <row r="954" spans="1:2" x14ac:dyDescent="0.25">
      <c r="A954" s="22">
        <v>250619</v>
      </c>
      <c r="B954" s="22" t="s">
        <v>766</v>
      </c>
    </row>
    <row r="955" spans="1:2" x14ac:dyDescent="0.25">
      <c r="A955" s="22">
        <v>250619</v>
      </c>
      <c r="B955" s="22" t="s">
        <v>766</v>
      </c>
    </row>
    <row r="956" spans="1:2" x14ac:dyDescent="0.25">
      <c r="A956" s="22">
        <v>250627</v>
      </c>
      <c r="B956" s="22" t="s">
        <v>767</v>
      </c>
    </row>
    <row r="957" spans="1:2" x14ac:dyDescent="0.25">
      <c r="A957" s="22">
        <v>250635</v>
      </c>
      <c r="B957" s="22" t="s">
        <v>768</v>
      </c>
    </row>
    <row r="958" spans="1:2" x14ac:dyDescent="0.25">
      <c r="A958" s="22">
        <v>250651</v>
      </c>
      <c r="B958" s="22" t="s">
        <v>769</v>
      </c>
    </row>
    <row r="959" spans="1:2" x14ac:dyDescent="0.25">
      <c r="A959" s="22">
        <v>250686</v>
      </c>
      <c r="B959" s="22" t="s">
        <v>770</v>
      </c>
    </row>
    <row r="960" spans="1:2" x14ac:dyDescent="0.25">
      <c r="A960" s="22">
        <v>250732</v>
      </c>
      <c r="B960" s="22" t="s">
        <v>771</v>
      </c>
    </row>
    <row r="961" spans="1:2" x14ac:dyDescent="0.25">
      <c r="A961" s="22">
        <v>250740</v>
      </c>
      <c r="B961" s="22" t="s">
        <v>772</v>
      </c>
    </row>
    <row r="962" spans="1:2" x14ac:dyDescent="0.25">
      <c r="A962" s="22">
        <v>250740</v>
      </c>
      <c r="B962" s="22" t="s">
        <v>772</v>
      </c>
    </row>
    <row r="963" spans="1:2" x14ac:dyDescent="0.25">
      <c r="A963" s="22">
        <v>260037</v>
      </c>
      <c r="B963" s="22" t="s">
        <v>773</v>
      </c>
    </row>
    <row r="964" spans="1:2" x14ac:dyDescent="0.25">
      <c r="A964" s="22">
        <v>260037</v>
      </c>
      <c r="B964" s="22" t="s">
        <v>773</v>
      </c>
    </row>
    <row r="965" spans="1:2" x14ac:dyDescent="0.25">
      <c r="A965" s="22">
        <v>260142</v>
      </c>
      <c r="B965" s="22" t="s">
        <v>774</v>
      </c>
    </row>
    <row r="966" spans="1:2" x14ac:dyDescent="0.25">
      <c r="A966" s="22">
        <v>260142</v>
      </c>
      <c r="B966" s="22" t="s">
        <v>774</v>
      </c>
    </row>
    <row r="967" spans="1:2" x14ac:dyDescent="0.25">
      <c r="A967" s="22">
        <v>260150</v>
      </c>
      <c r="B967" s="22" t="s">
        <v>775</v>
      </c>
    </row>
    <row r="968" spans="1:2" x14ac:dyDescent="0.25">
      <c r="A968" s="22">
        <v>260215</v>
      </c>
      <c r="B968" s="22" t="s">
        <v>776</v>
      </c>
    </row>
    <row r="969" spans="1:2" x14ac:dyDescent="0.25">
      <c r="A969" s="22">
        <v>260215</v>
      </c>
      <c r="B969" s="22" t="s">
        <v>776</v>
      </c>
    </row>
    <row r="970" spans="1:2" x14ac:dyDescent="0.25">
      <c r="A970" s="22">
        <v>260215</v>
      </c>
      <c r="B970" s="22" t="s">
        <v>776</v>
      </c>
    </row>
    <row r="971" spans="1:2" x14ac:dyDescent="0.25">
      <c r="A971" s="22">
        <v>260215</v>
      </c>
      <c r="B971" s="22" t="s">
        <v>776</v>
      </c>
    </row>
    <row r="972" spans="1:2" x14ac:dyDescent="0.25">
      <c r="A972" s="22">
        <v>260215</v>
      </c>
      <c r="B972" s="22" t="s">
        <v>776</v>
      </c>
    </row>
    <row r="973" spans="1:2" x14ac:dyDescent="0.25">
      <c r="A973" s="22">
        <v>260215</v>
      </c>
      <c r="B973" s="22" t="s">
        <v>776</v>
      </c>
    </row>
    <row r="974" spans="1:2" x14ac:dyDescent="0.25">
      <c r="A974" s="22">
        <v>260215</v>
      </c>
      <c r="B974" s="22" t="s">
        <v>776</v>
      </c>
    </row>
    <row r="975" spans="1:2" x14ac:dyDescent="0.25">
      <c r="A975" s="22">
        <v>260215</v>
      </c>
      <c r="B975" s="22" t="s">
        <v>776</v>
      </c>
    </row>
    <row r="976" spans="1:2" x14ac:dyDescent="0.25">
      <c r="A976" s="22">
        <v>260215</v>
      </c>
      <c r="B976" s="22" t="s">
        <v>776</v>
      </c>
    </row>
    <row r="977" spans="1:2" x14ac:dyDescent="0.25">
      <c r="A977" s="22">
        <v>260215</v>
      </c>
      <c r="B977" s="22" t="s">
        <v>776</v>
      </c>
    </row>
    <row r="978" spans="1:2" x14ac:dyDescent="0.25">
      <c r="A978" s="22">
        <v>260215</v>
      </c>
      <c r="B978" s="22" t="s">
        <v>776</v>
      </c>
    </row>
    <row r="979" spans="1:2" x14ac:dyDescent="0.25">
      <c r="A979" s="22">
        <v>260215</v>
      </c>
      <c r="B979" s="22" t="s">
        <v>776</v>
      </c>
    </row>
    <row r="980" spans="1:2" x14ac:dyDescent="0.25">
      <c r="A980" s="22">
        <v>260215</v>
      </c>
      <c r="B980" s="22" t="s">
        <v>776</v>
      </c>
    </row>
    <row r="981" spans="1:2" x14ac:dyDescent="0.25">
      <c r="A981" s="22">
        <v>260215</v>
      </c>
      <c r="B981" s="22" t="s">
        <v>776</v>
      </c>
    </row>
    <row r="982" spans="1:2" x14ac:dyDescent="0.25">
      <c r="A982" s="22">
        <v>260215</v>
      </c>
      <c r="B982" s="22" t="s">
        <v>776</v>
      </c>
    </row>
    <row r="983" spans="1:2" x14ac:dyDescent="0.25">
      <c r="A983" s="22">
        <v>260215</v>
      </c>
      <c r="B983" s="22" t="s">
        <v>776</v>
      </c>
    </row>
    <row r="984" spans="1:2" x14ac:dyDescent="0.25">
      <c r="A984" s="22">
        <v>260215</v>
      </c>
      <c r="B984" s="22" t="s">
        <v>776</v>
      </c>
    </row>
    <row r="985" spans="1:2" x14ac:dyDescent="0.25">
      <c r="A985" s="22">
        <v>260215</v>
      </c>
      <c r="B985" s="22" t="s">
        <v>776</v>
      </c>
    </row>
    <row r="986" spans="1:2" x14ac:dyDescent="0.25">
      <c r="A986" s="22">
        <v>260266</v>
      </c>
      <c r="B986" s="22" t="s">
        <v>777</v>
      </c>
    </row>
    <row r="987" spans="1:2" x14ac:dyDescent="0.25">
      <c r="A987" s="22">
        <v>260266</v>
      </c>
      <c r="B987" s="22" t="s">
        <v>777</v>
      </c>
    </row>
    <row r="988" spans="1:2" x14ac:dyDescent="0.25">
      <c r="A988" s="22">
        <v>260282</v>
      </c>
      <c r="B988" s="22" t="s">
        <v>778</v>
      </c>
    </row>
    <row r="989" spans="1:2" x14ac:dyDescent="0.25">
      <c r="A989" s="22">
        <v>260290</v>
      </c>
      <c r="B989" s="22" t="s">
        <v>779</v>
      </c>
    </row>
    <row r="990" spans="1:2" x14ac:dyDescent="0.25">
      <c r="A990" s="22">
        <v>260304</v>
      </c>
      <c r="B990" s="22" t="s">
        <v>780</v>
      </c>
    </row>
    <row r="991" spans="1:2" x14ac:dyDescent="0.25">
      <c r="A991" s="22">
        <v>260312</v>
      </c>
      <c r="B991" s="22" t="s">
        <v>781</v>
      </c>
    </row>
    <row r="992" spans="1:2" x14ac:dyDescent="0.25">
      <c r="A992" s="22">
        <v>260320</v>
      </c>
      <c r="B992" s="22" t="s">
        <v>782</v>
      </c>
    </row>
    <row r="993" spans="1:2" x14ac:dyDescent="0.25">
      <c r="A993" s="22">
        <v>260320</v>
      </c>
      <c r="B993" s="22" t="s">
        <v>782</v>
      </c>
    </row>
    <row r="994" spans="1:2" x14ac:dyDescent="0.25">
      <c r="A994" s="22">
        <v>260339</v>
      </c>
      <c r="B994" s="22" t="s">
        <v>783</v>
      </c>
    </row>
    <row r="995" spans="1:2" x14ac:dyDescent="0.25">
      <c r="A995" s="22">
        <v>270024</v>
      </c>
      <c r="B995" s="22" t="s">
        <v>784</v>
      </c>
    </row>
    <row r="996" spans="1:2" x14ac:dyDescent="0.25">
      <c r="A996" s="22">
        <v>270032</v>
      </c>
      <c r="B996" s="22" t="s">
        <v>785</v>
      </c>
    </row>
    <row r="997" spans="1:2" x14ac:dyDescent="0.25">
      <c r="A997" s="22">
        <v>270032</v>
      </c>
      <c r="B997" s="22" t="s">
        <v>785</v>
      </c>
    </row>
    <row r="998" spans="1:2" x14ac:dyDescent="0.25">
      <c r="A998" s="22">
        <v>270040</v>
      </c>
      <c r="B998" s="22" t="s">
        <v>786</v>
      </c>
    </row>
    <row r="999" spans="1:2" x14ac:dyDescent="0.25">
      <c r="A999" s="22">
        <v>270067</v>
      </c>
      <c r="B999" s="22" t="s">
        <v>787</v>
      </c>
    </row>
    <row r="1000" spans="1:2" x14ac:dyDescent="0.25">
      <c r="A1000" s="22">
        <v>270067</v>
      </c>
      <c r="B1000" s="22" t="s">
        <v>787</v>
      </c>
    </row>
    <row r="1001" spans="1:2" x14ac:dyDescent="0.25">
      <c r="A1001" s="22">
        <v>270075</v>
      </c>
      <c r="B1001" s="22" t="s">
        <v>788</v>
      </c>
    </row>
    <row r="1002" spans="1:2" x14ac:dyDescent="0.25">
      <c r="A1002" s="22">
        <v>270075</v>
      </c>
      <c r="B1002" s="22" t="s">
        <v>788</v>
      </c>
    </row>
    <row r="1003" spans="1:2" x14ac:dyDescent="0.25">
      <c r="A1003" s="22">
        <v>270083</v>
      </c>
      <c r="B1003" s="22" t="s">
        <v>789</v>
      </c>
    </row>
    <row r="1004" spans="1:2" x14ac:dyDescent="0.25">
      <c r="A1004" s="22">
        <v>270091</v>
      </c>
      <c r="B1004" s="22" t="s">
        <v>790</v>
      </c>
    </row>
    <row r="1005" spans="1:2" x14ac:dyDescent="0.25">
      <c r="A1005" s="22">
        <v>270091</v>
      </c>
      <c r="B1005" s="22" t="s">
        <v>790</v>
      </c>
    </row>
    <row r="1006" spans="1:2" x14ac:dyDescent="0.25">
      <c r="A1006" s="22">
        <v>270105</v>
      </c>
      <c r="B1006" s="22" t="s">
        <v>791</v>
      </c>
    </row>
    <row r="1007" spans="1:2" x14ac:dyDescent="0.25">
      <c r="A1007" s="22">
        <v>270105</v>
      </c>
      <c r="B1007" s="22" t="s">
        <v>791</v>
      </c>
    </row>
    <row r="1008" spans="1:2" x14ac:dyDescent="0.25">
      <c r="A1008" s="22">
        <v>270121</v>
      </c>
      <c r="B1008" s="22" t="s">
        <v>792</v>
      </c>
    </row>
    <row r="1009" spans="1:2" x14ac:dyDescent="0.25">
      <c r="A1009" s="22">
        <v>270130</v>
      </c>
      <c r="B1009" s="22" t="s">
        <v>793</v>
      </c>
    </row>
    <row r="1010" spans="1:2" x14ac:dyDescent="0.25">
      <c r="A1010" s="22">
        <v>270148</v>
      </c>
      <c r="B1010" s="22" t="s">
        <v>794</v>
      </c>
    </row>
    <row r="1011" spans="1:2" x14ac:dyDescent="0.25">
      <c r="A1011" s="22">
        <v>270148</v>
      </c>
      <c r="B1011" s="22" t="s">
        <v>794</v>
      </c>
    </row>
    <row r="1012" spans="1:2" x14ac:dyDescent="0.25">
      <c r="A1012" s="22">
        <v>270156</v>
      </c>
      <c r="B1012" s="22" t="s">
        <v>795</v>
      </c>
    </row>
    <row r="1013" spans="1:2" x14ac:dyDescent="0.25">
      <c r="A1013" s="22">
        <v>270172</v>
      </c>
      <c r="B1013" s="22" t="s">
        <v>796</v>
      </c>
    </row>
    <row r="1014" spans="1:2" x14ac:dyDescent="0.25">
      <c r="A1014" s="22">
        <v>270172</v>
      </c>
      <c r="B1014" s="22" t="s">
        <v>796</v>
      </c>
    </row>
    <row r="1015" spans="1:2" x14ac:dyDescent="0.25">
      <c r="A1015" s="22">
        <v>270180</v>
      </c>
      <c r="B1015" s="22" t="s">
        <v>797</v>
      </c>
    </row>
    <row r="1016" spans="1:2" x14ac:dyDescent="0.25">
      <c r="A1016" s="22">
        <v>270180</v>
      </c>
      <c r="B1016" s="22" t="s">
        <v>797</v>
      </c>
    </row>
    <row r="1017" spans="1:2" x14ac:dyDescent="0.25">
      <c r="A1017" s="22">
        <v>270199</v>
      </c>
      <c r="B1017" s="22" t="s">
        <v>798</v>
      </c>
    </row>
    <row r="1018" spans="1:2" x14ac:dyDescent="0.25">
      <c r="A1018" s="22">
        <v>270202</v>
      </c>
      <c r="B1018" s="22" t="s">
        <v>799</v>
      </c>
    </row>
    <row r="1019" spans="1:2" x14ac:dyDescent="0.25">
      <c r="A1019" s="22">
        <v>280054</v>
      </c>
      <c r="B1019" s="22" t="s">
        <v>800</v>
      </c>
    </row>
    <row r="1020" spans="1:2" x14ac:dyDescent="0.25">
      <c r="A1020" s="22">
        <v>280992</v>
      </c>
      <c r="B1020" s="22" t="s">
        <v>801</v>
      </c>
    </row>
    <row r="1021" spans="1:2" x14ac:dyDescent="0.25">
      <c r="A1021" s="22">
        <v>281115</v>
      </c>
      <c r="B1021" s="22" t="s">
        <v>802</v>
      </c>
    </row>
    <row r="1022" spans="1:2" x14ac:dyDescent="0.25">
      <c r="A1022" s="22">
        <v>281239</v>
      </c>
      <c r="B1022" s="22" t="s">
        <v>803</v>
      </c>
    </row>
    <row r="1023" spans="1:2" x14ac:dyDescent="0.25">
      <c r="A1023" s="22">
        <v>282219</v>
      </c>
      <c r="B1023" s="22" t="s">
        <v>804</v>
      </c>
    </row>
    <row r="1024" spans="1:2" x14ac:dyDescent="0.25">
      <c r="A1024" s="22">
        <v>282219</v>
      </c>
      <c r="B1024" s="22" t="s">
        <v>804</v>
      </c>
    </row>
    <row r="1025" spans="1:2" x14ac:dyDescent="0.25">
      <c r="A1025" s="22">
        <v>282642</v>
      </c>
      <c r="B1025" s="22" t="s">
        <v>805</v>
      </c>
    </row>
    <row r="1026" spans="1:2" x14ac:dyDescent="0.25">
      <c r="A1026" s="22">
        <v>282758</v>
      </c>
      <c r="B1026" s="22" t="s">
        <v>806</v>
      </c>
    </row>
    <row r="1027" spans="1:2" x14ac:dyDescent="0.25">
      <c r="A1027" s="22">
        <v>283002</v>
      </c>
      <c r="B1027" s="22" t="s">
        <v>807</v>
      </c>
    </row>
    <row r="1028" spans="1:2" x14ac:dyDescent="0.25">
      <c r="A1028" s="22">
        <v>283193</v>
      </c>
      <c r="B1028" s="22" t="s">
        <v>808</v>
      </c>
    </row>
    <row r="1029" spans="1:2" x14ac:dyDescent="0.25">
      <c r="A1029" s="22">
        <v>283193</v>
      </c>
      <c r="B1029" s="22" t="s">
        <v>808</v>
      </c>
    </row>
    <row r="1030" spans="1:2" x14ac:dyDescent="0.25">
      <c r="A1030" s="22">
        <v>283207</v>
      </c>
      <c r="B1030" s="22" t="s">
        <v>809</v>
      </c>
    </row>
    <row r="1031" spans="1:2" x14ac:dyDescent="0.25">
      <c r="A1031" s="22">
        <v>283207</v>
      </c>
      <c r="B1031" s="22" t="s">
        <v>809</v>
      </c>
    </row>
    <row r="1032" spans="1:2" x14ac:dyDescent="0.25">
      <c r="A1032" s="22">
        <v>283231</v>
      </c>
      <c r="B1032" s="22" t="s">
        <v>810</v>
      </c>
    </row>
    <row r="1033" spans="1:2" x14ac:dyDescent="0.25">
      <c r="A1033" s="22">
        <v>283495</v>
      </c>
      <c r="B1033" s="22" t="s">
        <v>811</v>
      </c>
    </row>
    <row r="1034" spans="1:2" x14ac:dyDescent="0.25">
      <c r="A1034" s="22">
        <v>283606</v>
      </c>
      <c r="B1034" s="22" t="s">
        <v>812</v>
      </c>
    </row>
    <row r="1035" spans="1:2" x14ac:dyDescent="0.25">
      <c r="A1035" s="22">
        <v>284416</v>
      </c>
      <c r="B1035" s="22" t="s">
        <v>813</v>
      </c>
    </row>
    <row r="1036" spans="1:2" x14ac:dyDescent="0.25">
      <c r="A1036" s="22">
        <v>284416</v>
      </c>
      <c r="B1036" s="22" t="s">
        <v>813</v>
      </c>
    </row>
    <row r="1037" spans="1:2" x14ac:dyDescent="0.25">
      <c r="A1037" s="22">
        <v>284416</v>
      </c>
      <c r="B1037" s="22" t="s">
        <v>813</v>
      </c>
    </row>
    <row r="1038" spans="1:2" x14ac:dyDescent="0.25">
      <c r="A1038" s="22">
        <v>284483</v>
      </c>
      <c r="B1038" s="22" t="s">
        <v>814</v>
      </c>
    </row>
    <row r="1039" spans="1:2" x14ac:dyDescent="0.25">
      <c r="A1039" s="22">
        <v>284491</v>
      </c>
      <c r="B1039" s="22" t="s">
        <v>815</v>
      </c>
    </row>
    <row r="1040" spans="1:2" x14ac:dyDescent="0.25">
      <c r="A1040" s="22">
        <v>284572</v>
      </c>
      <c r="B1040" s="22" t="s">
        <v>816</v>
      </c>
    </row>
    <row r="1041" spans="1:2" x14ac:dyDescent="0.25">
      <c r="A1041" s="22">
        <v>284769</v>
      </c>
      <c r="B1041" s="22" t="s">
        <v>817</v>
      </c>
    </row>
    <row r="1042" spans="1:2" x14ac:dyDescent="0.25">
      <c r="A1042" s="22">
        <v>284939</v>
      </c>
      <c r="B1042" s="22" t="s">
        <v>818</v>
      </c>
    </row>
    <row r="1043" spans="1:2" x14ac:dyDescent="0.25">
      <c r="A1043" s="22">
        <v>284955</v>
      </c>
      <c r="B1043" s="22" t="s">
        <v>819</v>
      </c>
    </row>
    <row r="1044" spans="1:2" x14ac:dyDescent="0.25">
      <c r="A1044" s="22">
        <v>284998</v>
      </c>
      <c r="B1044" s="22" t="s">
        <v>820</v>
      </c>
    </row>
    <row r="1045" spans="1:2" x14ac:dyDescent="0.25">
      <c r="A1045" s="22">
        <v>285234</v>
      </c>
      <c r="B1045" s="22" t="s">
        <v>821</v>
      </c>
    </row>
    <row r="1046" spans="1:2" x14ac:dyDescent="0.25">
      <c r="A1046" s="22">
        <v>285285</v>
      </c>
      <c r="B1046" s="22" t="s">
        <v>822</v>
      </c>
    </row>
    <row r="1047" spans="1:2" x14ac:dyDescent="0.25">
      <c r="A1047" s="22">
        <v>285412</v>
      </c>
      <c r="B1047" s="22" t="s">
        <v>823</v>
      </c>
    </row>
    <row r="1048" spans="1:2" x14ac:dyDescent="0.25">
      <c r="A1048" s="22">
        <v>285439</v>
      </c>
      <c r="B1048" s="22" t="s">
        <v>824</v>
      </c>
    </row>
    <row r="1049" spans="1:2" x14ac:dyDescent="0.25">
      <c r="A1049" s="22">
        <v>286400</v>
      </c>
      <c r="B1049" s="22" t="s">
        <v>825</v>
      </c>
    </row>
    <row r="1050" spans="1:2" x14ac:dyDescent="0.25">
      <c r="A1050" s="22">
        <v>286435</v>
      </c>
      <c r="B1050" s="22" t="s">
        <v>826</v>
      </c>
    </row>
    <row r="1051" spans="1:2" x14ac:dyDescent="0.25">
      <c r="A1051" s="22">
        <v>286516</v>
      </c>
      <c r="B1051" s="22" t="s">
        <v>827</v>
      </c>
    </row>
    <row r="1052" spans="1:2" x14ac:dyDescent="0.25">
      <c r="A1052" s="22">
        <v>286532</v>
      </c>
      <c r="B1052" s="22" t="s">
        <v>828</v>
      </c>
    </row>
    <row r="1053" spans="1:2" x14ac:dyDescent="0.25">
      <c r="A1053" s="22">
        <v>286540</v>
      </c>
      <c r="B1053" s="22" t="s">
        <v>829</v>
      </c>
    </row>
    <row r="1054" spans="1:2" x14ac:dyDescent="0.25">
      <c r="A1054" s="22">
        <v>286648</v>
      </c>
      <c r="B1054" s="22" t="s">
        <v>830</v>
      </c>
    </row>
    <row r="1055" spans="1:2" x14ac:dyDescent="0.25">
      <c r="A1055" s="22">
        <v>286796</v>
      </c>
      <c r="B1055" s="22" t="s">
        <v>831</v>
      </c>
    </row>
    <row r="1056" spans="1:2" x14ac:dyDescent="0.25">
      <c r="A1056" s="22">
        <v>287156</v>
      </c>
      <c r="B1056" s="22" t="s">
        <v>832</v>
      </c>
    </row>
    <row r="1057" spans="1:2" x14ac:dyDescent="0.25">
      <c r="A1057" s="22">
        <v>287164</v>
      </c>
      <c r="B1057" s="22" t="s">
        <v>833</v>
      </c>
    </row>
    <row r="1058" spans="1:2" x14ac:dyDescent="0.25">
      <c r="A1058" s="22">
        <v>287253</v>
      </c>
      <c r="B1058" s="22" t="s">
        <v>834</v>
      </c>
    </row>
    <row r="1059" spans="1:2" x14ac:dyDescent="0.25">
      <c r="A1059" s="22">
        <v>287253</v>
      </c>
      <c r="B1059" s="22" t="s">
        <v>834</v>
      </c>
    </row>
    <row r="1060" spans="1:2" x14ac:dyDescent="0.25">
      <c r="A1060" s="22">
        <v>287636</v>
      </c>
      <c r="B1060" s="22" t="s">
        <v>835</v>
      </c>
    </row>
    <row r="1061" spans="1:2" x14ac:dyDescent="0.25">
      <c r="A1061" s="22">
        <v>287636</v>
      </c>
      <c r="B1061" s="22" t="s">
        <v>835</v>
      </c>
    </row>
    <row r="1062" spans="1:2" x14ac:dyDescent="0.25">
      <c r="A1062" s="22">
        <v>287644</v>
      </c>
      <c r="B1062" s="22" t="s">
        <v>836</v>
      </c>
    </row>
    <row r="1063" spans="1:2" x14ac:dyDescent="0.25">
      <c r="A1063" s="22">
        <v>287644</v>
      </c>
      <c r="B1063" s="22" t="s">
        <v>836</v>
      </c>
    </row>
    <row r="1064" spans="1:2" x14ac:dyDescent="0.25">
      <c r="A1064" s="22">
        <v>287695</v>
      </c>
      <c r="B1064" s="22" t="s">
        <v>837</v>
      </c>
    </row>
    <row r="1065" spans="1:2" x14ac:dyDescent="0.25">
      <c r="A1065" s="22">
        <v>287695</v>
      </c>
      <c r="B1065" s="22" t="s">
        <v>837</v>
      </c>
    </row>
    <row r="1066" spans="1:2" x14ac:dyDescent="0.25">
      <c r="A1066" s="22">
        <v>287695</v>
      </c>
      <c r="B1066" s="22" t="s">
        <v>837</v>
      </c>
    </row>
    <row r="1067" spans="1:2" x14ac:dyDescent="0.25">
      <c r="A1067" s="22">
        <v>287695</v>
      </c>
      <c r="B1067" s="22" t="s">
        <v>837</v>
      </c>
    </row>
    <row r="1068" spans="1:2" x14ac:dyDescent="0.25">
      <c r="A1068" s="22">
        <v>287695</v>
      </c>
      <c r="B1068" s="22" t="s">
        <v>837</v>
      </c>
    </row>
    <row r="1069" spans="1:2" x14ac:dyDescent="0.25">
      <c r="A1069" s="22">
        <v>287881</v>
      </c>
      <c r="B1069" s="22" t="s">
        <v>838</v>
      </c>
    </row>
    <row r="1070" spans="1:2" x14ac:dyDescent="0.25">
      <c r="A1070" s="22">
        <v>287911</v>
      </c>
      <c r="B1070" s="22" t="s">
        <v>839</v>
      </c>
    </row>
    <row r="1071" spans="1:2" x14ac:dyDescent="0.25">
      <c r="A1071" s="22">
        <v>287920</v>
      </c>
      <c r="B1071" s="22" t="s">
        <v>840</v>
      </c>
    </row>
    <row r="1072" spans="1:2" x14ac:dyDescent="0.25">
      <c r="A1072" s="22">
        <v>288233</v>
      </c>
      <c r="B1072" s="22" t="s">
        <v>841</v>
      </c>
    </row>
    <row r="1073" spans="1:2" x14ac:dyDescent="0.25">
      <c r="A1073" s="22">
        <v>288241</v>
      </c>
      <c r="B1073" s="22" t="s">
        <v>842</v>
      </c>
    </row>
    <row r="1074" spans="1:2" x14ac:dyDescent="0.25">
      <c r="A1074" s="22">
        <v>288357</v>
      </c>
      <c r="B1074" s="22" t="s">
        <v>843</v>
      </c>
    </row>
    <row r="1075" spans="1:2" x14ac:dyDescent="0.25">
      <c r="A1075" s="22">
        <v>288365</v>
      </c>
      <c r="B1075" s="22" t="s">
        <v>844</v>
      </c>
    </row>
    <row r="1076" spans="1:2" x14ac:dyDescent="0.25">
      <c r="A1076" s="22">
        <v>288462</v>
      </c>
      <c r="B1076" s="22" t="s">
        <v>845</v>
      </c>
    </row>
    <row r="1077" spans="1:2" x14ac:dyDescent="0.25">
      <c r="A1077" s="22">
        <v>288624</v>
      </c>
      <c r="B1077" s="22" t="s">
        <v>846</v>
      </c>
    </row>
    <row r="1078" spans="1:2" x14ac:dyDescent="0.25">
      <c r="A1078" s="22">
        <v>288721</v>
      </c>
      <c r="B1078" s="22" t="s">
        <v>847</v>
      </c>
    </row>
    <row r="1079" spans="1:2" x14ac:dyDescent="0.25">
      <c r="A1079" s="22">
        <v>288721</v>
      </c>
      <c r="B1079" s="22" t="s">
        <v>847</v>
      </c>
    </row>
    <row r="1080" spans="1:2" x14ac:dyDescent="0.25">
      <c r="A1080" s="22">
        <v>288748</v>
      </c>
      <c r="B1080" s="22" t="s">
        <v>802</v>
      </c>
    </row>
    <row r="1081" spans="1:2" x14ac:dyDescent="0.25">
      <c r="A1081" s="22">
        <v>288993</v>
      </c>
      <c r="B1081" s="22" t="s">
        <v>848</v>
      </c>
    </row>
    <row r="1082" spans="1:2" x14ac:dyDescent="0.25">
      <c r="A1082" s="22">
        <v>289000</v>
      </c>
      <c r="B1082" s="22" t="s">
        <v>849</v>
      </c>
    </row>
    <row r="1083" spans="1:2" x14ac:dyDescent="0.25">
      <c r="A1083" s="22">
        <v>289035</v>
      </c>
      <c r="B1083" s="22" t="s">
        <v>850</v>
      </c>
    </row>
    <row r="1084" spans="1:2" x14ac:dyDescent="0.25">
      <c r="A1084" s="22">
        <v>289043</v>
      </c>
      <c r="B1084" s="22" t="s">
        <v>851</v>
      </c>
    </row>
    <row r="1085" spans="1:2" x14ac:dyDescent="0.25">
      <c r="A1085" s="22">
        <v>289078</v>
      </c>
      <c r="B1085" s="22" t="s">
        <v>852</v>
      </c>
    </row>
    <row r="1086" spans="1:2" x14ac:dyDescent="0.25">
      <c r="A1086" s="22">
        <v>289078</v>
      </c>
      <c r="B1086" s="22" t="s">
        <v>852</v>
      </c>
    </row>
    <row r="1087" spans="1:2" x14ac:dyDescent="0.25">
      <c r="A1087" s="22">
        <v>289094</v>
      </c>
      <c r="B1087" s="22" t="s">
        <v>853</v>
      </c>
    </row>
    <row r="1088" spans="1:2" x14ac:dyDescent="0.25">
      <c r="A1088" s="22">
        <v>289094</v>
      </c>
      <c r="B1088" s="22" t="s">
        <v>853</v>
      </c>
    </row>
    <row r="1089" spans="1:2" x14ac:dyDescent="0.25">
      <c r="A1089" s="22">
        <v>289094</v>
      </c>
      <c r="B1089" s="22" t="s">
        <v>853</v>
      </c>
    </row>
    <row r="1090" spans="1:2" x14ac:dyDescent="0.25">
      <c r="A1090" s="22">
        <v>289094</v>
      </c>
      <c r="B1090" s="22" t="s">
        <v>853</v>
      </c>
    </row>
    <row r="1091" spans="1:2" x14ac:dyDescent="0.25">
      <c r="A1091" s="22">
        <v>289108</v>
      </c>
      <c r="B1091" s="22" t="s">
        <v>854</v>
      </c>
    </row>
    <row r="1092" spans="1:2" x14ac:dyDescent="0.25">
      <c r="A1092" s="22">
        <v>289108</v>
      </c>
      <c r="B1092" s="22" t="s">
        <v>854</v>
      </c>
    </row>
    <row r="1093" spans="1:2" x14ac:dyDescent="0.25">
      <c r="A1093" s="22">
        <v>289108</v>
      </c>
      <c r="B1093" s="22" t="s">
        <v>854</v>
      </c>
    </row>
    <row r="1094" spans="1:2" x14ac:dyDescent="0.25">
      <c r="A1094" s="22">
        <v>289108</v>
      </c>
      <c r="B1094" s="22" t="s">
        <v>854</v>
      </c>
    </row>
    <row r="1095" spans="1:2" x14ac:dyDescent="0.25">
      <c r="A1095" s="22">
        <v>289191</v>
      </c>
      <c r="B1095" s="22" t="s">
        <v>855</v>
      </c>
    </row>
    <row r="1096" spans="1:2" x14ac:dyDescent="0.25">
      <c r="A1096" s="22">
        <v>289256</v>
      </c>
      <c r="B1096" s="22" t="s">
        <v>856</v>
      </c>
    </row>
    <row r="1097" spans="1:2" x14ac:dyDescent="0.25">
      <c r="A1097" s="22">
        <v>289302</v>
      </c>
      <c r="B1097" s="22" t="s">
        <v>857</v>
      </c>
    </row>
    <row r="1098" spans="1:2" x14ac:dyDescent="0.25">
      <c r="A1098" s="22">
        <v>289361</v>
      </c>
      <c r="B1098" s="22" t="s">
        <v>858</v>
      </c>
    </row>
    <row r="1099" spans="1:2" x14ac:dyDescent="0.25">
      <c r="A1099" s="22">
        <v>289370</v>
      </c>
      <c r="B1099" s="22" t="s">
        <v>859</v>
      </c>
    </row>
    <row r="1100" spans="1:2" x14ac:dyDescent="0.25">
      <c r="A1100" s="22">
        <v>289434</v>
      </c>
      <c r="B1100" s="22" t="s">
        <v>860</v>
      </c>
    </row>
    <row r="1101" spans="1:2" x14ac:dyDescent="0.25">
      <c r="A1101" s="22">
        <v>289442</v>
      </c>
      <c r="B1101" s="22" t="s">
        <v>861</v>
      </c>
    </row>
    <row r="1102" spans="1:2" x14ac:dyDescent="0.25">
      <c r="A1102" s="22">
        <v>289515</v>
      </c>
      <c r="B1102" s="22" t="s">
        <v>862</v>
      </c>
    </row>
    <row r="1103" spans="1:2" x14ac:dyDescent="0.25">
      <c r="A1103" s="22">
        <v>289523</v>
      </c>
      <c r="B1103" s="22" t="s">
        <v>863</v>
      </c>
    </row>
    <row r="1104" spans="1:2" x14ac:dyDescent="0.25">
      <c r="A1104" s="22">
        <v>289531</v>
      </c>
      <c r="B1104" s="22" t="s">
        <v>864</v>
      </c>
    </row>
    <row r="1105" spans="1:2" x14ac:dyDescent="0.25">
      <c r="A1105" s="22">
        <v>289531</v>
      </c>
      <c r="B1105" s="22" t="s">
        <v>864</v>
      </c>
    </row>
    <row r="1106" spans="1:2" x14ac:dyDescent="0.25">
      <c r="A1106" s="22">
        <v>289540</v>
      </c>
      <c r="B1106" s="22" t="s">
        <v>865</v>
      </c>
    </row>
    <row r="1107" spans="1:2" x14ac:dyDescent="0.25">
      <c r="A1107" s="22">
        <v>289540</v>
      </c>
      <c r="B1107" s="22" t="s">
        <v>865</v>
      </c>
    </row>
    <row r="1108" spans="1:2" x14ac:dyDescent="0.25">
      <c r="A1108" s="22">
        <v>289558</v>
      </c>
      <c r="B1108" s="22" t="s">
        <v>866</v>
      </c>
    </row>
    <row r="1109" spans="1:2" x14ac:dyDescent="0.25">
      <c r="A1109" s="22">
        <v>289558</v>
      </c>
      <c r="B1109" s="22" t="s">
        <v>866</v>
      </c>
    </row>
    <row r="1110" spans="1:2" x14ac:dyDescent="0.25">
      <c r="A1110" s="22">
        <v>289558</v>
      </c>
      <c r="B1110" s="22" t="s">
        <v>866</v>
      </c>
    </row>
    <row r="1111" spans="1:2" x14ac:dyDescent="0.25">
      <c r="A1111" s="22">
        <v>289566</v>
      </c>
      <c r="B1111" s="22" t="s">
        <v>867</v>
      </c>
    </row>
    <row r="1112" spans="1:2" x14ac:dyDescent="0.25">
      <c r="A1112" s="22">
        <v>289566</v>
      </c>
      <c r="B1112" s="22" t="s">
        <v>867</v>
      </c>
    </row>
    <row r="1113" spans="1:2" x14ac:dyDescent="0.25">
      <c r="A1113" s="22">
        <v>289566</v>
      </c>
      <c r="B1113" s="22" t="s">
        <v>867</v>
      </c>
    </row>
    <row r="1114" spans="1:2" x14ac:dyDescent="0.25">
      <c r="A1114" s="22">
        <v>289736</v>
      </c>
      <c r="B1114" s="22" t="s">
        <v>868</v>
      </c>
    </row>
    <row r="1115" spans="1:2" x14ac:dyDescent="0.25">
      <c r="A1115" s="22">
        <v>289841</v>
      </c>
      <c r="B1115" s="22" t="s">
        <v>869</v>
      </c>
    </row>
    <row r="1116" spans="1:2" x14ac:dyDescent="0.25">
      <c r="A1116" s="22">
        <v>289841</v>
      </c>
      <c r="B1116" s="22" t="s">
        <v>869</v>
      </c>
    </row>
    <row r="1117" spans="1:2" x14ac:dyDescent="0.25">
      <c r="A1117" s="22">
        <v>289841</v>
      </c>
      <c r="B1117" s="22" t="s">
        <v>869</v>
      </c>
    </row>
    <row r="1118" spans="1:2" x14ac:dyDescent="0.25">
      <c r="A1118" s="22">
        <v>289841</v>
      </c>
      <c r="B1118" s="22" t="s">
        <v>869</v>
      </c>
    </row>
    <row r="1119" spans="1:2" x14ac:dyDescent="0.25">
      <c r="A1119" s="22">
        <v>289841</v>
      </c>
      <c r="B1119" s="22" t="s">
        <v>869</v>
      </c>
    </row>
    <row r="1120" spans="1:2" x14ac:dyDescent="0.25">
      <c r="A1120" s="22">
        <v>289841</v>
      </c>
      <c r="B1120" s="22" t="s">
        <v>869</v>
      </c>
    </row>
    <row r="1121" spans="1:2" x14ac:dyDescent="0.25">
      <c r="A1121" s="22">
        <v>289841</v>
      </c>
      <c r="B1121" s="22" t="s">
        <v>869</v>
      </c>
    </row>
    <row r="1122" spans="1:2" x14ac:dyDescent="0.25">
      <c r="A1122" s="22">
        <v>289841</v>
      </c>
      <c r="B1122" s="22" t="s">
        <v>869</v>
      </c>
    </row>
    <row r="1123" spans="1:2" x14ac:dyDescent="0.25">
      <c r="A1123" s="22">
        <v>289850</v>
      </c>
      <c r="B1123" s="22" t="s">
        <v>870</v>
      </c>
    </row>
    <row r="1124" spans="1:2" x14ac:dyDescent="0.25">
      <c r="A1124" s="22">
        <v>289850</v>
      </c>
      <c r="B1124" s="22" t="s">
        <v>870</v>
      </c>
    </row>
    <row r="1125" spans="1:2" x14ac:dyDescent="0.25">
      <c r="A1125" s="22">
        <v>289868</v>
      </c>
      <c r="B1125" s="22" t="s">
        <v>871</v>
      </c>
    </row>
    <row r="1126" spans="1:2" x14ac:dyDescent="0.25">
      <c r="A1126" s="22">
        <v>290025</v>
      </c>
      <c r="B1126" s="22" t="s">
        <v>872</v>
      </c>
    </row>
    <row r="1127" spans="1:2" x14ac:dyDescent="0.25">
      <c r="A1127" s="22">
        <v>290025</v>
      </c>
      <c r="B1127" s="22" t="s">
        <v>872</v>
      </c>
    </row>
    <row r="1128" spans="1:2" x14ac:dyDescent="0.25">
      <c r="A1128" s="22">
        <v>290025</v>
      </c>
      <c r="B1128" s="22" t="s">
        <v>872</v>
      </c>
    </row>
    <row r="1129" spans="1:2" x14ac:dyDescent="0.25">
      <c r="A1129" s="22">
        <v>290033</v>
      </c>
      <c r="B1129" s="22" t="s">
        <v>873</v>
      </c>
    </row>
    <row r="1130" spans="1:2" x14ac:dyDescent="0.25">
      <c r="A1130" s="22">
        <v>290033</v>
      </c>
      <c r="B1130" s="22" t="s">
        <v>873</v>
      </c>
    </row>
    <row r="1131" spans="1:2" x14ac:dyDescent="0.25">
      <c r="A1131" s="22">
        <v>290033</v>
      </c>
      <c r="B1131" s="22" t="s">
        <v>873</v>
      </c>
    </row>
    <row r="1132" spans="1:2" x14ac:dyDescent="0.25">
      <c r="A1132" s="22">
        <v>290041</v>
      </c>
      <c r="B1132" s="22" t="s">
        <v>874</v>
      </c>
    </row>
    <row r="1133" spans="1:2" x14ac:dyDescent="0.25">
      <c r="A1133" s="22">
        <v>290041</v>
      </c>
      <c r="B1133" s="22" t="s">
        <v>874</v>
      </c>
    </row>
    <row r="1134" spans="1:2" x14ac:dyDescent="0.25">
      <c r="A1134" s="22">
        <v>290050</v>
      </c>
      <c r="B1134" s="22" t="s">
        <v>875</v>
      </c>
    </row>
    <row r="1135" spans="1:2" x14ac:dyDescent="0.25">
      <c r="A1135" s="22">
        <v>290130</v>
      </c>
      <c r="B1135" s="22" t="s">
        <v>876</v>
      </c>
    </row>
    <row r="1136" spans="1:2" x14ac:dyDescent="0.25">
      <c r="A1136" s="22">
        <v>290149</v>
      </c>
      <c r="B1136" s="22" t="s">
        <v>877</v>
      </c>
    </row>
    <row r="1137" spans="1:2" x14ac:dyDescent="0.25">
      <c r="A1137" s="22">
        <v>290203</v>
      </c>
      <c r="B1137" s="22" t="s">
        <v>878</v>
      </c>
    </row>
    <row r="1138" spans="1:2" x14ac:dyDescent="0.25">
      <c r="A1138" s="22">
        <v>290203</v>
      </c>
      <c r="B1138" s="22" t="s">
        <v>878</v>
      </c>
    </row>
    <row r="1139" spans="1:2" x14ac:dyDescent="0.25">
      <c r="A1139" s="22">
        <v>290211</v>
      </c>
      <c r="B1139" s="22" t="s">
        <v>879</v>
      </c>
    </row>
    <row r="1140" spans="1:2" x14ac:dyDescent="0.25">
      <c r="A1140" s="22">
        <v>290211</v>
      </c>
      <c r="B1140" s="22" t="s">
        <v>879</v>
      </c>
    </row>
    <row r="1141" spans="1:2" x14ac:dyDescent="0.25">
      <c r="A1141" s="22">
        <v>290211</v>
      </c>
      <c r="B1141" s="22" t="s">
        <v>879</v>
      </c>
    </row>
    <row r="1142" spans="1:2" x14ac:dyDescent="0.25">
      <c r="A1142" s="22">
        <v>290220</v>
      </c>
      <c r="B1142" s="22" t="s">
        <v>880</v>
      </c>
    </row>
    <row r="1143" spans="1:2" x14ac:dyDescent="0.25">
      <c r="A1143" s="22">
        <v>290220</v>
      </c>
      <c r="B1143" s="22" t="s">
        <v>880</v>
      </c>
    </row>
    <row r="1144" spans="1:2" x14ac:dyDescent="0.25">
      <c r="A1144" s="22">
        <v>290220</v>
      </c>
      <c r="B1144" s="22" t="s">
        <v>880</v>
      </c>
    </row>
    <row r="1145" spans="1:2" x14ac:dyDescent="0.25">
      <c r="A1145" s="22">
        <v>290351</v>
      </c>
      <c r="B1145" s="22" t="s">
        <v>881</v>
      </c>
    </row>
    <row r="1146" spans="1:2" x14ac:dyDescent="0.25">
      <c r="A1146" s="22">
        <v>290360</v>
      </c>
      <c r="B1146" s="22" t="s">
        <v>882</v>
      </c>
    </row>
    <row r="1147" spans="1:2" x14ac:dyDescent="0.25">
      <c r="A1147" s="22">
        <v>290408</v>
      </c>
      <c r="B1147" s="22" t="s">
        <v>883</v>
      </c>
    </row>
    <row r="1148" spans="1:2" x14ac:dyDescent="0.25">
      <c r="A1148" s="22">
        <v>290750</v>
      </c>
      <c r="B1148" s="22" t="s">
        <v>884</v>
      </c>
    </row>
    <row r="1149" spans="1:2" x14ac:dyDescent="0.25">
      <c r="A1149" s="22">
        <v>290769</v>
      </c>
      <c r="B1149" s="22" t="s">
        <v>885</v>
      </c>
    </row>
    <row r="1150" spans="1:2" x14ac:dyDescent="0.25">
      <c r="A1150" s="22">
        <v>300551</v>
      </c>
      <c r="B1150" s="22" t="s">
        <v>886</v>
      </c>
    </row>
    <row r="1151" spans="1:2" x14ac:dyDescent="0.25">
      <c r="A1151" s="22">
        <v>310042</v>
      </c>
      <c r="B1151" s="22" t="s">
        <v>887</v>
      </c>
    </row>
    <row r="1152" spans="1:2" x14ac:dyDescent="0.25">
      <c r="A1152" s="22">
        <v>311103</v>
      </c>
      <c r="B1152" s="22" t="s">
        <v>888</v>
      </c>
    </row>
    <row r="1153" spans="1:2" x14ac:dyDescent="0.25">
      <c r="A1153" s="22">
        <v>311650</v>
      </c>
      <c r="B1153" s="22" t="s">
        <v>889</v>
      </c>
    </row>
    <row r="1154" spans="1:2" x14ac:dyDescent="0.25">
      <c r="A1154" s="22">
        <v>311820</v>
      </c>
      <c r="B1154" s="22" t="s">
        <v>890</v>
      </c>
    </row>
    <row r="1155" spans="1:2" x14ac:dyDescent="0.25">
      <c r="A1155" s="22">
        <v>311820</v>
      </c>
      <c r="B1155" s="22" t="s">
        <v>890</v>
      </c>
    </row>
    <row r="1156" spans="1:2" x14ac:dyDescent="0.25">
      <c r="A1156" s="22">
        <v>311863</v>
      </c>
      <c r="B1156" s="22" t="s">
        <v>891</v>
      </c>
    </row>
    <row r="1157" spans="1:2" x14ac:dyDescent="0.25">
      <c r="A1157" s="22">
        <v>311910</v>
      </c>
      <c r="B1157" s="22" t="s">
        <v>892</v>
      </c>
    </row>
    <row r="1158" spans="1:2" x14ac:dyDescent="0.25">
      <c r="A1158" s="22">
        <v>312134</v>
      </c>
      <c r="B1158" s="22" t="s">
        <v>893</v>
      </c>
    </row>
    <row r="1159" spans="1:2" x14ac:dyDescent="0.25">
      <c r="A1159" s="22">
        <v>312479</v>
      </c>
      <c r="B1159" s="22" t="s">
        <v>894</v>
      </c>
    </row>
    <row r="1160" spans="1:2" x14ac:dyDescent="0.25">
      <c r="A1160" s="22">
        <v>312479</v>
      </c>
      <c r="B1160" s="22" t="s">
        <v>894</v>
      </c>
    </row>
    <row r="1161" spans="1:2" x14ac:dyDescent="0.25">
      <c r="A1161" s="22">
        <v>313076</v>
      </c>
      <c r="B1161" s="22" t="s">
        <v>895</v>
      </c>
    </row>
    <row r="1162" spans="1:2" x14ac:dyDescent="0.25">
      <c r="A1162" s="22">
        <v>313343</v>
      </c>
      <c r="B1162" s="22" t="s">
        <v>896</v>
      </c>
    </row>
    <row r="1163" spans="1:2" x14ac:dyDescent="0.25">
      <c r="A1163" s="22">
        <v>313637</v>
      </c>
      <c r="B1163" s="22" t="s">
        <v>897</v>
      </c>
    </row>
    <row r="1164" spans="1:2" x14ac:dyDescent="0.25">
      <c r="A1164" s="22">
        <v>314684</v>
      </c>
      <c r="B1164" s="22" t="s">
        <v>898</v>
      </c>
    </row>
    <row r="1165" spans="1:2" x14ac:dyDescent="0.25">
      <c r="A1165" s="22">
        <v>315435</v>
      </c>
      <c r="B1165" s="22" t="s">
        <v>899</v>
      </c>
    </row>
    <row r="1166" spans="1:2" x14ac:dyDescent="0.25">
      <c r="A1166" s="22">
        <v>315656</v>
      </c>
      <c r="B1166" s="22" t="s">
        <v>900</v>
      </c>
    </row>
    <row r="1167" spans="1:2" x14ac:dyDescent="0.25">
      <c r="A1167" s="22">
        <v>315699</v>
      </c>
      <c r="B1167" s="22" t="s">
        <v>901</v>
      </c>
    </row>
    <row r="1168" spans="1:2" x14ac:dyDescent="0.25">
      <c r="A1168" s="22">
        <v>315907</v>
      </c>
      <c r="B1168" s="22" t="s">
        <v>902</v>
      </c>
    </row>
    <row r="1169" spans="1:2" x14ac:dyDescent="0.25">
      <c r="A1169" s="22">
        <v>316350</v>
      </c>
      <c r="B1169" s="22" t="s">
        <v>903</v>
      </c>
    </row>
    <row r="1170" spans="1:2" x14ac:dyDescent="0.25">
      <c r="A1170" s="22">
        <v>316377</v>
      </c>
      <c r="B1170" s="22" t="s">
        <v>904</v>
      </c>
    </row>
    <row r="1171" spans="1:2" x14ac:dyDescent="0.25">
      <c r="A1171" s="22">
        <v>316504</v>
      </c>
      <c r="B1171" s="22" t="s">
        <v>905</v>
      </c>
    </row>
    <row r="1172" spans="1:2" x14ac:dyDescent="0.25">
      <c r="A1172" s="22">
        <v>316628</v>
      </c>
      <c r="B1172" s="22" t="s">
        <v>906</v>
      </c>
    </row>
    <row r="1173" spans="1:2" x14ac:dyDescent="0.25">
      <c r="A1173" s="22">
        <v>316660</v>
      </c>
      <c r="B1173" s="22" t="s">
        <v>907</v>
      </c>
    </row>
    <row r="1174" spans="1:2" x14ac:dyDescent="0.25">
      <c r="A1174" s="22">
        <v>317098</v>
      </c>
      <c r="B1174" s="22" t="s">
        <v>908</v>
      </c>
    </row>
    <row r="1175" spans="1:2" x14ac:dyDescent="0.25">
      <c r="A1175" s="22">
        <v>317098</v>
      </c>
      <c r="B1175" s="22" t="s">
        <v>908</v>
      </c>
    </row>
    <row r="1176" spans="1:2" x14ac:dyDescent="0.25">
      <c r="A1176" s="22">
        <v>317357</v>
      </c>
      <c r="B1176" s="22" t="s">
        <v>909</v>
      </c>
    </row>
    <row r="1177" spans="1:2" x14ac:dyDescent="0.25">
      <c r="A1177" s="22">
        <v>317357</v>
      </c>
      <c r="B1177" s="22" t="s">
        <v>909</v>
      </c>
    </row>
    <row r="1178" spans="1:2" x14ac:dyDescent="0.25">
      <c r="A1178" s="22">
        <v>317403</v>
      </c>
      <c r="B1178" s="22" t="s">
        <v>910</v>
      </c>
    </row>
    <row r="1179" spans="1:2" x14ac:dyDescent="0.25">
      <c r="A1179" s="22">
        <v>319511</v>
      </c>
      <c r="B1179" s="22" t="s">
        <v>911</v>
      </c>
    </row>
    <row r="1180" spans="1:2" x14ac:dyDescent="0.25">
      <c r="A1180" s="22">
        <v>319562</v>
      </c>
      <c r="B1180" s="22" t="s">
        <v>912</v>
      </c>
    </row>
    <row r="1181" spans="1:2" x14ac:dyDescent="0.25">
      <c r="A1181" s="22">
        <v>319775</v>
      </c>
      <c r="B1181" s="22" t="s">
        <v>913</v>
      </c>
    </row>
    <row r="1182" spans="1:2" x14ac:dyDescent="0.25">
      <c r="A1182" s="22">
        <v>319813</v>
      </c>
      <c r="B1182" s="22" t="s">
        <v>914</v>
      </c>
    </row>
    <row r="1183" spans="1:2" x14ac:dyDescent="0.25">
      <c r="A1183" s="22">
        <v>320544</v>
      </c>
      <c r="B1183" s="22" t="s">
        <v>915</v>
      </c>
    </row>
    <row r="1184" spans="1:2" x14ac:dyDescent="0.25">
      <c r="A1184" s="22">
        <v>320609</v>
      </c>
      <c r="B1184" s="22" t="s">
        <v>916</v>
      </c>
    </row>
    <row r="1185" spans="1:2" x14ac:dyDescent="0.25">
      <c r="A1185" s="22">
        <v>320897</v>
      </c>
      <c r="B1185" s="22" t="s">
        <v>917</v>
      </c>
    </row>
    <row r="1186" spans="1:2" x14ac:dyDescent="0.25">
      <c r="A1186" s="22">
        <v>321087</v>
      </c>
      <c r="B1186" s="22" t="s">
        <v>918</v>
      </c>
    </row>
    <row r="1187" spans="1:2" x14ac:dyDescent="0.25">
      <c r="A1187" s="22">
        <v>321192</v>
      </c>
      <c r="B1187" s="22" t="s">
        <v>919</v>
      </c>
    </row>
    <row r="1188" spans="1:2" x14ac:dyDescent="0.25">
      <c r="A1188" s="22">
        <v>322270</v>
      </c>
      <c r="B1188" s="22" t="s">
        <v>920</v>
      </c>
    </row>
    <row r="1189" spans="1:2" x14ac:dyDescent="0.25">
      <c r="A1189" s="22">
        <v>322300</v>
      </c>
      <c r="B1189" s="22" t="s">
        <v>921</v>
      </c>
    </row>
    <row r="1190" spans="1:2" x14ac:dyDescent="0.25">
      <c r="A1190" s="22">
        <v>322300</v>
      </c>
      <c r="B1190" s="22" t="s">
        <v>921</v>
      </c>
    </row>
    <row r="1191" spans="1:2" x14ac:dyDescent="0.25">
      <c r="A1191" s="22">
        <v>322580</v>
      </c>
      <c r="B1191" s="22" t="s">
        <v>922</v>
      </c>
    </row>
    <row r="1192" spans="1:2" x14ac:dyDescent="0.25">
      <c r="A1192" s="22">
        <v>322687</v>
      </c>
      <c r="B1192" s="22" t="s">
        <v>923</v>
      </c>
    </row>
    <row r="1193" spans="1:2" x14ac:dyDescent="0.25">
      <c r="A1193" s="22">
        <v>322687</v>
      </c>
      <c r="B1193" s="22" t="s">
        <v>923</v>
      </c>
    </row>
    <row r="1194" spans="1:2" x14ac:dyDescent="0.25">
      <c r="A1194" s="22">
        <v>322822</v>
      </c>
      <c r="B1194" s="22" t="s">
        <v>924</v>
      </c>
    </row>
    <row r="1195" spans="1:2" x14ac:dyDescent="0.25">
      <c r="A1195" s="22">
        <v>322822</v>
      </c>
      <c r="B1195" s="22" t="s">
        <v>924</v>
      </c>
    </row>
    <row r="1196" spans="1:2" x14ac:dyDescent="0.25">
      <c r="A1196" s="22">
        <v>322857</v>
      </c>
      <c r="B1196" s="22" t="s">
        <v>925</v>
      </c>
    </row>
    <row r="1197" spans="1:2" x14ac:dyDescent="0.25">
      <c r="A1197" s="22">
        <v>323055</v>
      </c>
      <c r="B1197" s="22" t="s">
        <v>926</v>
      </c>
    </row>
    <row r="1198" spans="1:2" x14ac:dyDescent="0.25">
      <c r="A1198" s="22">
        <v>323080</v>
      </c>
      <c r="B1198" s="22" t="s">
        <v>927</v>
      </c>
    </row>
    <row r="1199" spans="1:2" x14ac:dyDescent="0.25">
      <c r="A1199" s="22">
        <v>323250</v>
      </c>
      <c r="B1199" s="22" t="s">
        <v>928</v>
      </c>
    </row>
    <row r="1200" spans="1:2" x14ac:dyDescent="0.25">
      <c r="A1200" s="22">
        <v>323250</v>
      </c>
      <c r="B1200" s="22" t="s">
        <v>928</v>
      </c>
    </row>
    <row r="1201" spans="1:2" x14ac:dyDescent="0.25">
      <c r="A1201" s="22">
        <v>323268</v>
      </c>
      <c r="B1201" s="22" t="s">
        <v>929</v>
      </c>
    </row>
    <row r="1202" spans="1:2" x14ac:dyDescent="0.25">
      <c r="A1202" s="22">
        <v>323357</v>
      </c>
      <c r="B1202" s="22" t="s">
        <v>930</v>
      </c>
    </row>
    <row r="1203" spans="1:2" x14ac:dyDescent="0.25">
      <c r="A1203" s="22">
        <v>323497</v>
      </c>
      <c r="B1203" s="22" t="s">
        <v>931</v>
      </c>
    </row>
    <row r="1204" spans="1:2" x14ac:dyDescent="0.25">
      <c r="A1204" s="22">
        <v>323519</v>
      </c>
      <c r="B1204" s="22" t="s">
        <v>932</v>
      </c>
    </row>
    <row r="1205" spans="1:2" x14ac:dyDescent="0.25">
      <c r="A1205" s="22">
        <v>323683</v>
      </c>
      <c r="B1205" s="22" t="s">
        <v>933</v>
      </c>
    </row>
    <row r="1206" spans="1:2" x14ac:dyDescent="0.25">
      <c r="A1206" s="22">
        <v>323691</v>
      </c>
      <c r="B1206" s="22" t="s">
        <v>934</v>
      </c>
    </row>
    <row r="1207" spans="1:2" x14ac:dyDescent="0.25">
      <c r="A1207" s="22">
        <v>323853</v>
      </c>
      <c r="B1207" s="22" t="s">
        <v>935</v>
      </c>
    </row>
    <row r="1208" spans="1:2" x14ac:dyDescent="0.25">
      <c r="A1208" s="22">
        <v>323896</v>
      </c>
      <c r="B1208" s="22" t="s">
        <v>936</v>
      </c>
    </row>
    <row r="1209" spans="1:2" x14ac:dyDescent="0.25">
      <c r="A1209" s="22">
        <v>323926</v>
      </c>
      <c r="B1209" s="22" t="s">
        <v>937</v>
      </c>
    </row>
    <row r="1210" spans="1:2" x14ac:dyDescent="0.25">
      <c r="A1210" s="22">
        <v>323969</v>
      </c>
      <c r="B1210" s="22" t="s">
        <v>938</v>
      </c>
    </row>
    <row r="1211" spans="1:2" x14ac:dyDescent="0.25">
      <c r="A1211" s="22">
        <v>323977</v>
      </c>
      <c r="B1211" s="22" t="s">
        <v>939</v>
      </c>
    </row>
    <row r="1212" spans="1:2" x14ac:dyDescent="0.25">
      <c r="A1212" s="22">
        <v>324051</v>
      </c>
      <c r="B1212" s="22" t="s">
        <v>940</v>
      </c>
    </row>
    <row r="1213" spans="1:2" x14ac:dyDescent="0.25">
      <c r="A1213" s="22">
        <v>324060</v>
      </c>
      <c r="B1213" s="22" t="s">
        <v>941</v>
      </c>
    </row>
    <row r="1214" spans="1:2" x14ac:dyDescent="0.25">
      <c r="A1214" s="22">
        <v>324078</v>
      </c>
      <c r="B1214" s="22" t="s">
        <v>942</v>
      </c>
    </row>
    <row r="1215" spans="1:2" x14ac:dyDescent="0.25">
      <c r="A1215" s="22">
        <v>324094</v>
      </c>
      <c r="B1215" s="22" t="s">
        <v>943</v>
      </c>
    </row>
    <row r="1216" spans="1:2" x14ac:dyDescent="0.25">
      <c r="A1216" s="22">
        <v>324159</v>
      </c>
      <c r="B1216" s="22" t="s">
        <v>944</v>
      </c>
    </row>
    <row r="1217" spans="1:2" x14ac:dyDescent="0.25">
      <c r="A1217" s="22">
        <v>324230</v>
      </c>
      <c r="B1217" s="22" t="s">
        <v>945</v>
      </c>
    </row>
    <row r="1218" spans="1:2" x14ac:dyDescent="0.25">
      <c r="A1218" s="22">
        <v>324230</v>
      </c>
      <c r="B1218" s="22" t="s">
        <v>945</v>
      </c>
    </row>
    <row r="1219" spans="1:2" x14ac:dyDescent="0.25">
      <c r="A1219" s="22">
        <v>324230</v>
      </c>
      <c r="B1219" s="22" t="s">
        <v>945</v>
      </c>
    </row>
    <row r="1220" spans="1:2" x14ac:dyDescent="0.25">
      <c r="A1220" s="22">
        <v>324248</v>
      </c>
      <c r="B1220" s="22" t="s">
        <v>946</v>
      </c>
    </row>
    <row r="1221" spans="1:2" x14ac:dyDescent="0.25">
      <c r="A1221" s="22">
        <v>324248</v>
      </c>
      <c r="B1221" s="22" t="s">
        <v>946</v>
      </c>
    </row>
    <row r="1222" spans="1:2" x14ac:dyDescent="0.25">
      <c r="A1222" s="22">
        <v>324264</v>
      </c>
      <c r="B1222" s="22" t="s">
        <v>947</v>
      </c>
    </row>
    <row r="1223" spans="1:2" x14ac:dyDescent="0.25">
      <c r="A1223" s="22">
        <v>324345</v>
      </c>
      <c r="B1223" s="22" t="s">
        <v>948</v>
      </c>
    </row>
    <row r="1224" spans="1:2" x14ac:dyDescent="0.25">
      <c r="A1224" s="22">
        <v>324426</v>
      </c>
      <c r="B1224" s="22" t="s">
        <v>949</v>
      </c>
    </row>
    <row r="1225" spans="1:2" x14ac:dyDescent="0.25">
      <c r="A1225" s="22">
        <v>324434</v>
      </c>
      <c r="B1225" s="22" t="s">
        <v>950</v>
      </c>
    </row>
    <row r="1226" spans="1:2" x14ac:dyDescent="0.25">
      <c r="A1226" s="22">
        <v>324450</v>
      </c>
      <c r="B1226" s="22" t="s">
        <v>951</v>
      </c>
    </row>
    <row r="1227" spans="1:2" x14ac:dyDescent="0.25">
      <c r="A1227" s="22">
        <v>324477</v>
      </c>
      <c r="B1227" s="22" t="s">
        <v>952</v>
      </c>
    </row>
    <row r="1228" spans="1:2" x14ac:dyDescent="0.25">
      <c r="A1228" s="22">
        <v>324574</v>
      </c>
      <c r="B1228" s="22" t="s">
        <v>953</v>
      </c>
    </row>
    <row r="1229" spans="1:2" x14ac:dyDescent="0.25">
      <c r="A1229" s="22">
        <v>324647</v>
      </c>
      <c r="B1229" s="22" t="s">
        <v>954</v>
      </c>
    </row>
    <row r="1230" spans="1:2" x14ac:dyDescent="0.25">
      <c r="A1230" s="22">
        <v>324680</v>
      </c>
      <c r="B1230" s="22" t="s">
        <v>955</v>
      </c>
    </row>
    <row r="1231" spans="1:2" x14ac:dyDescent="0.25">
      <c r="A1231" s="22">
        <v>324736</v>
      </c>
      <c r="B1231" s="22" t="s">
        <v>956</v>
      </c>
    </row>
    <row r="1232" spans="1:2" x14ac:dyDescent="0.25">
      <c r="A1232" s="22">
        <v>324779</v>
      </c>
      <c r="B1232" s="22" t="s">
        <v>957</v>
      </c>
    </row>
    <row r="1233" spans="1:2" x14ac:dyDescent="0.25">
      <c r="A1233" s="22">
        <v>324787</v>
      </c>
      <c r="B1233" s="22" t="s">
        <v>958</v>
      </c>
    </row>
    <row r="1234" spans="1:2" x14ac:dyDescent="0.25">
      <c r="A1234" s="22">
        <v>324795</v>
      </c>
      <c r="B1234" s="22" t="s">
        <v>959</v>
      </c>
    </row>
    <row r="1235" spans="1:2" x14ac:dyDescent="0.25">
      <c r="A1235" s="22">
        <v>324809</v>
      </c>
      <c r="B1235" s="22" t="s">
        <v>960</v>
      </c>
    </row>
    <row r="1236" spans="1:2" x14ac:dyDescent="0.25">
      <c r="A1236" s="22">
        <v>324833</v>
      </c>
      <c r="B1236" s="22" t="s">
        <v>961</v>
      </c>
    </row>
    <row r="1237" spans="1:2" x14ac:dyDescent="0.25">
      <c r="A1237" s="22">
        <v>324841</v>
      </c>
      <c r="B1237" s="22" t="s">
        <v>962</v>
      </c>
    </row>
    <row r="1238" spans="1:2" x14ac:dyDescent="0.25">
      <c r="A1238" s="22">
        <v>324841</v>
      </c>
      <c r="B1238" s="22" t="s">
        <v>962</v>
      </c>
    </row>
    <row r="1239" spans="1:2" x14ac:dyDescent="0.25">
      <c r="A1239" s="22">
        <v>324850</v>
      </c>
      <c r="B1239" s="22" t="s">
        <v>963</v>
      </c>
    </row>
    <row r="1240" spans="1:2" x14ac:dyDescent="0.25">
      <c r="A1240" s="22">
        <v>324884</v>
      </c>
      <c r="B1240" s="22" t="s">
        <v>964</v>
      </c>
    </row>
    <row r="1241" spans="1:2" x14ac:dyDescent="0.25">
      <c r="A1241" s="22">
        <v>324922</v>
      </c>
      <c r="B1241" s="22" t="s">
        <v>965</v>
      </c>
    </row>
    <row r="1242" spans="1:2" x14ac:dyDescent="0.25">
      <c r="A1242" s="22">
        <v>324922</v>
      </c>
      <c r="B1242" s="22" t="s">
        <v>965</v>
      </c>
    </row>
    <row r="1243" spans="1:2" x14ac:dyDescent="0.25">
      <c r="A1243" s="22">
        <v>324930</v>
      </c>
      <c r="B1243" s="22" t="s">
        <v>966</v>
      </c>
    </row>
    <row r="1244" spans="1:2" x14ac:dyDescent="0.25">
      <c r="A1244" s="22">
        <v>324957</v>
      </c>
      <c r="B1244" s="22" t="s">
        <v>967</v>
      </c>
    </row>
    <row r="1245" spans="1:2" x14ac:dyDescent="0.25">
      <c r="A1245" s="22">
        <v>324965</v>
      </c>
      <c r="B1245" s="22" t="s">
        <v>968</v>
      </c>
    </row>
    <row r="1246" spans="1:2" x14ac:dyDescent="0.25">
      <c r="A1246" s="22">
        <v>325040</v>
      </c>
      <c r="B1246" s="22" t="s">
        <v>969</v>
      </c>
    </row>
    <row r="1247" spans="1:2" x14ac:dyDescent="0.25">
      <c r="A1247" s="22">
        <v>325040</v>
      </c>
      <c r="B1247" s="22" t="s">
        <v>969</v>
      </c>
    </row>
    <row r="1248" spans="1:2" x14ac:dyDescent="0.25">
      <c r="A1248" s="22">
        <v>325090</v>
      </c>
      <c r="B1248" s="22" t="s">
        <v>970</v>
      </c>
    </row>
    <row r="1249" spans="1:2" x14ac:dyDescent="0.25">
      <c r="A1249" s="22">
        <v>325147</v>
      </c>
      <c r="B1249" s="22" t="s">
        <v>971</v>
      </c>
    </row>
    <row r="1250" spans="1:2" x14ac:dyDescent="0.25">
      <c r="A1250" s="22">
        <v>325147</v>
      </c>
      <c r="B1250" s="22" t="s">
        <v>971</v>
      </c>
    </row>
    <row r="1251" spans="1:2" x14ac:dyDescent="0.25">
      <c r="A1251" s="22">
        <v>325147</v>
      </c>
      <c r="B1251" s="22" t="s">
        <v>971</v>
      </c>
    </row>
    <row r="1252" spans="1:2" x14ac:dyDescent="0.25">
      <c r="A1252" s="22">
        <v>325147</v>
      </c>
      <c r="B1252" s="22" t="s">
        <v>971</v>
      </c>
    </row>
    <row r="1253" spans="1:2" x14ac:dyDescent="0.25">
      <c r="A1253" s="22">
        <v>325163</v>
      </c>
      <c r="B1253" s="22" t="s">
        <v>972</v>
      </c>
    </row>
    <row r="1254" spans="1:2" x14ac:dyDescent="0.25">
      <c r="A1254" s="22">
        <v>325180</v>
      </c>
      <c r="B1254" s="22" t="s">
        <v>973</v>
      </c>
    </row>
    <row r="1255" spans="1:2" x14ac:dyDescent="0.25">
      <c r="A1255" s="22">
        <v>325180</v>
      </c>
      <c r="B1255" s="22" t="s">
        <v>973</v>
      </c>
    </row>
    <row r="1256" spans="1:2" x14ac:dyDescent="0.25">
      <c r="A1256" s="22">
        <v>325198</v>
      </c>
      <c r="B1256" s="22" t="s">
        <v>974</v>
      </c>
    </row>
    <row r="1257" spans="1:2" x14ac:dyDescent="0.25">
      <c r="A1257" s="22">
        <v>325236</v>
      </c>
      <c r="B1257" s="22" t="s">
        <v>975</v>
      </c>
    </row>
    <row r="1258" spans="1:2" x14ac:dyDescent="0.25">
      <c r="A1258" s="22">
        <v>325244</v>
      </c>
      <c r="B1258" s="22" t="s">
        <v>976</v>
      </c>
    </row>
    <row r="1259" spans="1:2" x14ac:dyDescent="0.25">
      <c r="A1259" s="22">
        <v>325252</v>
      </c>
      <c r="B1259" s="22" t="s">
        <v>977</v>
      </c>
    </row>
    <row r="1260" spans="1:2" x14ac:dyDescent="0.25">
      <c r="A1260" s="22">
        <v>325279</v>
      </c>
      <c r="B1260" s="22" t="s">
        <v>978</v>
      </c>
    </row>
    <row r="1261" spans="1:2" x14ac:dyDescent="0.25">
      <c r="A1261" s="22">
        <v>325317</v>
      </c>
      <c r="B1261" s="22" t="s">
        <v>979</v>
      </c>
    </row>
    <row r="1262" spans="1:2" x14ac:dyDescent="0.25">
      <c r="A1262" s="22">
        <v>325368</v>
      </c>
      <c r="B1262" s="22" t="s">
        <v>980</v>
      </c>
    </row>
    <row r="1263" spans="1:2" x14ac:dyDescent="0.25">
      <c r="A1263" s="22">
        <v>325414</v>
      </c>
      <c r="B1263" s="22" t="s">
        <v>981</v>
      </c>
    </row>
    <row r="1264" spans="1:2" x14ac:dyDescent="0.25">
      <c r="A1264" s="22">
        <v>325449</v>
      </c>
      <c r="B1264" s="22" t="s">
        <v>982</v>
      </c>
    </row>
    <row r="1265" spans="1:2" x14ac:dyDescent="0.25">
      <c r="A1265" s="22">
        <v>325457</v>
      </c>
      <c r="B1265" s="22" t="s">
        <v>983</v>
      </c>
    </row>
    <row r="1266" spans="1:2" x14ac:dyDescent="0.25">
      <c r="A1266" s="22">
        <v>325473</v>
      </c>
      <c r="B1266" s="22" t="s">
        <v>984</v>
      </c>
    </row>
    <row r="1267" spans="1:2" x14ac:dyDescent="0.25">
      <c r="A1267" s="22">
        <v>325481</v>
      </c>
      <c r="B1267" s="22" t="s">
        <v>985</v>
      </c>
    </row>
    <row r="1268" spans="1:2" x14ac:dyDescent="0.25">
      <c r="A1268" s="22">
        <v>325511</v>
      </c>
      <c r="B1268" s="22" t="s">
        <v>986</v>
      </c>
    </row>
    <row r="1269" spans="1:2" x14ac:dyDescent="0.25">
      <c r="A1269" s="22">
        <v>325511</v>
      </c>
      <c r="B1269" s="22" t="s">
        <v>986</v>
      </c>
    </row>
    <row r="1270" spans="1:2" x14ac:dyDescent="0.25">
      <c r="A1270" s="22">
        <v>325546</v>
      </c>
      <c r="B1270" s="22" t="s">
        <v>987</v>
      </c>
    </row>
    <row r="1271" spans="1:2" x14ac:dyDescent="0.25">
      <c r="A1271" s="22">
        <v>325554</v>
      </c>
      <c r="B1271" s="22" t="s">
        <v>988</v>
      </c>
    </row>
    <row r="1272" spans="1:2" x14ac:dyDescent="0.25">
      <c r="A1272" s="22">
        <v>325554</v>
      </c>
      <c r="B1272" s="22" t="s">
        <v>988</v>
      </c>
    </row>
    <row r="1273" spans="1:2" x14ac:dyDescent="0.25">
      <c r="A1273" s="22">
        <v>325570</v>
      </c>
      <c r="B1273" s="22" t="s">
        <v>989</v>
      </c>
    </row>
    <row r="1274" spans="1:2" x14ac:dyDescent="0.25">
      <c r="A1274" s="22">
        <v>325570</v>
      </c>
      <c r="B1274" s="22" t="s">
        <v>989</v>
      </c>
    </row>
    <row r="1275" spans="1:2" x14ac:dyDescent="0.25">
      <c r="A1275" s="22">
        <v>325589</v>
      </c>
      <c r="B1275" s="22" t="s">
        <v>990</v>
      </c>
    </row>
    <row r="1276" spans="1:2" x14ac:dyDescent="0.25">
      <c r="A1276" s="22">
        <v>325597</v>
      </c>
      <c r="B1276" s="22" t="s">
        <v>991</v>
      </c>
    </row>
    <row r="1277" spans="1:2" x14ac:dyDescent="0.25">
      <c r="A1277" s="22">
        <v>325600</v>
      </c>
      <c r="B1277" s="22" t="s">
        <v>992</v>
      </c>
    </row>
    <row r="1278" spans="1:2" x14ac:dyDescent="0.25">
      <c r="A1278" s="22">
        <v>325619</v>
      </c>
      <c r="B1278" s="22" t="s">
        <v>993</v>
      </c>
    </row>
    <row r="1279" spans="1:2" x14ac:dyDescent="0.25">
      <c r="A1279" s="22">
        <v>325635</v>
      </c>
      <c r="B1279" s="22" t="s">
        <v>994</v>
      </c>
    </row>
    <row r="1280" spans="1:2" x14ac:dyDescent="0.25">
      <c r="A1280" s="22">
        <v>325635</v>
      </c>
      <c r="B1280" s="22" t="s">
        <v>994</v>
      </c>
    </row>
    <row r="1281" spans="1:2" x14ac:dyDescent="0.25">
      <c r="A1281" s="22">
        <v>325643</v>
      </c>
      <c r="B1281" s="22" t="s">
        <v>995</v>
      </c>
    </row>
    <row r="1282" spans="1:2" x14ac:dyDescent="0.25">
      <c r="A1282" s="22">
        <v>325651</v>
      </c>
      <c r="B1282" s="22" t="s">
        <v>996</v>
      </c>
    </row>
    <row r="1283" spans="1:2" x14ac:dyDescent="0.25">
      <c r="A1283" s="22">
        <v>325678</v>
      </c>
      <c r="B1283" s="22" t="s">
        <v>997</v>
      </c>
    </row>
    <row r="1284" spans="1:2" x14ac:dyDescent="0.25">
      <c r="A1284" s="22">
        <v>325686</v>
      </c>
      <c r="B1284" s="22" t="s">
        <v>998</v>
      </c>
    </row>
    <row r="1285" spans="1:2" x14ac:dyDescent="0.25">
      <c r="A1285" s="22">
        <v>325694</v>
      </c>
      <c r="B1285" s="22" t="s">
        <v>999</v>
      </c>
    </row>
    <row r="1286" spans="1:2" x14ac:dyDescent="0.25">
      <c r="A1286" s="22">
        <v>325708</v>
      </c>
      <c r="B1286" s="22" t="s">
        <v>1000</v>
      </c>
    </row>
    <row r="1287" spans="1:2" x14ac:dyDescent="0.25">
      <c r="A1287" s="22">
        <v>325716</v>
      </c>
      <c r="B1287" s="22" t="s">
        <v>1001</v>
      </c>
    </row>
    <row r="1288" spans="1:2" x14ac:dyDescent="0.25">
      <c r="A1288" s="22">
        <v>325724</v>
      </c>
      <c r="B1288" s="22" t="s">
        <v>1002</v>
      </c>
    </row>
    <row r="1289" spans="1:2" x14ac:dyDescent="0.25">
      <c r="A1289" s="22">
        <v>325732</v>
      </c>
      <c r="B1289" s="22" t="s">
        <v>1003</v>
      </c>
    </row>
    <row r="1290" spans="1:2" x14ac:dyDescent="0.25">
      <c r="A1290" s="22">
        <v>325767</v>
      </c>
      <c r="B1290" s="22" t="s">
        <v>1004</v>
      </c>
    </row>
    <row r="1291" spans="1:2" x14ac:dyDescent="0.25">
      <c r="A1291" s="22">
        <v>325775</v>
      </c>
      <c r="B1291" s="22" t="s">
        <v>1005</v>
      </c>
    </row>
    <row r="1292" spans="1:2" x14ac:dyDescent="0.25">
      <c r="A1292" s="22">
        <v>325783</v>
      </c>
      <c r="B1292" s="22" t="s">
        <v>1006</v>
      </c>
    </row>
    <row r="1293" spans="1:2" x14ac:dyDescent="0.25">
      <c r="A1293" s="22">
        <v>325791</v>
      </c>
      <c r="B1293" s="22" t="s">
        <v>1007</v>
      </c>
    </row>
    <row r="1294" spans="1:2" x14ac:dyDescent="0.25">
      <c r="A1294" s="22">
        <v>325821</v>
      </c>
      <c r="B1294" s="22" t="s">
        <v>1008</v>
      </c>
    </row>
    <row r="1295" spans="1:2" x14ac:dyDescent="0.25">
      <c r="A1295" s="22">
        <v>325830</v>
      </c>
      <c r="B1295" s="22" t="s">
        <v>1009</v>
      </c>
    </row>
    <row r="1296" spans="1:2" x14ac:dyDescent="0.25">
      <c r="A1296" s="22">
        <v>325848</v>
      </c>
      <c r="B1296" s="22" t="s">
        <v>1010</v>
      </c>
    </row>
    <row r="1297" spans="1:2" x14ac:dyDescent="0.25">
      <c r="A1297" s="22">
        <v>325856</v>
      </c>
      <c r="B1297" s="22" t="s">
        <v>1011</v>
      </c>
    </row>
    <row r="1298" spans="1:2" x14ac:dyDescent="0.25">
      <c r="A1298" s="22">
        <v>325864</v>
      </c>
      <c r="B1298" s="22" t="s">
        <v>1012</v>
      </c>
    </row>
    <row r="1299" spans="1:2" x14ac:dyDescent="0.25">
      <c r="A1299" s="22">
        <v>325880</v>
      </c>
      <c r="B1299" s="22" t="s">
        <v>1013</v>
      </c>
    </row>
    <row r="1300" spans="1:2" x14ac:dyDescent="0.25">
      <c r="A1300" s="22">
        <v>325899</v>
      </c>
      <c r="B1300" s="22" t="s">
        <v>1014</v>
      </c>
    </row>
    <row r="1301" spans="1:2" x14ac:dyDescent="0.25">
      <c r="A1301" s="22">
        <v>325910</v>
      </c>
      <c r="B1301" s="22" t="s">
        <v>1015</v>
      </c>
    </row>
    <row r="1302" spans="1:2" x14ac:dyDescent="0.25">
      <c r="A1302" s="22">
        <v>325929</v>
      </c>
      <c r="B1302" s="22" t="s">
        <v>1016</v>
      </c>
    </row>
    <row r="1303" spans="1:2" x14ac:dyDescent="0.25">
      <c r="A1303" s="22">
        <v>325937</v>
      </c>
      <c r="B1303" s="22" t="s">
        <v>1017</v>
      </c>
    </row>
    <row r="1304" spans="1:2" x14ac:dyDescent="0.25">
      <c r="A1304" s="22">
        <v>325945</v>
      </c>
      <c r="B1304" s="22" t="s">
        <v>1018</v>
      </c>
    </row>
    <row r="1305" spans="1:2" x14ac:dyDescent="0.25">
      <c r="A1305" s="22">
        <v>325953</v>
      </c>
      <c r="B1305" s="22" t="s">
        <v>1019</v>
      </c>
    </row>
    <row r="1306" spans="1:2" x14ac:dyDescent="0.25">
      <c r="A1306" s="22">
        <v>325961</v>
      </c>
      <c r="B1306" s="22" t="s">
        <v>1020</v>
      </c>
    </row>
    <row r="1307" spans="1:2" x14ac:dyDescent="0.25">
      <c r="A1307" s="22">
        <v>325961</v>
      </c>
      <c r="B1307" s="22" t="s">
        <v>1020</v>
      </c>
    </row>
    <row r="1308" spans="1:2" x14ac:dyDescent="0.25">
      <c r="A1308" s="22">
        <v>325961</v>
      </c>
      <c r="B1308" s="22" t="s">
        <v>1020</v>
      </c>
    </row>
    <row r="1309" spans="1:2" x14ac:dyDescent="0.25">
      <c r="A1309" s="22">
        <v>325970</v>
      </c>
      <c r="B1309" s="22" t="s">
        <v>1021</v>
      </c>
    </row>
    <row r="1310" spans="1:2" x14ac:dyDescent="0.25">
      <c r="A1310" s="22">
        <v>325970</v>
      </c>
      <c r="B1310" s="22" t="s">
        <v>1021</v>
      </c>
    </row>
    <row r="1311" spans="1:2" x14ac:dyDescent="0.25">
      <c r="A1311" s="22">
        <v>325988</v>
      </c>
      <c r="B1311" s="22" t="s">
        <v>1022</v>
      </c>
    </row>
    <row r="1312" spans="1:2" x14ac:dyDescent="0.25">
      <c r="A1312" s="22">
        <v>325996</v>
      </c>
      <c r="B1312" s="22" t="s">
        <v>1023</v>
      </c>
    </row>
    <row r="1313" spans="1:2" x14ac:dyDescent="0.25">
      <c r="A1313" s="22">
        <v>326003</v>
      </c>
      <c r="B1313" s="22" t="s">
        <v>1024</v>
      </c>
    </row>
    <row r="1314" spans="1:2" x14ac:dyDescent="0.25">
      <c r="A1314" s="22">
        <v>326011</v>
      </c>
      <c r="B1314" s="22" t="s">
        <v>1025</v>
      </c>
    </row>
    <row r="1315" spans="1:2" x14ac:dyDescent="0.25">
      <c r="A1315" s="22">
        <v>326011</v>
      </c>
      <c r="B1315" s="22" t="s">
        <v>1025</v>
      </c>
    </row>
    <row r="1316" spans="1:2" x14ac:dyDescent="0.25">
      <c r="A1316" s="22">
        <v>510017</v>
      </c>
      <c r="B1316" s="22" t="s">
        <v>1026</v>
      </c>
    </row>
    <row r="1317" spans="1:2" x14ac:dyDescent="0.25">
      <c r="A1317" s="22">
        <v>510149</v>
      </c>
      <c r="B1317" s="22" t="s">
        <v>1027</v>
      </c>
    </row>
    <row r="1318" spans="1:2" x14ac:dyDescent="0.25">
      <c r="A1318" s="22">
        <v>510181</v>
      </c>
      <c r="B1318" s="22" t="s">
        <v>1028</v>
      </c>
    </row>
    <row r="1319" spans="1:2" x14ac:dyDescent="0.25">
      <c r="A1319" s="22">
        <v>510190</v>
      </c>
      <c r="B1319" s="22" t="s">
        <v>1029</v>
      </c>
    </row>
    <row r="1320" spans="1:2" x14ac:dyDescent="0.25">
      <c r="A1320" s="22">
        <v>510190</v>
      </c>
      <c r="B1320" s="22" t="s">
        <v>1029</v>
      </c>
    </row>
    <row r="1321" spans="1:2" x14ac:dyDescent="0.25">
      <c r="A1321" s="22">
        <v>510203</v>
      </c>
      <c r="B1321" s="22" t="s">
        <v>1030</v>
      </c>
    </row>
    <row r="1322" spans="1:2" x14ac:dyDescent="0.25">
      <c r="A1322" s="22">
        <v>510203</v>
      </c>
      <c r="B1322" s="22" t="s">
        <v>1030</v>
      </c>
    </row>
    <row r="1323" spans="1:2" x14ac:dyDescent="0.25">
      <c r="A1323" s="22">
        <v>510335</v>
      </c>
      <c r="B1323" s="22" t="s">
        <v>1</v>
      </c>
    </row>
    <row r="1324" spans="1:2" x14ac:dyDescent="0.25">
      <c r="A1324" s="22">
        <v>510343</v>
      </c>
      <c r="B1324" s="22" t="s">
        <v>3</v>
      </c>
    </row>
    <row r="1325" spans="1:2" x14ac:dyDescent="0.25">
      <c r="A1325" s="22">
        <v>510459</v>
      </c>
      <c r="B1325" s="22" t="s">
        <v>1031</v>
      </c>
    </row>
    <row r="1326" spans="1:2" x14ac:dyDescent="0.25">
      <c r="A1326" s="22">
        <v>510475</v>
      </c>
      <c r="B1326" s="22" t="s">
        <v>1032</v>
      </c>
    </row>
    <row r="1327" spans="1:2" x14ac:dyDescent="0.25">
      <c r="A1327" s="22">
        <v>510564</v>
      </c>
      <c r="B1327" s="22" t="s">
        <v>1033</v>
      </c>
    </row>
    <row r="1328" spans="1:2" x14ac:dyDescent="0.25">
      <c r="A1328" s="22">
        <v>510580</v>
      </c>
      <c r="B1328" s="22" t="s">
        <v>1034</v>
      </c>
    </row>
    <row r="1329" spans="1:2" x14ac:dyDescent="0.25">
      <c r="A1329" s="22">
        <v>510599</v>
      </c>
      <c r="B1329" s="22" t="s">
        <v>1035</v>
      </c>
    </row>
    <row r="1330" spans="1:2" x14ac:dyDescent="0.25">
      <c r="A1330" s="22">
        <v>510599</v>
      </c>
      <c r="B1330" s="22" t="s">
        <v>1035</v>
      </c>
    </row>
    <row r="1331" spans="1:2" x14ac:dyDescent="0.25">
      <c r="A1331" s="22">
        <v>510726</v>
      </c>
      <c r="B1331" s="22" t="s">
        <v>1036</v>
      </c>
    </row>
    <row r="1332" spans="1:2" x14ac:dyDescent="0.25">
      <c r="A1332" s="22">
        <v>510734</v>
      </c>
      <c r="B1332" s="22" t="s">
        <v>1037</v>
      </c>
    </row>
    <row r="1333" spans="1:2" x14ac:dyDescent="0.25">
      <c r="A1333" s="22">
        <v>510734</v>
      </c>
      <c r="B1333" s="22" t="s">
        <v>1037</v>
      </c>
    </row>
    <row r="1334" spans="1:2" x14ac:dyDescent="0.25">
      <c r="A1334" s="22">
        <v>510750</v>
      </c>
      <c r="B1334" s="22" t="s">
        <v>1038</v>
      </c>
    </row>
    <row r="1335" spans="1:2" x14ac:dyDescent="0.25">
      <c r="A1335" s="22">
        <v>510750</v>
      </c>
      <c r="B1335" s="22" t="s">
        <v>1038</v>
      </c>
    </row>
    <row r="1336" spans="1:2" x14ac:dyDescent="0.25">
      <c r="A1336" s="22">
        <v>510769</v>
      </c>
      <c r="B1336" s="22" t="s">
        <v>1039</v>
      </c>
    </row>
    <row r="1337" spans="1:2" x14ac:dyDescent="0.25">
      <c r="A1337" s="22">
        <v>510777</v>
      </c>
      <c r="B1337" s="22" t="s">
        <v>1040</v>
      </c>
    </row>
    <row r="1338" spans="1:2" x14ac:dyDescent="0.25">
      <c r="A1338" s="22">
        <v>510777</v>
      </c>
      <c r="B1338" s="22" t="s">
        <v>1040</v>
      </c>
    </row>
    <row r="1339" spans="1:2" x14ac:dyDescent="0.25">
      <c r="A1339" s="22">
        <v>510777</v>
      </c>
      <c r="B1339" s="22" t="s">
        <v>1040</v>
      </c>
    </row>
    <row r="1340" spans="1:2" x14ac:dyDescent="0.25">
      <c r="A1340" s="22">
        <v>510831</v>
      </c>
      <c r="B1340" s="22" t="s">
        <v>1041</v>
      </c>
    </row>
    <row r="1341" spans="1:2" x14ac:dyDescent="0.25">
      <c r="A1341" s="22">
        <v>510858</v>
      </c>
      <c r="B1341" s="22" t="s">
        <v>1042</v>
      </c>
    </row>
    <row r="1342" spans="1:2" x14ac:dyDescent="0.25">
      <c r="A1342" s="22">
        <v>510890</v>
      </c>
      <c r="B1342" s="22" t="s">
        <v>1043</v>
      </c>
    </row>
    <row r="1343" spans="1:2" x14ac:dyDescent="0.25">
      <c r="A1343" s="22">
        <v>510890</v>
      </c>
      <c r="B1343" s="22" t="s">
        <v>1043</v>
      </c>
    </row>
    <row r="1344" spans="1:2" x14ac:dyDescent="0.25">
      <c r="A1344" s="22">
        <v>510904</v>
      </c>
      <c r="B1344" s="22" t="s">
        <v>1044</v>
      </c>
    </row>
    <row r="1345" spans="1:2" x14ac:dyDescent="0.25">
      <c r="A1345" s="22">
        <v>510904</v>
      </c>
      <c r="B1345" s="22" t="s">
        <v>1044</v>
      </c>
    </row>
    <row r="1346" spans="1:2" x14ac:dyDescent="0.25">
      <c r="A1346" s="22">
        <v>510912</v>
      </c>
      <c r="B1346" s="22" t="s">
        <v>1045</v>
      </c>
    </row>
    <row r="1347" spans="1:2" x14ac:dyDescent="0.25">
      <c r="A1347" s="22">
        <v>510920</v>
      </c>
      <c r="B1347" s="22" t="s">
        <v>1046</v>
      </c>
    </row>
    <row r="1348" spans="1:2" x14ac:dyDescent="0.25">
      <c r="A1348" s="22">
        <v>510939</v>
      </c>
      <c r="B1348" s="22" t="s">
        <v>1047</v>
      </c>
    </row>
    <row r="1349" spans="1:2" x14ac:dyDescent="0.25">
      <c r="A1349" s="22">
        <v>510939</v>
      </c>
      <c r="B1349" s="22" t="s">
        <v>1047</v>
      </c>
    </row>
    <row r="1350" spans="1:2" x14ac:dyDescent="0.25">
      <c r="A1350" s="22">
        <v>510947</v>
      </c>
      <c r="B1350" s="22" t="s">
        <v>1048</v>
      </c>
    </row>
    <row r="1351" spans="1:2" x14ac:dyDescent="0.25">
      <c r="A1351" s="22">
        <v>510955</v>
      </c>
      <c r="B1351" s="22" t="s">
        <v>1049</v>
      </c>
    </row>
    <row r="1352" spans="1:2" x14ac:dyDescent="0.25">
      <c r="A1352" s="22">
        <v>510963</v>
      </c>
      <c r="B1352" s="22" t="s">
        <v>1050</v>
      </c>
    </row>
    <row r="1353" spans="1:2" x14ac:dyDescent="0.25">
      <c r="A1353" s="22">
        <v>510971</v>
      </c>
      <c r="B1353" s="22" t="s">
        <v>1051</v>
      </c>
    </row>
    <row r="1354" spans="1:2" x14ac:dyDescent="0.25">
      <c r="A1354" s="22">
        <v>510980</v>
      </c>
      <c r="B1354" s="22" t="s">
        <v>1052</v>
      </c>
    </row>
    <row r="1355" spans="1:2" x14ac:dyDescent="0.25">
      <c r="A1355" s="22">
        <v>510980</v>
      </c>
      <c r="B1355" s="22" t="s">
        <v>1052</v>
      </c>
    </row>
    <row r="1356" spans="1:2" x14ac:dyDescent="0.25">
      <c r="A1356" s="22">
        <v>510998</v>
      </c>
      <c r="B1356" s="22" t="s">
        <v>1053</v>
      </c>
    </row>
    <row r="1357" spans="1:2" x14ac:dyDescent="0.25">
      <c r="A1357" s="22">
        <v>511021</v>
      </c>
      <c r="B1357" s="22" t="s">
        <v>1054</v>
      </c>
    </row>
    <row r="1358" spans="1:2" x14ac:dyDescent="0.25">
      <c r="A1358" s="22">
        <v>511030</v>
      </c>
      <c r="B1358" s="22" t="s">
        <v>1055</v>
      </c>
    </row>
    <row r="1359" spans="1:2" x14ac:dyDescent="0.25">
      <c r="A1359" s="22">
        <v>511102</v>
      </c>
      <c r="B1359" s="22" t="s">
        <v>1056</v>
      </c>
    </row>
    <row r="1360" spans="1:2" x14ac:dyDescent="0.25">
      <c r="A1360" s="22">
        <v>511102</v>
      </c>
      <c r="B1360" s="22" t="s">
        <v>1056</v>
      </c>
    </row>
    <row r="1361" spans="1:2" x14ac:dyDescent="0.25">
      <c r="A1361" s="22">
        <v>511129</v>
      </c>
      <c r="B1361" s="22" t="s">
        <v>1057</v>
      </c>
    </row>
    <row r="1362" spans="1:2" x14ac:dyDescent="0.25">
      <c r="A1362" s="22">
        <v>511129</v>
      </c>
      <c r="B1362" s="22" t="s">
        <v>1057</v>
      </c>
    </row>
    <row r="1363" spans="1:2" x14ac:dyDescent="0.25">
      <c r="A1363" s="22">
        <v>511137</v>
      </c>
      <c r="B1363" s="22" t="s">
        <v>1058</v>
      </c>
    </row>
    <row r="1364" spans="1:2" x14ac:dyDescent="0.25">
      <c r="A1364" s="22">
        <v>511137</v>
      </c>
      <c r="B1364" s="22" t="s">
        <v>1058</v>
      </c>
    </row>
    <row r="1365" spans="1:2" x14ac:dyDescent="0.25">
      <c r="A1365" s="22">
        <v>511161</v>
      </c>
      <c r="B1365" s="22" t="s">
        <v>1059</v>
      </c>
    </row>
    <row r="1366" spans="1:2" x14ac:dyDescent="0.25">
      <c r="A1366" s="22">
        <v>511161</v>
      </c>
      <c r="B1366" s="22" t="s">
        <v>1059</v>
      </c>
    </row>
    <row r="1367" spans="1:2" x14ac:dyDescent="0.25">
      <c r="A1367" s="22">
        <v>511170</v>
      </c>
      <c r="B1367" s="22" t="s">
        <v>1060</v>
      </c>
    </row>
    <row r="1368" spans="1:2" x14ac:dyDescent="0.25">
      <c r="A1368" s="22">
        <v>511196</v>
      </c>
      <c r="B1368" s="22" t="s">
        <v>1061</v>
      </c>
    </row>
    <row r="1369" spans="1:2" x14ac:dyDescent="0.25">
      <c r="A1369" s="22">
        <v>511242</v>
      </c>
      <c r="B1369" s="22" t="s">
        <v>1062</v>
      </c>
    </row>
    <row r="1370" spans="1:2" x14ac:dyDescent="0.25">
      <c r="A1370" s="22">
        <v>511250</v>
      </c>
      <c r="B1370" s="22" t="s">
        <v>1063</v>
      </c>
    </row>
    <row r="1371" spans="1:2" x14ac:dyDescent="0.25">
      <c r="A1371" s="22">
        <v>511250</v>
      </c>
      <c r="B1371" s="22" t="s">
        <v>1063</v>
      </c>
    </row>
    <row r="1372" spans="1:2" x14ac:dyDescent="0.25">
      <c r="A1372" s="22">
        <v>511293</v>
      </c>
      <c r="B1372" s="22" t="s">
        <v>1064</v>
      </c>
    </row>
    <row r="1373" spans="1:2" x14ac:dyDescent="0.25">
      <c r="A1373" s="22">
        <v>511307</v>
      </c>
      <c r="B1373" s="22" t="s">
        <v>1065</v>
      </c>
    </row>
    <row r="1374" spans="1:2" x14ac:dyDescent="0.25">
      <c r="A1374" s="22">
        <v>511315</v>
      </c>
      <c r="B1374" s="22" t="s">
        <v>1066</v>
      </c>
    </row>
    <row r="1375" spans="1:2" x14ac:dyDescent="0.25">
      <c r="A1375" s="22">
        <v>511315</v>
      </c>
      <c r="B1375" s="22" t="s">
        <v>1066</v>
      </c>
    </row>
    <row r="1376" spans="1:2" x14ac:dyDescent="0.25">
      <c r="A1376" s="22">
        <v>511323</v>
      </c>
      <c r="B1376" s="22" t="s">
        <v>1067</v>
      </c>
    </row>
    <row r="1377" spans="1:2" x14ac:dyDescent="0.25">
      <c r="A1377" s="22">
        <v>511340</v>
      </c>
      <c r="B1377" s="22" t="s">
        <v>1068</v>
      </c>
    </row>
    <row r="1378" spans="1:2" x14ac:dyDescent="0.25">
      <c r="A1378" s="22">
        <v>511358</v>
      </c>
      <c r="B1378" s="22" t="s">
        <v>1069</v>
      </c>
    </row>
    <row r="1379" spans="1:2" x14ac:dyDescent="0.25">
      <c r="A1379" s="22">
        <v>511366</v>
      </c>
      <c r="B1379" s="22" t="s">
        <v>1070</v>
      </c>
    </row>
    <row r="1380" spans="1:2" x14ac:dyDescent="0.25">
      <c r="A1380" s="22">
        <v>511382</v>
      </c>
      <c r="B1380" s="22" t="s">
        <v>1071</v>
      </c>
    </row>
    <row r="1381" spans="1:2" x14ac:dyDescent="0.25">
      <c r="A1381" s="22">
        <v>511404</v>
      </c>
      <c r="B1381" s="22" t="s">
        <v>1072</v>
      </c>
    </row>
    <row r="1382" spans="1:2" x14ac:dyDescent="0.25">
      <c r="A1382" s="22">
        <v>511404</v>
      </c>
      <c r="B1382" s="22" t="s">
        <v>1072</v>
      </c>
    </row>
    <row r="1383" spans="1:2" x14ac:dyDescent="0.25">
      <c r="A1383" s="22">
        <v>511412</v>
      </c>
      <c r="B1383" s="22" t="s">
        <v>1073</v>
      </c>
    </row>
    <row r="1384" spans="1:2" x14ac:dyDescent="0.25">
      <c r="A1384" s="22">
        <v>511412</v>
      </c>
      <c r="B1384" s="22" t="s">
        <v>1073</v>
      </c>
    </row>
    <row r="1385" spans="1:2" x14ac:dyDescent="0.25">
      <c r="A1385" s="22">
        <v>511420</v>
      </c>
      <c r="B1385" s="22" t="s">
        <v>1074</v>
      </c>
    </row>
    <row r="1386" spans="1:2" x14ac:dyDescent="0.25">
      <c r="A1386" s="22">
        <v>511439</v>
      </c>
      <c r="B1386" s="22" t="s">
        <v>1075</v>
      </c>
    </row>
    <row r="1387" spans="1:2" x14ac:dyDescent="0.25">
      <c r="A1387" s="22">
        <v>511536</v>
      </c>
      <c r="B1387" s="22" t="s">
        <v>1076</v>
      </c>
    </row>
    <row r="1388" spans="1:2" x14ac:dyDescent="0.25">
      <c r="A1388" s="22">
        <v>511552</v>
      </c>
      <c r="B1388" s="22" t="s">
        <v>1077</v>
      </c>
    </row>
    <row r="1389" spans="1:2" x14ac:dyDescent="0.25">
      <c r="A1389" s="22">
        <v>511560</v>
      </c>
      <c r="B1389" s="22" t="s">
        <v>1078</v>
      </c>
    </row>
    <row r="1390" spans="1:2" x14ac:dyDescent="0.25">
      <c r="A1390" s="22">
        <v>511579</v>
      </c>
      <c r="B1390" s="22" t="s">
        <v>1079</v>
      </c>
    </row>
    <row r="1391" spans="1:2" x14ac:dyDescent="0.25">
      <c r="A1391" s="22">
        <v>511579</v>
      </c>
      <c r="B1391" s="22" t="s">
        <v>1079</v>
      </c>
    </row>
    <row r="1392" spans="1:2" x14ac:dyDescent="0.25">
      <c r="A1392" s="22">
        <v>511609</v>
      </c>
      <c r="B1392" s="22" t="s">
        <v>1080</v>
      </c>
    </row>
    <row r="1393" spans="1:2" x14ac:dyDescent="0.25">
      <c r="A1393" s="22">
        <v>511617</v>
      </c>
      <c r="B1393" s="22" t="s">
        <v>1081</v>
      </c>
    </row>
    <row r="1394" spans="1:2" x14ac:dyDescent="0.25">
      <c r="A1394" s="22">
        <v>511617</v>
      </c>
      <c r="B1394" s="22" t="s">
        <v>1081</v>
      </c>
    </row>
    <row r="1395" spans="1:2" x14ac:dyDescent="0.25">
      <c r="A1395" s="22">
        <v>511625</v>
      </c>
      <c r="B1395" s="22" t="s">
        <v>1082</v>
      </c>
    </row>
    <row r="1396" spans="1:2" x14ac:dyDescent="0.25">
      <c r="A1396" s="22">
        <v>511650</v>
      </c>
      <c r="B1396" s="22" t="s">
        <v>1083</v>
      </c>
    </row>
    <row r="1397" spans="1:2" x14ac:dyDescent="0.25">
      <c r="A1397" s="22">
        <v>511676</v>
      </c>
      <c r="B1397" s="22" t="s">
        <v>1084</v>
      </c>
    </row>
    <row r="1398" spans="1:2" x14ac:dyDescent="0.25">
      <c r="A1398" s="22">
        <v>511692</v>
      </c>
      <c r="B1398" s="22" t="s">
        <v>1085</v>
      </c>
    </row>
    <row r="1399" spans="1:2" x14ac:dyDescent="0.25">
      <c r="A1399" s="22">
        <v>511714</v>
      </c>
      <c r="B1399" s="22" t="s">
        <v>1086</v>
      </c>
    </row>
    <row r="1400" spans="1:2" x14ac:dyDescent="0.25">
      <c r="A1400" s="22">
        <v>511722</v>
      </c>
      <c r="B1400" s="22" t="s">
        <v>1087</v>
      </c>
    </row>
    <row r="1401" spans="1:2" x14ac:dyDescent="0.25">
      <c r="A1401" s="22">
        <v>511730</v>
      </c>
      <c r="B1401" s="22" t="s">
        <v>1088</v>
      </c>
    </row>
    <row r="1402" spans="1:2" x14ac:dyDescent="0.25">
      <c r="A1402" s="22">
        <v>511749</v>
      </c>
      <c r="B1402" s="22" t="s">
        <v>1089</v>
      </c>
    </row>
    <row r="1403" spans="1:2" x14ac:dyDescent="0.25">
      <c r="A1403" s="22">
        <v>511790</v>
      </c>
      <c r="B1403" s="22" t="s">
        <v>1090</v>
      </c>
    </row>
    <row r="1404" spans="1:2" x14ac:dyDescent="0.25">
      <c r="A1404" s="22">
        <v>511846</v>
      </c>
      <c r="B1404" s="22" t="s">
        <v>1091</v>
      </c>
    </row>
    <row r="1405" spans="1:2" x14ac:dyDescent="0.25">
      <c r="A1405" s="22">
        <v>511854</v>
      </c>
      <c r="B1405" s="22" t="s">
        <v>1092</v>
      </c>
    </row>
    <row r="1406" spans="1:2" x14ac:dyDescent="0.25">
      <c r="A1406" s="22">
        <v>511862</v>
      </c>
      <c r="B1406" s="22" t="s">
        <v>1093</v>
      </c>
    </row>
    <row r="1407" spans="1:2" x14ac:dyDescent="0.25">
      <c r="A1407" s="22">
        <v>511862</v>
      </c>
      <c r="B1407" s="22" t="s">
        <v>1093</v>
      </c>
    </row>
    <row r="1408" spans="1:2" x14ac:dyDescent="0.25">
      <c r="A1408" s="22">
        <v>511927</v>
      </c>
      <c r="B1408" s="22" t="s">
        <v>1094</v>
      </c>
    </row>
    <row r="1409" spans="1:2" x14ac:dyDescent="0.25">
      <c r="A1409" s="22">
        <v>511935</v>
      </c>
      <c r="B1409" s="22" t="s">
        <v>1095</v>
      </c>
    </row>
    <row r="1410" spans="1:2" x14ac:dyDescent="0.25">
      <c r="A1410" s="22">
        <v>511943</v>
      </c>
      <c r="B1410" s="22" t="s">
        <v>1096</v>
      </c>
    </row>
    <row r="1411" spans="1:2" x14ac:dyDescent="0.25">
      <c r="A1411" s="22">
        <v>511960</v>
      </c>
      <c r="B1411" s="22" t="s">
        <v>1097</v>
      </c>
    </row>
    <row r="1412" spans="1:2" x14ac:dyDescent="0.25">
      <c r="A1412" s="22">
        <v>512010</v>
      </c>
      <c r="B1412" s="22" t="s">
        <v>1098</v>
      </c>
    </row>
    <row r="1413" spans="1:2" x14ac:dyDescent="0.25">
      <c r="A1413" s="22">
        <v>512036</v>
      </c>
      <c r="B1413" s="22" t="s">
        <v>6</v>
      </c>
    </row>
    <row r="1414" spans="1:2" x14ac:dyDescent="0.25">
      <c r="A1414" s="22">
        <v>512044</v>
      </c>
      <c r="B1414" s="22" t="s">
        <v>1099</v>
      </c>
    </row>
    <row r="1415" spans="1:2" x14ac:dyDescent="0.25">
      <c r="A1415" s="22">
        <v>512052</v>
      </c>
      <c r="B1415" s="22" t="s">
        <v>1100</v>
      </c>
    </row>
    <row r="1416" spans="1:2" x14ac:dyDescent="0.25">
      <c r="A1416" s="22">
        <v>512060</v>
      </c>
      <c r="B1416" s="22" t="s">
        <v>1101</v>
      </c>
    </row>
    <row r="1417" spans="1:2" x14ac:dyDescent="0.25">
      <c r="A1417" s="22">
        <v>512060</v>
      </c>
      <c r="B1417" s="22" t="s">
        <v>1101</v>
      </c>
    </row>
    <row r="1418" spans="1:2" x14ac:dyDescent="0.25">
      <c r="A1418" s="22">
        <v>512079</v>
      </c>
      <c r="B1418" s="22" t="s">
        <v>1102</v>
      </c>
    </row>
    <row r="1419" spans="1:2" x14ac:dyDescent="0.25">
      <c r="A1419" s="22">
        <v>512125</v>
      </c>
      <c r="B1419" s="22" t="s">
        <v>1103</v>
      </c>
    </row>
    <row r="1420" spans="1:2" x14ac:dyDescent="0.25">
      <c r="A1420" s="22">
        <v>512141</v>
      </c>
      <c r="B1420" s="22" t="s">
        <v>1104</v>
      </c>
    </row>
    <row r="1421" spans="1:2" x14ac:dyDescent="0.25">
      <c r="A1421" s="22">
        <v>512176</v>
      </c>
      <c r="B1421" s="22" t="s">
        <v>1105</v>
      </c>
    </row>
    <row r="1422" spans="1:2" x14ac:dyDescent="0.25">
      <c r="A1422" s="22">
        <v>512176</v>
      </c>
      <c r="B1422" s="22" t="s">
        <v>1105</v>
      </c>
    </row>
    <row r="1423" spans="1:2" x14ac:dyDescent="0.25">
      <c r="A1423" s="22">
        <v>512192</v>
      </c>
      <c r="B1423" s="22" t="s">
        <v>1106</v>
      </c>
    </row>
    <row r="1424" spans="1:2" x14ac:dyDescent="0.25">
      <c r="A1424" s="22">
        <v>512214</v>
      </c>
      <c r="B1424" s="22" t="s">
        <v>1107</v>
      </c>
    </row>
    <row r="1425" spans="1:2" x14ac:dyDescent="0.25">
      <c r="A1425" s="22">
        <v>512249</v>
      </c>
      <c r="B1425" s="22" t="s">
        <v>1108</v>
      </c>
    </row>
    <row r="1426" spans="1:2" x14ac:dyDescent="0.25">
      <c r="A1426" s="22">
        <v>512257</v>
      </c>
      <c r="B1426" s="22" t="s">
        <v>1109</v>
      </c>
    </row>
    <row r="1427" spans="1:2" x14ac:dyDescent="0.25">
      <c r="A1427" s="22">
        <v>512257</v>
      </c>
      <c r="B1427" s="22" t="s">
        <v>1109</v>
      </c>
    </row>
    <row r="1428" spans="1:2" x14ac:dyDescent="0.25">
      <c r="A1428" s="22">
        <v>512257</v>
      </c>
      <c r="B1428" s="22" t="s">
        <v>1109</v>
      </c>
    </row>
    <row r="1429" spans="1:2" x14ac:dyDescent="0.25">
      <c r="A1429" s="22">
        <v>512273</v>
      </c>
      <c r="B1429" s="22" t="s">
        <v>1110</v>
      </c>
    </row>
    <row r="1430" spans="1:2" x14ac:dyDescent="0.25">
      <c r="A1430" s="22">
        <v>512273</v>
      </c>
      <c r="B1430" s="22" t="s">
        <v>1110</v>
      </c>
    </row>
    <row r="1431" spans="1:2" x14ac:dyDescent="0.25">
      <c r="A1431" s="22">
        <v>512273</v>
      </c>
      <c r="B1431" s="22" t="s">
        <v>1110</v>
      </c>
    </row>
    <row r="1432" spans="1:2" x14ac:dyDescent="0.25">
      <c r="A1432" s="22">
        <v>512273</v>
      </c>
      <c r="B1432" s="22" t="s">
        <v>1110</v>
      </c>
    </row>
    <row r="1433" spans="1:2" x14ac:dyDescent="0.25">
      <c r="A1433" s="22">
        <v>512281</v>
      </c>
      <c r="B1433" s="22" t="s">
        <v>1111</v>
      </c>
    </row>
    <row r="1434" spans="1:2" x14ac:dyDescent="0.25">
      <c r="A1434" s="22">
        <v>512290</v>
      </c>
      <c r="B1434" s="22" t="s">
        <v>1112</v>
      </c>
    </row>
    <row r="1435" spans="1:2" x14ac:dyDescent="0.25">
      <c r="A1435" s="22">
        <v>512303</v>
      </c>
      <c r="B1435" s="22" t="s">
        <v>1113</v>
      </c>
    </row>
    <row r="1436" spans="1:2" x14ac:dyDescent="0.25">
      <c r="A1436" s="22">
        <v>512362</v>
      </c>
      <c r="B1436" s="22" t="s">
        <v>1114</v>
      </c>
    </row>
    <row r="1437" spans="1:2" x14ac:dyDescent="0.25">
      <c r="A1437" s="22">
        <v>512370</v>
      </c>
      <c r="B1437" s="22" t="s">
        <v>1115</v>
      </c>
    </row>
    <row r="1438" spans="1:2" x14ac:dyDescent="0.25">
      <c r="A1438" s="22">
        <v>512389</v>
      </c>
      <c r="B1438" s="22" t="s">
        <v>1116</v>
      </c>
    </row>
    <row r="1439" spans="1:2" x14ac:dyDescent="0.25">
      <c r="A1439" s="22">
        <v>512443</v>
      </c>
      <c r="B1439" s="22" t="s">
        <v>1117</v>
      </c>
    </row>
    <row r="1440" spans="1:2" x14ac:dyDescent="0.25">
      <c r="A1440" s="22">
        <v>512516</v>
      </c>
      <c r="B1440" s="22" t="s">
        <v>1118</v>
      </c>
    </row>
    <row r="1441" spans="1:2" x14ac:dyDescent="0.25">
      <c r="A1441" s="22">
        <v>512524</v>
      </c>
      <c r="B1441" s="22" t="s">
        <v>1119</v>
      </c>
    </row>
    <row r="1442" spans="1:2" x14ac:dyDescent="0.25">
      <c r="A1442" s="22">
        <v>512559</v>
      </c>
      <c r="B1442" s="22" t="s">
        <v>1120</v>
      </c>
    </row>
    <row r="1443" spans="1:2" x14ac:dyDescent="0.25">
      <c r="A1443" s="22">
        <v>512583</v>
      </c>
      <c r="B1443" s="22" t="s">
        <v>1121</v>
      </c>
    </row>
    <row r="1444" spans="1:2" x14ac:dyDescent="0.25">
      <c r="A1444" s="22">
        <v>512591</v>
      </c>
      <c r="B1444" s="22" t="s">
        <v>1122</v>
      </c>
    </row>
    <row r="1445" spans="1:2" x14ac:dyDescent="0.25">
      <c r="A1445" s="22">
        <v>512605</v>
      </c>
      <c r="B1445" s="22" t="s">
        <v>1123</v>
      </c>
    </row>
    <row r="1446" spans="1:2" x14ac:dyDescent="0.25">
      <c r="A1446" s="22">
        <v>512605</v>
      </c>
      <c r="B1446" s="22" t="s">
        <v>1123</v>
      </c>
    </row>
    <row r="1447" spans="1:2" x14ac:dyDescent="0.25">
      <c r="A1447" s="22">
        <v>512648</v>
      </c>
      <c r="B1447" s="22" t="s">
        <v>1124</v>
      </c>
    </row>
    <row r="1448" spans="1:2" x14ac:dyDescent="0.25">
      <c r="A1448" s="22">
        <v>512664</v>
      </c>
      <c r="B1448" s="22" t="s">
        <v>1125</v>
      </c>
    </row>
    <row r="1449" spans="1:2" x14ac:dyDescent="0.25">
      <c r="A1449" s="22">
        <v>512702</v>
      </c>
      <c r="B1449" s="22" t="s">
        <v>1126</v>
      </c>
    </row>
    <row r="1450" spans="1:2" x14ac:dyDescent="0.25">
      <c r="A1450" s="22">
        <v>512710</v>
      </c>
      <c r="B1450" s="22" t="s">
        <v>1127</v>
      </c>
    </row>
    <row r="1451" spans="1:2" x14ac:dyDescent="0.25">
      <c r="A1451" s="22">
        <v>512729</v>
      </c>
      <c r="B1451" s="22" t="s">
        <v>1128</v>
      </c>
    </row>
    <row r="1452" spans="1:2" x14ac:dyDescent="0.25">
      <c r="A1452" s="22">
        <v>512770</v>
      </c>
      <c r="B1452" s="22" t="s">
        <v>1129</v>
      </c>
    </row>
    <row r="1453" spans="1:2" x14ac:dyDescent="0.25">
      <c r="A1453" s="22">
        <v>512818</v>
      </c>
      <c r="B1453" s="22" t="s">
        <v>1130</v>
      </c>
    </row>
    <row r="1454" spans="1:2" x14ac:dyDescent="0.25">
      <c r="A1454" s="22">
        <v>512826</v>
      </c>
      <c r="B1454" s="22" t="s">
        <v>1131</v>
      </c>
    </row>
    <row r="1455" spans="1:2" x14ac:dyDescent="0.25">
      <c r="A1455" s="22">
        <v>512826</v>
      </c>
      <c r="B1455" s="22" t="s">
        <v>1131</v>
      </c>
    </row>
    <row r="1456" spans="1:2" x14ac:dyDescent="0.25">
      <c r="A1456" s="22">
        <v>512834</v>
      </c>
      <c r="B1456" s="22" t="s">
        <v>1132</v>
      </c>
    </row>
    <row r="1457" spans="1:2" x14ac:dyDescent="0.25">
      <c r="A1457" s="22">
        <v>512842</v>
      </c>
      <c r="B1457" s="22" t="s">
        <v>1133</v>
      </c>
    </row>
    <row r="1458" spans="1:2" x14ac:dyDescent="0.25">
      <c r="A1458" s="22">
        <v>512850</v>
      </c>
      <c r="B1458" s="22" t="s">
        <v>1134</v>
      </c>
    </row>
    <row r="1459" spans="1:2" x14ac:dyDescent="0.25">
      <c r="A1459" s="22">
        <v>512869</v>
      </c>
      <c r="B1459" s="22" t="s">
        <v>1135</v>
      </c>
    </row>
    <row r="1460" spans="1:2" x14ac:dyDescent="0.25">
      <c r="A1460" s="22">
        <v>512915</v>
      </c>
      <c r="B1460" s="22" t="s">
        <v>1136</v>
      </c>
    </row>
    <row r="1461" spans="1:2" x14ac:dyDescent="0.25">
      <c r="A1461" s="22">
        <v>513059</v>
      </c>
      <c r="B1461" s="22" t="s">
        <v>1137</v>
      </c>
    </row>
    <row r="1462" spans="1:2" x14ac:dyDescent="0.25">
      <c r="A1462" s="22">
        <v>513067</v>
      </c>
      <c r="B1462" s="22" t="s">
        <v>1138</v>
      </c>
    </row>
    <row r="1463" spans="1:2" x14ac:dyDescent="0.25">
      <c r="A1463" s="22">
        <v>513083</v>
      </c>
      <c r="B1463" s="22" t="s">
        <v>1139</v>
      </c>
    </row>
    <row r="1464" spans="1:2" x14ac:dyDescent="0.25">
      <c r="A1464" s="22">
        <v>513105</v>
      </c>
      <c r="B1464" s="22" t="s">
        <v>1140</v>
      </c>
    </row>
    <row r="1465" spans="1:2" x14ac:dyDescent="0.25">
      <c r="A1465" s="22">
        <v>513113</v>
      </c>
      <c r="B1465" s="22" t="s">
        <v>1141</v>
      </c>
    </row>
    <row r="1466" spans="1:2" x14ac:dyDescent="0.25">
      <c r="A1466" s="22">
        <v>513130</v>
      </c>
      <c r="B1466" s="22" t="s">
        <v>1142</v>
      </c>
    </row>
    <row r="1467" spans="1:2" x14ac:dyDescent="0.25">
      <c r="A1467" s="22">
        <v>513130</v>
      </c>
      <c r="B1467" s="22" t="s">
        <v>1142</v>
      </c>
    </row>
    <row r="1468" spans="1:2" x14ac:dyDescent="0.25">
      <c r="A1468" s="22">
        <v>513148</v>
      </c>
      <c r="B1468" s="22" t="s">
        <v>1143</v>
      </c>
    </row>
    <row r="1469" spans="1:2" x14ac:dyDescent="0.25">
      <c r="A1469" s="22">
        <v>513164</v>
      </c>
      <c r="B1469" s="22" t="s">
        <v>1144</v>
      </c>
    </row>
    <row r="1470" spans="1:2" x14ac:dyDescent="0.25">
      <c r="A1470" s="22">
        <v>513180</v>
      </c>
      <c r="B1470" s="22" t="s">
        <v>1145</v>
      </c>
    </row>
    <row r="1471" spans="1:2" x14ac:dyDescent="0.25">
      <c r="A1471" s="22">
        <v>513253</v>
      </c>
      <c r="B1471" s="22" t="s">
        <v>1146</v>
      </c>
    </row>
    <row r="1472" spans="1:2" x14ac:dyDescent="0.25">
      <c r="A1472" s="22">
        <v>513288</v>
      </c>
      <c r="B1472" s="22" t="s">
        <v>1147</v>
      </c>
    </row>
    <row r="1473" spans="1:2" x14ac:dyDescent="0.25">
      <c r="A1473" s="22">
        <v>513300</v>
      </c>
      <c r="B1473" s="22" t="s">
        <v>1148</v>
      </c>
    </row>
    <row r="1474" spans="1:2" x14ac:dyDescent="0.25">
      <c r="A1474" s="22">
        <v>513318</v>
      </c>
      <c r="B1474" s="22" t="s">
        <v>1149</v>
      </c>
    </row>
    <row r="1475" spans="1:2" x14ac:dyDescent="0.25">
      <c r="A1475" s="22">
        <v>513326</v>
      </c>
      <c r="B1475" s="22" t="s">
        <v>1150</v>
      </c>
    </row>
    <row r="1476" spans="1:2" x14ac:dyDescent="0.25">
      <c r="A1476" s="22">
        <v>513334</v>
      </c>
      <c r="B1476" s="22" t="s">
        <v>1151</v>
      </c>
    </row>
    <row r="1477" spans="1:2" x14ac:dyDescent="0.25">
      <c r="A1477" s="22">
        <v>513334</v>
      </c>
      <c r="B1477" s="22" t="s">
        <v>1151</v>
      </c>
    </row>
    <row r="1478" spans="1:2" x14ac:dyDescent="0.25">
      <c r="A1478" s="22">
        <v>513350</v>
      </c>
      <c r="B1478" s="22" t="s">
        <v>1152</v>
      </c>
    </row>
    <row r="1479" spans="1:2" x14ac:dyDescent="0.25">
      <c r="A1479" s="22">
        <v>513350</v>
      </c>
      <c r="B1479" s="22" t="s">
        <v>1152</v>
      </c>
    </row>
    <row r="1480" spans="1:2" x14ac:dyDescent="0.25">
      <c r="A1480" s="22">
        <v>513350</v>
      </c>
      <c r="B1480" s="22" t="s">
        <v>1152</v>
      </c>
    </row>
    <row r="1481" spans="1:2" x14ac:dyDescent="0.25">
      <c r="A1481" s="22">
        <v>513369</v>
      </c>
      <c r="B1481" s="22" t="s">
        <v>1153</v>
      </c>
    </row>
    <row r="1482" spans="1:2" x14ac:dyDescent="0.25">
      <c r="A1482" s="22">
        <v>513385</v>
      </c>
      <c r="B1482" s="22" t="s">
        <v>1154</v>
      </c>
    </row>
    <row r="1483" spans="1:2" x14ac:dyDescent="0.25">
      <c r="A1483" s="22">
        <v>513407</v>
      </c>
      <c r="B1483" s="22" t="s">
        <v>1155</v>
      </c>
    </row>
    <row r="1484" spans="1:2" x14ac:dyDescent="0.25">
      <c r="A1484" s="22">
        <v>513423</v>
      </c>
      <c r="B1484" s="22" t="s">
        <v>1156</v>
      </c>
    </row>
    <row r="1485" spans="1:2" x14ac:dyDescent="0.25">
      <c r="A1485" s="22">
        <v>513431</v>
      </c>
      <c r="B1485" s="22" t="s">
        <v>1157</v>
      </c>
    </row>
    <row r="1486" spans="1:2" x14ac:dyDescent="0.25">
      <c r="A1486" s="22">
        <v>513458</v>
      </c>
      <c r="B1486" s="22" t="s">
        <v>1158</v>
      </c>
    </row>
    <row r="1487" spans="1:2" x14ac:dyDescent="0.25">
      <c r="A1487" s="22">
        <v>513466</v>
      </c>
      <c r="B1487" s="22" t="s">
        <v>1159</v>
      </c>
    </row>
    <row r="1488" spans="1:2" x14ac:dyDescent="0.25">
      <c r="A1488" s="22">
        <v>513474</v>
      </c>
      <c r="B1488" s="22" t="s">
        <v>1160</v>
      </c>
    </row>
    <row r="1489" spans="1:2" x14ac:dyDescent="0.25">
      <c r="A1489" s="22">
        <v>513474</v>
      </c>
      <c r="B1489" s="22" t="s">
        <v>1160</v>
      </c>
    </row>
    <row r="1490" spans="1:2" x14ac:dyDescent="0.25">
      <c r="A1490" s="22">
        <v>513490</v>
      </c>
      <c r="B1490" s="22" t="s">
        <v>1161</v>
      </c>
    </row>
    <row r="1491" spans="1:2" x14ac:dyDescent="0.25">
      <c r="A1491" s="22">
        <v>513512</v>
      </c>
      <c r="B1491" s="22" t="s">
        <v>1162</v>
      </c>
    </row>
    <row r="1492" spans="1:2" x14ac:dyDescent="0.25">
      <c r="A1492" s="22">
        <v>513512</v>
      </c>
      <c r="B1492" s="22" t="s">
        <v>1162</v>
      </c>
    </row>
    <row r="1493" spans="1:2" x14ac:dyDescent="0.25">
      <c r="A1493" s="22">
        <v>513539</v>
      </c>
      <c r="B1493" s="22" t="s">
        <v>1163</v>
      </c>
    </row>
    <row r="1494" spans="1:2" x14ac:dyDescent="0.25">
      <c r="A1494" s="22">
        <v>513555</v>
      </c>
      <c r="B1494" s="22" t="s">
        <v>1164</v>
      </c>
    </row>
    <row r="1495" spans="1:2" x14ac:dyDescent="0.25">
      <c r="A1495" s="22">
        <v>513580</v>
      </c>
      <c r="B1495" s="22" t="s">
        <v>1165</v>
      </c>
    </row>
    <row r="1496" spans="1:2" x14ac:dyDescent="0.25">
      <c r="A1496" s="22">
        <v>513598</v>
      </c>
      <c r="B1496" s="22" t="s">
        <v>1166</v>
      </c>
    </row>
    <row r="1497" spans="1:2" x14ac:dyDescent="0.25">
      <c r="A1497" s="22">
        <v>513601</v>
      </c>
      <c r="B1497" s="22" t="s">
        <v>1167</v>
      </c>
    </row>
    <row r="1498" spans="1:2" x14ac:dyDescent="0.25">
      <c r="A1498" s="22">
        <v>513610</v>
      </c>
      <c r="B1498" s="22" t="s">
        <v>1168</v>
      </c>
    </row>
    <row r="1499" spans="1:2" x14ac:dyDescent="0.25">
      <c r="A1499" s="22">
        <v>513628</v>
      </c>
      <c r="B1499" s="22" t="s">
        <v>1169</v>
      </c>
    </row>
    <row r="1500" spans="1:2" x14ac:dyDescent="0.25">
      <c r="A1500" s="22">
        <v>513628</v>
      </c>
      <c r="B1500" s="22" t="s">
        <v>1169</v>
      </c>
    </row>
    <row r="1501" spans="1:2" x14ac:dyDescent="0.25">
      <c r="A1501" s="22">
        <v>513636</v>
      </c>
      <c r="B1501" s="22" t="s">
        <v>1170</v>
      </c>
    </row>
    <row r="1502" spans="1:2" x14ac:dyDescent="0.25">
      <c r="A1502" s="22">
        <v>513644</v>
      </c>
      <c r="B1502" s="22" t="s">
        <v>1171</v>
      </c>
    </row>
    <row r="1503" spans="1:2" x14ac:dyDescent="0.25">
      <c r="A1503" s="22">
        <v>513644</v>
      </c>
      <c r="B1503" s="22" t="s">
        <v>1171</v>
      </c>
    </row>
    <row r="1504" spans="1:2" x14ac:dyDescent="0.25">
      <c r="A1504" s="22">
        <v>513660</v>
      </c>
      <c r="B1504" s="22" t="s">
        <v>1172</v>
      </c>
    </row>
    <row r="1505" spans="1:2" x14ac:dyDescent="0.25">
      <c r="A1505" s="22">
        <v>513687</v>
      </c>
      <c r="B1505" s="22" t="s">
        <v>1173</v>
      </c>
    </row>
    <row r="1506" spans="1:2" x14ac:dyDescent="0.25">
      <c r="A1506" s="22">
        <v>513709</v>
      </c>
      <c r="B1506" s="22" t="s">
        <v>1174</v>
      </c>
    </row>
    <row r="1507" spans="1:2" x14ac:dyDescent="0.25">
      <c r="A1507" s="22">
        <v>513725</v>
      </c>
      <c r="B1507" s="22" t="s">
        <v>1175</v>
      </c>
    </row>
    <row r="1508" spans="1:2" x14ac:dyDescent="0.25">
      <c r="A1508" s="22">
        <v>513725</v>
      </c>
      <c r="B1508" s="22" t="s">
        <v>1175</v>
      </c>
    </row>
    <row r="1509" spans="1:2" x14ac:dyDescent="0.25">
      <c r="A1509" s="22">
        <v>513750</v>
      </c>
      <c r="B1509" s="22" t="s">
        <v>1176</v>
      </c>
    </row>
    <row r="1510" spans="1:2" x14ac:dyDescent="0.25">
      <c r="A1510" s="22">
        <v>513768</v>
      </c>
      <c r="B1510" s="22" t="s">
        <v>1177</v>
      </c>
    </row>
    <row r="1511" spans="1:2" x14ac:dyDescent="0.25">
      <c r="A1511" s="22">
        <v>513814</v>
      </c>
      <c r="B1511" s="22" t="s">
        <v>1178</v>
      </c>
    </row>
    <row r="1512" spans="1:2" x14ac:dyDescent="0.25">
      <c r="A1512" s="22">
        <v>513822</v>
      </c>
      <c r="B1512" s="22" t="s">
        <v>1179</v>
      </c>
    </row>
    <row r="1513" spans="1:2" x14ac:dyDescent="0.25">
      <c r="A1513" s="22">
        <v>513849</v>
      </c>
      <c r="B1513" s="22" t="s">
        <v>1180</v>
      </c>
    </row>
    <row r="1514" spans="1:2" x14ac:dyDescent="0.25">
      <c r="A1514" s="22">
        <v>513857</v>
      </c>
      <c r="B1514" s="22" t="s">
        <v>1181</v>
      </c>
    </row>
    <row r="1515" spans="1:2" x14ac:dyDescent="0.25">
      <c r="A1515" s="22">
        <v>513954</v>
      </c>
      <c r="B1515" s="22" t="s">
        <v>1182</v>
      </c>
    </row>
    <row r="1516" spans="1:2" x14ac:dyDescent="0.25">
      <c r="A1516" s="22">
        <v>513962</v>
      </c>
      <c r="B1516" s="22" t="s">
        <v>1183</v>
      </c>
    </row>
    <row r="1517" spans="1:2" x14ac:dyDescent="0.25">
      <c r="A1517" s="22">
        <v>513970</v>
      </c>
      <c r="B1517" s="22" t="s">
        <v>1184</v>
      </c>
    </row>
    <row r="1518" spans="1:2" x14ac:dyDescent="0.25">
      <c r="A1518" s="22">
        <v>513997</v>
      </c>
      <c r="B1518" s="22" t="s">
        <v>1185</v>
      </c>
    </row>
    <row r="1519" spans="1:2" x14ac:dyDescent="0.25">
      <c r="A1519" s="22">
        <v>514004</v>
      </c>
      <c r="B1519" s="22" t="s">
        <v>1186</v>
      </c>
    </row>
    <row r="1520" spans="1:2" x14ac:dyDescent="0.25">
      <c r="A1520" s="22">
        <v>514020</v>
      </c>
      <c r="B1520" s="22" t="s">
        <v>1187</v>
      </c>
    </row>
    <row r="1521" spans="1:2" x14ac:dyDescent="0.25">
      <c r="A1521" s="22">
        <v>514047</v>
      </c>
      <c r="B1521" s="22" t="s">
        <v>1188</v>
      </c>
    </row>
    <row r="1522" spans="1:2" x14ac:dyDescent="0.25">
      <c r="A1522" s="22">
        <v>514047</v>
      </c>
      <c r="B1522" s="22" t="s">
        <v>1188</v>
      </c>
    </row>
    <row r="1523" spans="1:2" x14ac:dyDescent="0.25">
      <c r="A1523" s="22">
        <v>514055</v>
      </c>
      <c r="B1523" s="22" t="s">
        <v>1189</v>
      </c>
    </row>
    <row r="1524" spans="1:2" x14ac:dyDescent="0.25">
      <c r="A1524" s="22">
        <v>514080</v>
      </c>
      <c r="B1524" s="22" t="s">
        <v>1190</v>
      </c>
    </row>
    <row r="1525" spans="1:2" x14ac:dyDescent="0.25">
      <c r="A1525" s="22">
        <v>514101</v>
      </c>
      <c r="B1525" s="22" t="s">
        <v>1191</v>
      </c>
    </row>
    <row r="1526" spans="1:2" x14ac:dyDescent="0.25">
      <c r="A1526" s="22">
        <v>514110</v>
      </c>
      <c r="B1526" s="22" t="s">
        <v>1192</v>
      </c>
    </row>
    <row r="1527" spans="1:2" x14ac:dyDescent="0.25">
      <c r="A1527" s="22">
        <v>514128</v>
      </c>
      <c r="B1527" s="22" t="s">
        <v>1193</v>
      </c>
    </row>
    <row r="1528" spans="1:2" x14ac:dyDescent="0.25">
      <c r="A1528" s="22">
        <v>514136</v>
      </c>
      <c r="B1528" s="22" t="s">
        <v>1194</v>
      </c>
    </row>
    <row r="1529" spans="1:2" x14ac:dyDescent="0.25">
      <c r="A1529" s="22">
        <v>514144</v>
      </c>
      <c r="B1529" s="22" t="s">
        <v>1195</v>
      </c>
    </row>
    <row r="1530" spans="1:2" x14ac:dyDescent="0.25">
      <c r="A1530" s="22">
        <v>514160</v>
      </c>
      <c r="B1530" s="22" t="s">
        <v>1196</v>
      </c>
    </row>
    <row r="1531" spans="1:2" x14ac:dyDescent="0.25">
      <c r="A1531" s="22">
        <v>514187</v>
      </c>
      <c r="B1531" s="22" t="s">
        <v>1197</v>
      </c>
    </row>
    <row r="1532" spans="1:2" x14ac:dyDescent="0.25">
      <c r="A1532" s="22">
        <v>514209</v>
      </c>
      <c r="B1532" s="22" t="s">
        <v>1198</v>
      </c>
    </row>
    <row r="1533" spans="1:2" x14ac:dyDescent="0.25">
      <c r="A1533" s="22">
        <v>514217</v>
      </c>
      <c r="B1533" s="22" t="s">
        <v>1199</v>
      </c>
    </row>
    <row r="1534" spans="1:2" x14ac:dyDescent="0.25">
      <c r="A1534" s="22">
        <v>514233</v>
      </c>
      <c r="B1534" s="22" t="s">
        <v>1200</v>
      </c>
    </row>
    <row r="1535" spans="1:2" x14ac:dyDescent="0.25">
      <c r="A1535" s="22">
        <v>514233</v>
      </c>
      <c r="B1535" s="22" t="s">
        <v>1200</v>
      </c>
    </row>
    <row r="1536" spans="1:2" x14ac:dyDescent="0.25">
      <c r="A1536" s="22">
        <v>514250</v>
      </c>
      <c r="B1536" s="22" t="s">
        <v>1201</v>
      </c>
    </row>
    <row r="1537" spans="1:2" x14ac:dyDescent="0.25">
      <c r="A1537" s="22">
        <v>514268</v>
      </c>
      <c r="B1537" s="22" t="s">
        <v>1202</v>
      </c>
    </row>
    <row r="1538" spans="1:2" x14ac:dyDescent="0.25">
      <c r="A1538" s="22">
        <v>514276</v>
      </c>
      <c r="B1538" s="22" t="s">
        <v>1203</v>
      </c>
    </row>
    <row r="1539" spans="1:2" x14ac:dyDescent="0.25">
      <c r="A1539" s="22">
        <v>514276</v>
      </c>
      <c r="B1539" s="22" t="s">
        <v>1203</v>
      </c>
    </row>
    <row r="1540" spans="1:2" x14ac:dyDescent="0.25">
      <c r="A1540" s="22">
        <v>514330</v>
      </c>
      <c r="B1540" s="22" t="s">
        <v>1204</v>
      </c>
    </row>
    <row r="1541" spans="1:2" x14ac:dyDescent="0.25">
      <c r="A1541" s="22">
        <v>514365</v>
      </c>
      <c r="B1541" s="22" t="s">
        <v>1205</v>
      </c>
    </row>
    <row r="1542" spans="1:2" x14ac:dyDescent="0.25">
      <c r="A1542" s="22">
        <v>514365</v>
      </c>
      <c r="B1542" s="22" t="s">
        <v>1205</v>
      </c>
    </row>
    <row r="1543" spans="1:2" x14ac:dyDescent="0.25">
      <c r="A1543" s="22">
        <v>514365</v>
      </c>
      <c r="B1543" s="22" t="s">
        <v>1205</v>
      </c>
    </row>
    <row r="1544" spans="1:2" x14ac:dyDescent="0.25">
      <c r="A1544" s="22">
        <v>514373</v>
      </c>
      <c r="B1544" s="22" t="s">
        <v>1206</v>
      </c>
    </row>
    <row r="1545" spans="1:2" x14ac:dyDescent="0.25">
      <c r="A1545" s="22">
        <v>514390</v>
      </c>
      <c r="B1545" s="22" t="s">
        <v>1207</v>
      </c>
    </row>
    <row r="1546" spans="1:2" x14ac:dyDescent="0.25">
      <c r="A1546" s="22">
        <v>514411</v>
      </c>
      <c r="B1546" s="22" t="s">
        <v>1208</v>
      </c>
    </row>
    <row r="1547" spans="1:2" x14ac:dyDescent="0.25">
      <c r="A1547" s="22">
        <v>514446</v>
      </c>
      <c r="B1547" s="22" t="s">
        <v>1209</v>
      </c>
    </row>
    <row r="1548" spans="1:2" x14ac:dyDescent="0.25">
      <c r="A1548" s="22">
        <v>514454</v>
      </c>
      <c r="B1548" s="22" t="s">
        <v>1210</v>
      </c>
    </row>
    <row r="1549" spans="1:2" x14ac:dyDescent="0.25">
      <c r="A1549" s="22">
        <v>514454</v>
      </c>
      <c r="B1549" s="22" t="s">
        <v>1210</v>
      </c>
    </row>
    <row r="1550" spans="1:2" x14ac:dyDescent="0.25">
      <c r="A1550" s="22">
        <v>514497</v>
      </c>
      <c r="B1550" s="22" t="s">
        <v>1211</v>
      </c>
    </row>
    <row r="1551" spans="1:2" x14ac:dyDescent="0.25">
      <c r="A1551" s="22">
        <v>514500</v>
      </c>
      <c r="B1551" s="22" t="s">
        <v>1212</v>
      </c>
    </row>
    <row r="1552" spans="1:2" x14ac:dyDescent="0.25">
      <c r="A1552" s="22">
        <v>514519</v>
      </c>
      <c r="B1552" s="22" t="s">
        <v>1213</v>
      </c>
    </row>
    <row r="1553" spans="1:2" x14ac:dyDescent="0.25">
      <c r="A1553" s="22">
        <v>514551</v>
      </c>
      <c r="B1553" s="22" t="s">
        <v>1214</v>
      </c>
    </row>
    <row r="1554" spans="1:2" x14ac:dyDescent="0.25">
      <c r="A1554" s="22">
        <v>514632</v>
      </c>
      <c r="B1554" s="22" t="s">
        <v>1215</v>
      </c>
    </row>
    <row r="1555" spans="1:2" x14ac:dyDescent="0.25">
      <c r="A1555" s="22">
        <v>514632</v>
      </c>
      <c r="B1555" s="22" t="s">
        <v>1215</v>
      </c>
    </row>
    <row r="1556" spans="1:2" x14ac:dyDescent="0.25">
      <c r="A1556" s="22">
        <v>514659</v>
      </c>
      <c r="B1556" s="22" t="s">
        <v>1216</v>
      </c>
    </row>
    <row r="1557" spans="1:2" x14ac:dyDescent="0.25">
      <c r="A1557" s="22">
        <v>514683</v>
      </c>
      <c r="B1557" s="22" t="s">
        <v>1217</v>
      </c>
    </row>
    <row r="1558" spans="1:2" x14ac:dyDescent="0.25">
      <c r="A1558" s="22">
        <v>514713</v>
      </c>
      <c r="B1558" s="22" t="s">
        <v>1218</v>
      </c>
    </row>
    <row r="1559" spans="1:2" x14ac:dyDescent="0.25">
      <c r="A1559" s="22">
        <v>514802</v>
      </c>
      <c r="B1559" s="22" t="s">
        <v>1219</v>
      </c>
    </row>
    <row r="1560" spans="1:2" x14ac:dyDescent="0.25">
      <c r="A1560" s="22">
        <v>514802</v>
      </c>
      <c r="B1560" s="22" t="s">
        <v>1219</v>
      </c>
    </row>
    <row r="1561" spans="1:2" x14ac:dyDescent="0.25">
      <c r="A1561" s="22">
        <v>514837</v>
      </c>
      <c r="B1561" s="22" t="s">
        <v>1220</v>
      </c>
    </row>
    <row r="1562" spans="1:2" x14ac:dyDescent="0.25">
      <c r="A1562" s="22">
        <v>514926</v>
      </c>
      <c r="B1562" s="22" t="s">
        <v>1221</v>
      </c>
    </row>
    <row r="1563" spans="1:2" x14ac:dyDescent="0.25">
      <c r="A1563" s="22">
        <v>515000</v>
      </c>
      <c r="B1563" s="22" t="s">
        <v>1222</v>
      </c>
    </row>
    <row r="1564" spans="1:2" x14ac:dyDescent="0.25">
      <c r="A1564" s="22">
        <v>515027</v>
      </c>
      <c r="B1564" s="22" t="s">
        <v>1223</v>
      </c>
    </row>
    <row r="1565" spans="1:2" x14ac:dyDescent="0.25">
      <c r="A1565" s="22">
        <v>515051</v>
      </c>
      <c r="B1565" s="22" t="s">
        <v>1224</v>
      </c>
    </row>
    <row r="1566" spans="1:2" x14ac:dyDescent="0.25">
      <c r="A1566" s="22">
        <v>515086</v>
      </c>
      <c r="B1566" s="22" t="s">
        <v>1225</v>
      </c>
    </row>
    <row r="1567" spans="1:2" x14ac:dyDescent="0.25">
      <c r="A1567" s="22">
        <v>515248</v>
      </c>
      <c r="B1567" s="22" t="s">
        <v>1226</v>
      </c>
    </row>
    <row r="1568" spans="1:2" x14ac:dyDescent="0.25">
      <c r="A1568" s="22">
        <v>515760</v>
      </c>
      <c r="B1568" s="22" t="s">
        <v>1227</v>
      </c>
    </row>
    <row r="1569" spans="1:2" x14ac:dyDescent="0.25">
      <c r="A1569" s="22">
        <v>516040</v>
      </c>
      <c r="B1569" s="22" t="s">
        <v>1228</v>
      </c>
    </row>
    <row r="1570" spans="1:2" x14ac:dyDescent="0.25">
      <c r="A1570" s="22">
        <v>516040</v>
      </c>
      <c r="B1570" s="22" t="s">
        <v>1228</v>
      </c>
    </row>
    <row r="1571" spans="1:2" x14ac:dyDescent="0.25">
      <c r="A1571" s="22">
        <v>516236</v>
      </c>
      <c r="B1571" s="22" t="s">
        <v>1229</v>
      </c>
    </row>
    <row r="1572" spans="1:2" x14ac:dyDescent="0.25">
      <c r="A1572" s="22">
        <v>516236</v>
      </c>
      <c r="B1572" s="22" t="s">
        <v>1229</v>
      </c>
    </row>
    <row r="1573" spans="1:2" x14ac:dyDescent="0.25">
      <c r="A1573" s="22">
        <v>516244</v>
      </c>
      <c r="B1573" s="22" t="s">
        <v>1230</v>
      </c>
    </row>
    <row r="1574" spans="1:2" x14ac:dyDescent="0.25">
      <c r="A1574" s="22">
        <v>516244</v>
      </c>
      <c r="B1574" s="22" t="s">
        <v>1230</v>
      </c>
    </row>
    <row r="1575" spans="1:2" x14ac:dyDescent="0.25">
      <c r="A1575" s="22">
        <v>516309</v>
      </c>
      <c r="B1575" s="22" t="s">
        <v>1231</v>
      </c>
    </row>
    <row r="1576" spans="1:2" x14ac:dyDescent="0.25">
      <c r="A1576" s="22">
        <v>516376</v>
      </c>
      <c r="B1576" s="22" t="s">
        <v>1232</v>
      </c>
    </row>
    <row r="1577" spans="1:2" x14ac:dyDescent="0.25">
      <c r="A1577" s="22">
        <v>516384</v>
      </c>
      <c r="B1577" s="22" t="s">
        <v>1233</v>
      </c>
    </row>
    <row r="1578" spans="1:2" x14ac:dyDescent="0.25">
      <c r="A1578" s="22">
        <v>516414</v>
      </c>
      <c r="B1578" s="22" t="s">
        <v>1234</v>
      </c>
    </row>
    <row r="1579" spans="1:2" x14ac:dyDescent="0.25">
      <c r="A1579" s="22">
        <v>516414</v>
      </c>
      <c r="B1579" s="22" t="s">
        <v>1234</v>
      </c>
    </row>
    <row r="1580" spans="1:2" x14ac:dyDescent="0.25">
      <c r="A1580" s="22">
        <v>516414</v>
      </c>
      <c r="B1580" s="22" t="s">
        <v>1234</v>
      </c>
    </row>
    <row r="1581" spans="1:2" x14ac:dyDescent="0.25">
      <c r="A1581" s="22">
        <v>516627</v>
      </c>
      <c r="B1581" s="22" t="s">
        <v>1235</v>
      </c>
    </row>
    <row r="1582" spans="1:2" x14ac:dyDescent="0.25">
      <c r="A1582" s="22">
        <v>516805</v>
      </c>
      <c r="B1582" s="22" t="s">
        <v>1236</v>
      </c>
    </row>
    <row r="1583" spans="1:2" x14ac:dyDescent="0.25">
      <c r="A1583" s="22">
        <v>516864</v>
      </c>
      <c r="B1583" s="22" t="s">
        <v>1237</v>
      </c>
    </row>
    <row r="1584" spans="1:2" x14ac:dyDescent="0.25">
      <c r="A1584" s="22">
        <v>516872</v>
      </c>
      <c r="B1584" s="22" t="s">
        <v>1238</v>
      </c>
    </row>
    <row r="1585" spans="1:2" x14ac:dyDescent="0.25">
      <c r="A1585" s="22">
        <v>516880</v>
      </c>
      <c r="B1585" s="22" t="s">
        <v>1239</v>
      </c>
    </row>
    <row r="1586" spans="1:2" x14ac:dyDescent="0.25">
      <c r="A1586" s="22">
        <v>516899</v>
      </c>
      <c r="B1586" s="22" t="s">
        <v>1240</v>
      </c>
    </row>
    <row r="1587" spans="1:2" x14ac:dyDescent="0.25">
      <c r="A1587" s="22">
        <v>516899</v>
      </c>
      <c r="B1587" s="22" t="s">
        <v>1240</v>
      </c>
    </row>
    <row r="1588" spans="1:2" x14ac:dyDescent="0.25">
      <c r="A1588" s="22">
        <v>516910</v>
      </c>
      <c r="B1588" s="22" t="s">
        <v>1241</v>
      </c>
    </row>
    <row r="1589" spans="1:2" x14ac:dyDescent="0.25">
      <c r="A1589" s="22">
        <v>516929</v>
      </c>
      <c r="B1589" s="22" t="s">
        <v>1242</v>
      </c>
    </row>
    <row r="1590" spans="1:2" x14ac:dyDescent="0.25">
      <c r="A1590" s="22">
        <v>516961</v>
      </c>
      <c r="B1590" s="22" t="s">
        <v>1243</v>
      </c>
    </row>
    <row r="1591" spans="1:2" x14ac:dyDescent="0.25">
      <c r="A1591" s="22">
        <v>516970</v>
      </c>
      <c r="B1591" s="22" t="s">
        <v>1244</v>
      </c>
    </row>
    <row r="1592" spans="1:2" x14ac:dyDescent="0.25">
      <c r="A1592" s="22">
        <v>516970</v>
      </c>
      <c r="B1592" s="22" t="s">
        <v>1244</v>
      </c>
    </row>
    <row r="1593" spans="1:2" x14ac:dyDescent="0.25">
      <c r="A1593" s="22">
        <v>516988</v>
      </c>
      <c r="B1593" s="22" t="s">
        <v>1245</v>
      </c>
    </row>
    <row r="1594" spans="1:2" x14ac:dyDescent="0.25">
      <c r="A1594" s="22">
        <v>516996</v>
      </c>
      <c r="B1594" s="22" t="s">
        <v>1246</v>
      </c>
    </row>
    <row r="1595" spans="1:2" x14ac:dyDescent="0.25">
      <c r="A1595" s="22">
        <v>517011</v>
      </c>
      <c r="B1595" s="22" t="s">
        <v>1247</v>
      </c>
    </row>
    <row r="1596" spans="1:2" x14ac:dyDescent="0.25">
      <c r="A1596" s="22">
        <v>517020</v>
      </c>
      <c r="B1596" s="22" t="s">
        <v>1248</v>
      </c>
    </row>
    <row r="1597" spans="1:2" x14ac:dyDescent="0.25">
      <c r="A1597" s="22">
        <v>517100</v>
      </c>
      <c r="B1597" s="22" t="s">
        <v>1249</v>
      </c>
    </row>
    <row r="1598" spans="1:2" x14ac:dyDescent="0.25">
      <c r="A1598" s="22">
        <v>517127</v>
      </c>
      <c r="B1598" s="22" t="s">
        <v>1250</v>
      </c>
    </row>
    <row r="1599" spans="1:2" x14ac:dyDescent="0.25">
      <c r="A1599" s="22">
        <v>517143</v>
      </c>
      <c r="B1599" s="22" t="s">
        <v>1251</v>
      </c>
    </row>
    <row r="1600" spans="1:2" x14ac:dyDescent="0.25">
      <c r="A1600" s="22">
        <v>517143</v>
      </c>
      <c r="B1600" s="22" t="s">
        <v>1251</v>
      </c>
    </row>
    <row r="1601" spans="1:2" x14ac:dyDescent="0.25">
      <c r="A1601" s="22">
        <v>517151</v>
      </c>
      <c r="B1601" s="22" t="s">
        <v>1252</v>
      </c>
    </row>
    <row r="1602" spans="1:2" x14ac:dyDescent="0.25">
      <c r="A1602" s="22">
        <v>517151</v>
      </c>
      <c r="B1602" s="22" t="s">
        <v>1252</v>
      </c>
    </row>
    <row r="1603" spans="1:2" x14ac:dyDescent="0.25">
      <c r="A1603" s="22">
        <v>517160</v>
      </c>
      <c r="B1603" s="22" t="s">
        <v>1253</v>
      </c>
    </row>
    <row r="1604" spans="1:2" x14ac:dyDescent="0.25">
      <c r="A1604" s="22">
        <v>517232</v>
      </c>
      <c r="B1604" s="22" t="s">
        <v>1254</v>
      </c>
    </row>
    <row r="1605" spans="1:2" x14ac:dyDescent="0.25">
      <c r="A1605" s="22">
        <v>517372</v>
      </c>
      <c r="B1605" s="22" t="s">
        <v>1255</v>
      </c>
    </row>
    <row r="1606" spans="1:2" x14ac:dyDescent="0.25">
      <c r="A1606" s="22">
        <v>517372</v>
      </c>
      <c r="B1606" s="22" t="s">
        <v>1255</v>
      </c>
    </row>
    <row r="1607" spans="1:2" x14ac:dyDescent="0.25">
      <c r="A1607" s="22">
        <v>517372</v>
      </c>
      <c r="B1607" s="22" t="s">
        <v>1255</v>
      </c>
    </row>
    <row r="1608" spans="1:2" x14ac:dyDescent="0.25">
      <c r="A1608" s="22">
        <v>517372</v>
      </c>
      <c r="B1608" s="22" t="s">
        <v>1255</v>
      </c>
    </row>
    <row r="1609" spans="1:2" x14ac:dyDescent="0.25">
      <c r="A1609" s="22">
        <v>517453</v>
      </c>
      <c r="B1609" s="22" t="s">
        <v>1256</v>
      </c>
    </row>
    <row r="1610" spans="1:2" x14ac:dyDescent="0.25">
      <c r="A1610" s="22">
        <v>517461</v>
      </c>
      <c r="B1610" s="22" t="s">
        <v>1257</v>
      </c>
    </row>
    <row r="1611" spans="1:2" x14ac:dyDescent="0.25">
      <c r="A1611" s="22">
        <v>517518</v>
      </c>
      <c r="B1611" s="22" t="s">
        <v>1258</v>
      </c>
    </row>
    <row r="1612" spans="1:2" x14ac:dyDescent="0.25">
      <c r="A1612" s="22">
        <v>517569</v>
      </c>
      <c r="B1612" s="22" t="s">
        <v>1259</v>
      </c>
    </row>
    <row r="1613" spans="1:2" x14ac:dyDescent="0.25">
      <c r="A1613" s="22">
        <v>517631</v>
      </c>
      <c r="B1613" s="22" t="s">
        <v>1260</v>
      </c>
    </row>
    <row r="1614" spans="1:2" x14ac:dyDescent="0.25">
      <c r="A1614" s="22">
        <v>517712</v>
      </c>
      <c r="B1614" s="22" t="s">
        <v>1261</v>
      </c>
    </row>
    <row r="1615" spans="1:2" x14ac:dyDescent="0.25">
      <c r="A1615" s="22">
        <v>517798</v>
      </c>
      <c r="B1615" s="22" t="s">
        <v>1262</v>
      </c>
    </row>
    <row r="1616" spans="1:2" x14ac:dyDescent="0.25">
      <c r="A1616" s="22">
        <v>517801</v>
      </c>
      <c r="B1616" s="22" t="s">
        <v>1263</v>
      </c>
    </row>
    <row r="1617" spans="1:2" x14ac:dyDescent="0.25">
      <c r="A1617" s="22">
        <v>517828</v>
      </c>
      <c r="B1617" s="22" t="s">
        <v>1264</v>
      </c>
    </row>
    <row r="1618" spans="1:2" x14ac:dyDescent="0.25">
      <c r="A1618" s="22">
        <v>517887</v>
      </c>
      <c r="B1618" s="22" t="s">
        <v>1265</v>
      </c>
    </row>
    <row r="1619" spans="1:2" x14ac:dyDescent="0.25">
      <c r="A1619" s="22">
        <v>517933</v>
      </c>
      <c r="B1619" s="22" t="s">
        <v>1266</v>
      </c>
    </row>
    <row r="1620" spans="1:2" x14ac:dyDescent="0.25">
      <c r="A1620" s="22">
        <v>517933</v>
      </c>
      <c r="B1620" s="22" t="s">
        <v>1266</v>
      </c>
    </row>
    <row r="1621" spans="1:2" x14ac:dyDescent="0.25">
      <c r="A1621" s="22">
        <v>517941</v>
      </c>
      <c r="B1621" s="22" t="s">
        <v>1267</v>
      </c>
    </row>
    <row r="1622" spans="1:2" x14ac:dyDescent="0.25">
      <c r="A1622" s="22">
        <v>517941</v>
      </c>
      <c r="B1622" s="22" t="s">
        <v>1267</v>
      </c>
    </row>
    <row r="1623" spans="1:2" x14ac:dyDescent="0.25">
      <c r="A1623" s="22">
        <v>517984</v>
      </c>
      <c r="B1623" s="22" t="s">
        <v>1268</v>
      </c>
    </row>
    <row r="1624" spans="1:2" x14ac:dyDescent="0.25">
      <c r="A1624" s="22">
        <v>517992</v>
      </c>
      <c r="B1624" s="22" t="s">
        <v>1269</v>
      </c>
    </row>
    <row r="1625" spans="1:2" x14ac:dyDescent="0.25">
      <c r="A1625" s="22">
        <v>518077</v>
      </c>
      <c r="B1625" s="22" t="s">
        <v>1270</v>
      </c>
    </row>
    <row r="1626" spans="1:2" x14ac:dyDescent="0.25">
      <c r="A1626" s="22">
        <v>518140</v>
      </c>
      <c r="B1626" s="22" t="s">
        <v>1271</v>
      </c>
    </row>
    <row r="1627" spans="1:2" x14ac:dyDescent="0.25">
      <c r="A1627" s="22">
        <v>518158</v>
      </c>
      <c r="B1627" s="22" t="s">
        <v>1272</v>
      </c>
    </row>
    <row r="1628" spans="1:2" x14ac:dyDescent="0.25">
      <c r="A1628" s="22">
        <v>518220</v>
      </c>
      <c r="B1628" s="22" t="s">
        <v>1273</v>
      </c>
    </row>
    <row r="1629" spans="1:2" x14ac:dyDescent="0.25">
      <c r="A1629" s="22">
        <v>518220</v>
      </c>
      <c r="B1629" s="22" t="s">
        <v>1273</v>
      </c>
    </row>
    <row r="1630" spans="1:2" x14ac:dyDescent="0.25">
      <c r="A1630" s="22">
        <v>518239</v>
      </c>
      <c r="B1630" s="22" t="s">
        <v>1274</v>
      </c>
    </row>
    <row r="1631" spans="1:2" x14ac:dyDescent="0.25">
      <c r="A1631" s="22">
        <v>518239</v>
      </c>
      <c r="B1631" s="22" t="s">
        <v>1274</v>
      </c>
    </row>
    <row r="1632" spans="1:2" x14ac:dyDescent="0.25">
      <c r="A1632" s="22">
        <v>518247</v>
      </c>
      <c r="B1632" s="22" t="s">
        <v>1275</v>
      </c>
    </row>
    <row r="1633" spans="1:2" x14ac:dyDescent="0.25">
      <c r="A1633" s="22">
        <v>518310</v>
      </c>
      <c r="B1633" s="22" t="s">
        <v>1276</v>
      </c>
    </row>
    <row r="1634" spans="1:2" x14ac:dyDescent="0.25">
      <c r="A1634" s="22">
        <v>518360</v>
      </c>
      <c r="B1634" s="22" t="s">
        <v>1277</v>
      </c>
    </row>
    <row r="1635" spans="1:2" x14ac:dyDescent="0.25">
      <c r="A1635" s="22">
        <v>518379</v>
      </c>
      <c r="B1635" s="22" t="s">
        <v>1278</v>
      </c>
    </row>
    <row r="1636" spans="1:2" x14ac:dyDescent="0.25">
      <c r="A1636" s="22">
        <v>518387</v>
      </c>
      <c r="B1636" s="22" t="s">
        <v>1279</v>
      </c>
    </row>
    <row r="1637" spans="1:2" x14ac:dyDescent="0.25">
      <c r="A1637" s="22">
        <v>518395</v>
      </c>
      <c r="B1637" s="22" t="s">
        <v>1280</v>
      </c>
    </row>
    <row r="1638" spans="1:2" x14ac:dyDescent="0.25">
      <c r="A1638" s="22">
        <v>518409</v>
      </c>
      <c r="B1638" s="22" t="s">
        <v>1281</v>
      </c>
    </row>
    <row r="1639" spans="1:2" x14ac:dyDescent="0.25">
      <c r="A1639" s="22">
        <v>518417</v>
      </c>
      <c r="B1639" s="22" t="s">
        <v>1282</v>
      </c>
    </row>
    <row r="1640" spans="1:2" x14ac:dyDescent="0.25">
      <c r="A1640" s="22">
        <v>518425</v>
      </c>
      <c r="B1640" s="22" t="s">
        <v>1283</v>
      </c>
    </row>
    <row r="1641" spans="1:2" x14ac:dyDescent="0.25">
      <c r="A1641" s="22">
        <v>518433</v>
      </c>
      <c r="B1641" s="22" t="s">
        <v>1284</v>
      </c>
    </row>
    <row r="1642" spans="1:2" x14ac:dyDescent="0.25">
      <c r="A1642" s="22">
        <v>518441</v>
      </c>
      <c r="B1642" s="22" t="s">
        <v>1285</v>
      </c>
    </row>
    <row r="1643" spans="1:2" x14ac:dyDescent="0.25">
      <c r="A1643" s="22">
        <v>518468</v>
      </c>
      <c r="B1643" s="22" t="s">
        <v>8</v>
      </c>
    </row>
    <row r="1644" spans="1:2" x14ac:dyDescent="0.25">
      <c r="A1644" s="22">
        <v>518476</v>
      </c>
      <c r="B1644" s="22" t="s">
        <v>1286</v>
      </c>
    </row>
    <row r="1645" spans="1:2" x14ac:dyDescent="0.25">
      <c r="A1645" s="22">
        <v>518484</v>
      </c>
      <c r="B1645" s="22" t="s">
        <v>1287</v>
      </c>
    </row>
    <row r="1646" spans="1:2" x14ac:dyDescent="0.25">
      <c r="A1646" s="22">
        <v>518492</v>
      </c>
      <c r="B1646" s="22" t="s">
        <v>1288</v>
      </c>
    </row>
    <row r="1647" spans="1:2" x14ac:dyDescent="0.25">
      <c r="A1647" s="22">
        <v>518506</v>
      </c>
      <c r="B1647" s="22" t="s">
        <v>1289</v>
      </c>
    </row>
    <row r="1648" spans="1:2" x14ac:dyDescent="0.25">
      <c r="A1648" s="22">
        <v>518603</v>
      </c>
      <c r="B1648" s="22" t="s">
        <v>1290</v>
      </c>
    </row>
    <row r="1649" spans="1:2" x14ac:dyDescent="0.25">
      <c r="A1649" s="22">
        <v>518603</v>
      </c>
      <c r="B1649" s="22" t="s">
        <v>1290</v>
      </c>
    </row>
    <row r="1650" spans="1:2" x14ac:dyDescent="0.25">
      <c r="A1650" s="22">
        <v>518620</v>
      </c>
      <c r="B1650" s="22" t="s">
        <v>1291</v>
      </c>
    </row>
    <row r="1651" spans="1:2" x14ac:dyDescent="0.25">
      <c r="A1651" s="22">
        <v>518620</v>
      </c>
      <c r="B1651" s="22" t="s">
        <v>1291</v>
      </c>
    </row>
    <row r="1652" spans="1:2" x14ac:dyDescent="0.25">
      <c r="A1652" s="22">
        <v>518620</v>
      </c>
      <c r="B1652" s="22" t="s">
        <v>1291</v>
      </c>
    </row>
    <row r="1653" spans="1:2" x14ac:dyDescent="0.25">
      <c r="A1653" s="22">
        <v>518620</v>
      </c>
      <c r="B1653" s="22" t="s">
        <v>1291</v>
      </c>
    </row>
    <row r="1654" spans="1:2" x14ac:dyDescent="0.25">
      <c r="A1654" s="22">
        <v>518620</v>
      </c>
      <c r="B1654" s="22" t="s">
        <v>1291</v>
      </c>
    </row>
    <row r="1655" spans="1:2" x14ac:dyDescent="0.25">
      <c r="A1655" s="22">
        <v>518620</v>
      </c>
      <c r="B1655" s="22" t="s">
        <v>1291</v>
      </c>
    </row>
    <row r="1656" spans="1:2" x14ac:dyDescent="0.25">
      <c r="A1656" s="22">
        <v>518620</v>
      </c>
      <c r="B1656" s="22" t="s">
        <v>1291</v>
      </c>
    </row>
    <row r="1657" spans="1:2" x14ac:dyDescent="0.25">
      <c r="A1657" s="22">
        <v>518620</v>
      </c>
      <c r="B1657" s="22" t="s">
        <v>1291</v>
      </c>
    </row>
    <row r="1658" spans="1:2" x14ac:dyDescent="0.25">
      <c r="A1658" s="22">
        <v>518670</v>
      </c>
      <c r="B1658" s="22" t="s">
        <v>1292</v>
      </c>
    </row>
    <row r="1659" spans="1:2" x14ac:dyDescent="0.25">
      <c r="A1659" s="22">
        <v>519006</v>
      </c>
      <c r="B1659" s="22" t="s">
        <v>1293</v>
      </c>
    </row>
    <row r="1660" spans="1:2" x14ac:dyDescent="0.25">
      <c r="A1660" s="22">
        <v>519014</v>
      </c>
      <c r="B1660" s="22" t="s">
        <v>1294</v>
      </c>
    </row>
    <row r="1661" spans="1:2" x14ac:dyDescent="0.25">
      <c r="A1661" s="22">
        <v>519090</v>
      </c>
      <c r="B1661" s="22" t="s">
        <v>1295</v>
      </c>
    </row>
    <row r="1662" spans="1:2" x14ac:dyDescent="0.25">
      <c r="A1662" s="22">
        <v>519103</v>
      </c>
      <c r="B1662" s="22" t="s">
        <v>1296</v>
      </c>
    </row>
    <row r="1663" spans="1:2" x14ac:dyDescent="0.25">
      <c r="A1663" s="22">
        <v>519111</v>
      </c>
      <c r="B1663" s="22" t="s">
        <v>1297</v>
      </c>
    </row>
    <row r="1664" spans="1:2" x14ac:dyDescent="0.25">
      <c r="A1664" s="22">
        <v>519162</v>
      </c>
      <c r="B1664" s="22" t="s">
        <v>1298</v>
      </c>
    </row>
    <row r="1665" spans="1:2" x14ac:dyDescent="0.25">
      <c r="A1665" s="22">
        <v>519162</v>
      </c>
      <c r="B1665" s="22" t="s">
        <v>1298</v>
      </c>
    </row>
    <row r="1666" spans="1:2" x14ac:dyDescent="0.25">
      <c r="A1666" s="22">
        <v>519260</v>
      </c>
      <c r="B1666" s="22" t="s">
        <v>1299</v>
      </c>
    </row>
    <row r="1667" spans="1:2" x14ac:dyDescent="0.25">
      <c r="A1667" s="22">
        <v>519260</v>
      </c>
      <c r="B1667" s="22" t="s">
        <v>1299</v>
      </c>
    </row>
    <row r="1668" spans="1:2" x14ac:dyDescent="0.25">
      <c r="A1668" s="22">
        <v>519260</v>
      </c>
      <c r="B1668" s="22" t="s">
        <v>1299</v>
      </c>
    </row>
    <row r="1669" spans="1:2" x14ac:dyDescent="0.25">
      <c r="A1669" s="22">
        <v>519260</v>
      </c>
      <c r="B1669" s="22" t="s">
        <v>1299</v>
      </c>
    </row>
    <row r="1670" spans="1:2" x14ac:dyDescent="0.25">
      <c r="A1670" s="22">
        <v>519260</v>
      </c>
      <c r="B1670" s="22" t="s">
        <v>1299</v>
      </c>
    </row>
    <row r="1671" spans="1:2" x14ac:dyDescent="0.25">
      <c r="A1671" s="22">
        <v>519332</v>
      </c>
      <c r="B1671" s="22" t="s">
        <v>1300</v>
      </c>
    </row>
    <row r="1672" spans="1:2" x14ac:dyDescent="0.25">
      <c r="A1672" s="22">
        <v>519375</v>
      </c>
      <c r="B1672" s="22" t="s">
        <v>1301</v>
      </c>
    </row>
    <row r="1673" spans="1:2" x14ac:dyDescent="0.25">
      <c r="A1673" s="22">
        <v>519375</v>
      </c>
      <c r="B1673" s="22" t="s">
        <v>1301</v>
      </c>
    </row>
    <row r="1674" spans="1:2" x14ac:dyDescent="0.25">
      <c r="A1674" s="22">
        <v>519375</v>
      </c>
      <c r="B1674" s="22" t="s">
        <v>1301</v>
      </c>
    </row>
    <row r="1675" spans="1:2" x14ac:dyDescent="0.25">
      <c r="A1675" s="22">
        <v>519375</v>
      </c>
      <c r="B1675" s="22" t="s">
        <v>1301</v>
      </c>
    </row>
    <row r="1676" spans="1:2" x14ac:dyDescent="0.25">
      <c r="A1676" s="22">
        <v>519375</v>
      </c>
      <c r="B1676" s="22" t="s">
        <v>1301</v>
      </c>
    </row>
    <row r="1677" spans="1:2" x14ac:dyDescent="0.25">
      <c r="A1677" s="22">
        <v>519448</v>
      </c>
      <c r="B1677" s="22" t="s">
        <v>1302</v>
      </c>
    </row>
    <row r="1678" spans="1:2" x14ac:dyDescent="0.25">
      <c r="A1678" s="22">
        <v>519472</v>
      </c>
      <c r="B1678" s="22" t="s">
        <v>1303</v>
      </c>
    </row>
    <row r="1679" spans="1:2" x14ac:dyDescent="0.25">
      <c r="A1679" s="22">
        <v>519480</v>
      </c>
      <c r="B1679" s="22" t="s">
        <v>1304</v>
      </c>
    </row>
    <row r="1680" spans="1:2" x14ac:dyDescent="0.25">
      <c r="A1680" s="22">
        <v>519499</v>
      </c>
      <c r="B1680" s="22" t="s">
        <v>1305</v>
      </c>
    </row>
    <row r="1681" spans="1:2" x14ac:dyDescent="0.25">
      <c r="A1681" s="22">
        <v>519596</v>
      </c>
      <c r="B1681" s="22" t="s">
        <v>1306</v>
      </c>
    </row>
    <row r="1682" spans="1:2" x14ac:dyDescent="0.25">
      <c r="A1682" s="22">
        <v>519634</v>
      </c>
      <c r="B1682" s="22" t="s">
        <v>1307</v>
      </c>
    </row>
    <row r="1683" spans="1:2" x14ac:dyDescent="0.25">
      <c r="A1683" s="22">
        <v>519642</v>
      </c>
      <c r="B1683" s="22" t="s">
        <v>1308</v>
      </c>
    </row>
    <row r="1684" spans="1:2" x14ac:dyDescent="0.25">
      <c r="A1684" s="22">
        <v>519715</v>
      </c>
      <c r="B1684" s="22" t="s">
        <v>1309</v>
      </c>
    </row>
    <row r="1685" spans="1:2" x14ac:dyDescent="0.25">
      <c r="A1685" s="22">
        <v>519715</v>
      </c>
      <c r="B1685" s="22" t="s">
        <v>1309</v>
      </c>
    </row>
    <row r="1686" spans="1:2" x14ac:dyDescent="0.25">
      <c r="A1686" s="22">
        <v>519715</v>
      </c>
      <c r="B1686" s="22" t="s">
        <v>1309</v>
      </c>
    </row>
    <row r="1687" spans="1:2" x14ac:dyDescent="0.25">
      <c r="A1687" s="22">
        <v>519812</v>
      </c>
      <c r="B1687" s="22" t="s">
        <v>1310</v>
      </c>
    </row>
    <row r="1688" spans="1:2" x14ac:dyDescent="0.25">
      <c r="A1688" s="22">
        <v>519812</v>
      </c>
      <c r="B1688" s="22" t="s">
        <v>1310</v>
      </c>
    </row>
    <row r="1689" spans="1:2" x14ac:dyDescent="0.25">
      <c r="A1689" s="22">
        <v>519855</v>
      </c>
      <c r="B1689" s="22" t="s">
        <v>1311</v>
      </c>
    </row>
    <row r="1690" spans="1:2" x14ac:dyDescent="0.25">
      <c r="A1690" s="22">
        <v>519863</v>
      </c>
      <c r="B1690" s="22" t="s">
        <v>1312</v>
      </c>
    </row>
    <row r="1691" spans="1:2" x14ac:dyDescent="0.25">
      <c r="A1691" s="22">
        <v>519871</v>
      </c>
      <c r="B1691" s="22" t="s">
        <v>1313</v>
      </c>
    </row>
    <row r="1692" spans="1:2" x14ac:dyDescent="0.25">
      <c r="A1692" s="22">
        <v>520047</v>
      </c>
      <c r="B1692" s="22" t="s">
        <v>1314</v>
      </c>
    </row>
    <row r="1693" spans="1:2" x14ac:dyDescent="0.25">
      <c r="A1693" s="22">
        <v>520071</v>
      </c>
      <c r="B1693" s="22" t="s">
        <v>1315</v>
      </c>
    </row>
    <row r="1694" spans="1:2" x14ac:dyDescent="0.25">
      <c r="A1694" s="22">
        <v>520144</v>
      </c>
      <c r="B1694" s="22" t="s">
        <v>1316</v>
      </c>
    </row>
    <row r="1695" spans="1:2" x14ac:dyDescent="0.25">
      <c r="A1695" s="22">
        <v>520179</v>
      </c>
      <c r="B1695" s="22" t="s">
        <v>1317</v>
      </c>
    </row>
    <row r="1696" spans="1:2" x14ac:dyDescent="0.25">
      <c r="A1696" s="22">
        <v>520292</v>
      </c>
      <c r="B1696" s="22" t="s">
        <v>1318</v>
      </c>
    </row>
    <row r="1697" spans="1:2" x14ac:dyDescent="0.25">
      <c r="A1697" s="22">
        <v>521930</v>
      </c>
      <c r="B1697" s="22" t="s">
        <v>1319</v>
      </c>
    </row>
    <row r="1698" spans="1:2" x14ac:dyDescent="0.25">
      <c r="A1698" s="22">
        <v>521981</v>
      </c>
      <c r="B1698" s="22" t="s">
        <v>1320</v>
      </c>
    </row>
    <row r="1699" spans="1:2" x14ac:dyDescent="0.25">
      <c r="A1699" s="22">
        <v>521990</v>
      </c>
      <c r="B1699" s="22" t="s">
        <v>1321</v>
      </c>
    </row>
    <row r="1700" spans="1:2" x14ac:dyDescent="0.25">
      <c r="A1700" s="22">
        <v>522007</v>
      </c>
      <c r="B1700" s="22" t="s">
        <v>1322</v>
      </c>
    </row>
    <row r="1701" spans="1:2" x14ac:dyDescent="0.25">
      <c r="A1701" s="22">
        <v>522015</v>
      </c>
      <c r="B1701" s="22" t="s">
        <v>1323</v>
      </c>
    </row>
    <row r="1702" spans="1:2" x14ac:dyDescent="0.25">
      <c r="A1702" s="22">
        <v>522015</v>
      </c>
      <c r="B1702" s="22" t="s">
        <v>1323</v>
      </c>
    </row>
    <row r="1703" spans="1:2" x14ac:dyDescent="0.25">
      <c r="A1703" s="22">
        <v>522023</v>
      </c>
      <c r="B1703" s="22" t="s">
        <v>1324</v>
      </c>
    </row>
    <row r="1704" spans="1:2" x14ac:dyDescent="0.25">
      <c r="A1704" s="22">
        <v>522031</v>
      </c>
      <c r="B1704" s="22" t="s">
        <v>1325</v>
      </c>
    </row>
    <row r="1705" spans="1:2" x14ac:dyDescent="0.25">
      <c r="A1705" s="22">
        <v>522040</v>
      </c>
      <c r="B1705" s="22" t="s">
        <v>1326</v>
      </c>
    </row>
    <row r="1706" spans="1:2" x14ac:dyDescent="0.25">
      <c r="A1706" s="22">
        <v>522058</v>
      </c>
      <c r="B1706" s="22" t="s">
        <v>1327</v>
      </c>
    </row>
    <row r="1707" spans="1:2" x14ac:dyDescent="0.25">
      <c r="A1707" s="22">
        <v>522066</v>
      </c>
      <c r="B1707" s="22" t="s">
        <v>1328</v>
      </c>
    </row>
    <row r="1708" spans="1:2" x14ac:dyDescent="0.25">
      <c r="A1708" s="22">
        <v>522074</v>
      </c>
      <c r="B1708" s="22" t="s">
        <v>1329</v>
      </c>
    </row>
    <row r="1709" spans="1:2" x14ac:dyDescent="0.25">
      <c r="A1709" s="22">
        <v>522074</v>
      </c>
      <c r="B1709" s="22" t="s">
        <v>1329</v>
      </c>
    </row>
    <row r="1710" spans="1:2" x14ac:dyDescent="0.25">
      <c r="A1710" s="22">
        <v>522082</v>
      </c>
      <c r="B1710" s="22" t="s">
        <v>1330</v>
      </c>
    </row>
    <row r="1711" spans="1:2" x14ac:dyDescent="0.25">
      <c r="A1711" s="22">
        <v>522090</v>
      </c>
      <c r="B1711" s="22" t="s">
        <v>1331</v>
      </c>
    </row>
    <row r="1712" spans="1:2" x14ac:dyDescent="0.25">
      <c r="A1712" s="22">
        <v>522120</v>
      </c>
      <c r="B1712" s="22" t="s">
        <v>1332</v>
      </c>
    </row>
    <row r="1713" spans="1:2" x14ac:dyDescent="0.25">
      <c r="A1713" s="22">
        <v>522139</v>
      </c>
      <c r="B1713" s="22" t="s">
        <v>1333</v>
      </c>
    </row>
    <row r="1714" spans="1:2" x14ac:dyDescent="0.25">
      <c r="A1714" s="22">
        <v>522155</v>
      </c>
      <c r="B1714" s="22" t="s">
        <v>1334</v>
      </c>
    </row>
    <row r="1715" spans="1:2" x14ac:dyDescent="0.25">
      <c r="A1715" s="22">
        <v>522163</v>
      </c>
      <c r="B1715" s="22" t="s">
        <v>1335</v>
      </c>
    </row>
    <row r="1716" spans="1:2" x14ac:dyDescent="0.25">
      <c r="A1716" s="22">
        <v>522171</v>
      </c>
      <c r="B1716" s="22" t="s">
        <v>1336</v>
      </c>
    </row>
    <row r="1717" spans="1:2" x14ac:dyDescent="0.25">
      <c r="A1717" s="22">
        <v>522180</v>
      </c>
      <c r="B1717" s="22" t="s">
        <v>1337</v>
      </c>
    </row>
    <row r="1718" spans="1:2" x14ac:dyDescent="0.25">
      <c r="A1718" s="22">
        <v>522643</v>
      </c>
      <c r="B1718" s="22" t="s">
        <v>1338</v>
      </c>
    </row>
    <row r="1719" spans="1:2" x14ac:dyDescent="0.25">
      <c r="A1719" s="22">
        <v>522651</v>
      </c>
      <c r="B1719" s="22" t="s">
        <v>1339</v>
      </c>
    </row>
    <row r="1720" spans="1:2" x14ac:dyDescent="0.25">
      <c r="A1720" s="22">
        <v>522678</v>
      </c>
      <c r="B1720" s="22" t="s">
        <v>1340</v>
      </c>
    </row>
    <row r="1721" spans="1:2" x14ac:dyDescent="0.25">
      <c r="A1721" s="22">
        <v>522724</v>
      </c>
      <c r="B1721" s="22" t="s">
        <v>1341</v>
      </c>
    </row>
    <row r="1722" spans="1:2" x14ac:dyDescent="0.25">
      <c r="A1722" s="22">
        <v>522740</v>
      </c>
      <c r="B1722" s="22" t="s">
        <v>1342</v>
      </c>
    </row>
    <row r="1723" spans="1:2" x14ac:dyDescent="0.25">
      <c r="A1723" s="22">
        <v>522759</v>
      </c>
      <c r="B1723" s="22" t="s">
        <v>1343</v>
      </c>
    </row>
    <row r="1724" spans="1:2" x14ac:dyDescent="0.25">
      <c r="A1724" s="22">
        <v>522767</v>
      </c>
      <c r="B1724" s="22" t="s">
        <v>1344</v>
      </c>
    </row>
    <row r="1725" spans="1:2" x14ac:dyDescent="0.25">
      <c r="A1725" s="22">
        <v>522775</v>
      </c>
      <c r="B1725" s="22" t="s">
        <v>1345</v>
      </c>
    </row>
    <row r="1726" spans="1:2" x14ac:dyDescent="0.25">
      <c r="A1726" s="22">
        <v>522821</v>
      </c>
      <c r="B1726" s="22" t="s">
        <v>1346</v>
      </c>
    </row>
    <row r="1727" spans="1:2" x14ac:dyDescent="0.25">
      <c r="A1727" s="22">
        <v>522821</v>
      </c>
      <c r="B1727" s="22" t="s">
        <v>1346</v>
      </c>
    </row>
    <row r="1728" spans="1:2" x14ac:dyDescent="0.25">
      <c r="A1728" s="22">
        <v>522848</v>
      </c>
      <c r="B1728" s="22" t="s">
        <v>1347</v>
      </c>
    </row>
    <row r="1729" spans="1:2" x14ac:dyDescent="0.25">
      <c r="A1729" s="22">
        <v>522856</v>
      </c>
      <c r="B1729" s="22" t="s">
        <v>1348</v>
      </c>
    </row>
    <row r="1730" spans="1:2" x14ac:dyDescent="0.25">
      <c r="A1730" s="22">
        <v>522910</v>
      </c>
      <c r="B1730" s="22" t="s">
        <v>1349</v>
      </c>
    </row>
    <row r="1731" spans="1:2" x14ac:dyDescent="0.25">
      <c r="A1731" s="22">
        <v>522953</v>
      </c>
      <c r="B1731" s="22" t="s">
        <v>1350</v>
      </c>
    </row>
    <row r="1732" spans="1:2" x14ac:dyDescent="0.25">
      <c r="A1732" s="22">
        <v>523089</v>
      </c>
      <c r="B1732" s="22" t="s">
        <v>1351</v>
      </c>
    </row>
    <row r="1733" spans="1:2" x14ac:dyDescent="0.25">
      <c r="A1733" s="22">
        <v>523178</v>
      </c>
      <c r="B1733" s="22" t="s">
        <v>1352</v>
      </c>
    </row>
    <row r="1734" spans="1:2" x14ac:dyDescent="0.25">
      <c r="A1734" s="22">
        <v>523208</v>
      </c>
      <c r="B1734" s="22" t="s">
        <v>1353</v>
      </c>
    </row>
    <row r="1735" spans="1:2" x14ac:dyDescent="0.25">
      <c r="A1735" s="22">
        <v>523305</v>
      </c>
      <c r="B1735" s="22" t="s">
        <v>1354</v>
      </c>
    </row>
    <row r="1736" spans="1:2" x14ac:dyDescent="0.25">
      <c r="A1736" s="22">
        <v>523364</v>
      </c>
      <c r="B1736" s="22" t="s">
        <v>1355</v>
      </c>
    </row>
    <row r="1737" spans="1:2" x14ac:dyDescent="0.25">
      <c r="A1737" s="22">
        <v>523402</v>
      </c>
      <c r="B1737" s="22" t="s">
        <v>1356</v>
      </c>
    </row>
    <row r="1738" spans="1:2" x14ac:dyDescent="0.25">
      <c r="A1738" s="22">
        <v>523429</v>
      </c>
      <c r="B1738" s="22" t="s">
        <v>1357</v>
      </c>
    </row>
    <row r="1739" spans="1:2" x14ac:dyDescent="0.25">
      <c r="A1739" s="22">
        <v>523445</v>
      </c>
      <c r="B1739" s="22" t="s">
        <v>1358</v>
      </c>
    </row>
    <row r="1740" spans="1:2" x14ac:dyDescent="0.25">
      <c r="A1740" s="22">
        <v>523518</v>
      </c>
      <c r="B1740" s="22" t="s">
        <v>1359</v>
      </c>
    </row>
    <row r="1741" spans="1:2" x14ac:dyDescent="0.25">
      <c r="A1741" s="22">
        <v>523526</v>
      </c>
      <c r="B1741" s="22" t="s">
        <v>1360</v>
      </c>
    </row>
    <row r="1742" spans="1:2" x14ac:dyDescent="0.25">
      <c r="A1742" s="22">
        <v>523836</v>
      </c>
      <c r="B1742" s="22" t="s">
        <v>1361</v>
      </c>
    </row>
    <row r="1743" spans="1:2" x14ac:dyDescent="0.25">
      <c r="A1743" s="22">
        <v>523836</v>
      </c>
      <c r="B1743" s="22" t="s">
        <v>1361</v>
      </c>
    </row>
    <row r="1744" spans="1:2" x14ac:dyDescent="0.25">
      <c r="A1744" s="22">
        <v>523836</v>
      </c>
      <c r="B1744" s="22" t="s">
        <v>1361</v>
      </c>
    </row>
    <row r="1745" spans="1:2" x14ac:dyDescent="0.25">
      <c r="A1745" s="22">
        <v>523895</v>
      </c>
      <c r="B1745" s="22" t="s">
        <v>1362</v>
      </c>
    </row>
    <row r="1746" spans="1:2" x14ac:dyDescent="0.25">
      <c r="A1746" s="22">
        <v>523917</v>
      </c>
      <c r="B1746" s="22" t="s">
        <v>1363</v>
      </c>
    </row>
    <row r="1747" spans="1:2" x14ac:dyDescent="0.25">
      <c r="A1747" s="22">
        <v>523925</v>
      </c>
      <c r="B1747" s="22" t="s">
        <v>1364</v>
      </c>
    </row>
    <row r="1748" spans="1:2" x14ac:dyDescent="0.25">
      <c r="A1748" s="22">
        <v>523933</v>
      </c>
      <c r="B1748" s="22" t="s">
        <v>1365</v>
      </c>
    </row>
    <row r="1749" spans="1:2" x14ac:dyDescent="0.25">
      <c r="A1749" s="22">
        <v>523941</v>
      </c>
      <c r="B1749" s="22" t="s">
        <v>1366</v>
      </c>
    </row>
    <row r="1750" spans="1:2" x14ac:dyDescent="0.25">
      <c r="A1750" s="22">
        <v>523950</v>
      </c>
      <c r="B1750" s="22" t="s">
        <v>1367</v>
      </c>
    </row>
    <row r="1751" spans="1:2" x14ac:dyDescent="0.25">
      <c r="A1751" s="22">
        <v>523968</v>
      </c>
      <c r="B1751" s="22" t="s">
        <v>1368</v>
      </c>
    </row>
    <row r="1752" spans="1:2" x14ac:dyDescent="0.25">
      <c r="A1752" s="22">
        <v>523984</v>
      </c>
      <c r="B1752" s="22" t="s">
        <v>1369</v>
      </c>
    </row>
    <row r="1753" spans="1:2" x14ac:dyDescent="0.25">
      <c r="A1753" s="22">
        <v>524026</v>
      </c>
      <c r="B1753" s="22" t="s">
        <v>1370</v>
      </c>
    </row>
    <row r="1754" spans="1:2" x14ac:dyDescent="0.25">
      <c r="A1754" s="22">
        <v>524034</v>
      </c>
      <c r="B1754" s="22" t="s">
        <v>1371</v>
      </c>
    </row>
    <row r="1755" spans="1:2" x14ac:dyDescent="0.25">
      <c r="A1755" s="22">
        <v>524123</v>
      </c>
      <c r="B1755" s="22" t="s">
        <v>1372</v>
      </c>
    </row>
    <row r="1756" spans="1:2" x14ac:dyDescent="0.25">
      <c r="A1756" s="22">
        <v>524204</v>
      </c>
      <c r="B1756" s="22" t="s">
        <v>1373</v>
      </c>
    </row>
    <row r="1757" spans="1:2" x14ac:dyDescent="0.25">
      <c r="A1757" s="22">
        <v>524328</v>
      </c>
      <c r="B1757" s="22" t="s">
        <v>1374</v>
      </c>
    </row>
    <row r="1758" spans="1:2" x14ac:dyDescent="0.25">
      <c r="A1758" s="22">
        <v>524360</v>
      </c>
      <c r="B1758" s="22" t="s">
        <v>1375</v>
      </c>
    </row>
    <row r="1759" spans="1:2" x14ac:dyDescent="0.25">
      <c r="A1759" s="22">
        <v>524441</v>
      </c>
      <c r="B1759" s="22" t="s">
        <v>1376</v>
      </c>
    </row>
    <row r="1760" spans="1:2" x14ac:dyDescent="0.25">
      <c r="A1760" s="22">
        <v>524530</v>
      </c>
      <c r="B1760" s="22" t="s">
        <v>1377</v>
      </c>
    </row>
    <row r="1761" spans="1:2" x14ac:dyDescent="0.25">
      <c r="A1761" s="22">
        <v>524549</v>
      </c>
      <c r="B1761" s="22" t="s">
        <v>1378</v>
      </c>
    </row>
    <row r="1762" spans="1:2" x14ac:dyDescent="0.25">
      <c r="A1762" s="22">
        <v>524557</v>
      </c>
      <c r="B1762" s="22" t="s">
        <v>1379</v>
      </c>
    </row>
    <row r="1763" spans="1:2" x14ac:dyDescent="0.25">
      <c r="A1763" s="22">
        <v>524573</v>
      </c>
      <c r="B1763" s="22" t="s">
        <v>1380</v>
      </c>
    </row>
    <row r="1764" spans="1:2" x14ac:dyDescent="0.25">
      <c r="A1764" s="22">
        <v>524581</v>
      </c>
      <c r="B1764" s="22" t="s">
        <v>1381</v>
      </c>
    </row>
    <row r="1765" spans="1:2" x14ac:dyDescent="0.25">
      <c r="A1765" s="22">
        <v>524590</v>
      </c>
      <c r="B1765" s="22" t="s">
        <v>1382</v>
      </c>
    </row>
    <row r="1766" spans="1:2" x14ac:dyDescent="0.25">
      <c r="A1766" s="22">
        <v>524662</v>
      </c>
      <c r="B1766" s="22" t="s">
        <v>1383</v>
      </c>
    </row>
    <row r="1767" spans="1:2" x14ac:dyDescent="0.25">
      <c r="A1767" s="22">
        <v>524670</v>
      </c>
      <c r="B1767" s="22" t="s">
        <v>1384</v>
      </c>
    </row>
    <row r="1768" spans="1:2" x14ac:dyDescent="0.25">
      <c r="A1768" s="22">
        <v>524689</v>
      </c>
      <c r="B1768" s="22" t="s">
        <v>1385</v>
      </c>
    </row>
    <row r="1769" spans="1:2" x14ac:dyDescent="0.25">
      <c r="A1769" s="22">
        <v>524697</v>
      </c>
      <c r="B1769" s="22" t="s">
        <v>1386</v>
      </c>
    </row>
    <row r="1770" spans="1:2" x14ac:dyDescent="0.25">
      <c r="A1770" s="22">
        <v>524700</v>
      </c>
      <c r="B1770" s="22" t="s">
        <v>1387</v>
      </c>
    </row>
    <row r="1771" spans="1:2" x14ac:dyDescent="0.25">
      <c r="A1771" s="22">
        <v>524719</v>
      </c>
      <c r="B1771" s="22" t="s">
        <v>1388</v>
      </c>
    </row>
    <row r="1772" spans="1:2" x14ac:dyDescent="0.25">
      <c r="A1772" s="22">
        <v>524743</v>
      </c>
      <c r="B1772" s="22" t="s">
        <v>1389</v>
      </c>
    </row>
    <row r="1773" spans="1:2" x14ac:dyDescent="0.25">
      <c r="A1773" s="22">
        <v>524743</v>
      </c>
      <c r="B1773" s="22" t="s">
        <v>1389</v>
      </c>
    </row>
    <row r="1774" spans="1:2" x14ac:dyDescent="0.25">
      <c r="A1774" s="22">
        <v>524808</v>
      </c>
      <c r="B1774" s="22" t="s">
        <v>1390</v>
      </c>
    </row>
    <row r="1775" spans="1:2" x14ac:dyDescent="0.25">
      <c r="A1775" s="22">
        <v>524816</v>
      </c>
      <c r="B1775" s="22" t="s">
        <v>1391</v>
      </c>
    </row>
    <row r="1776" spans="1:2" x14ac:dyDescent="0.25">
      <c r="A1776" s="22">
        <v>524824</v>
      </c>
      <c r="B1776" s="22" t="s">
        <v>1392</v>
      </c>
    </row>
    <row r="1777" spans="1:2" x14ac:dyDescent="0.25">
      <c r="A1777" s="22">
        <v>524867</v>
      </c>
      <c r="B1777" s="22" t="s">
        <v>1393</v>
      </c>
    </row>
    <row r="1778" spans="1:2" x14ac:dyDescent="0.25">
      <c r="A1778" s="22">
        <v>524867</v>
      </c>
      <c r="B1778" s="22" t="s">
        <v>1393</v>
      </c>
    </row>
    <row r="1779" spans="1:2" x14ac:dyDescent="0.25">
      <c r="A1779" s="22">
        <v>524867</v>
      </c>
      <c r="B1779" s="22" t="s">
        <v>1393</v>
      </c>
    </row>
    <row r="1780" spans="1:2" x14ac:dyDescent="0.25">
      <c r="A1780" s="22">
        <v>524867</v>
      </c>
      <c r="B1780" s="22" t="s">
        <v>1393</v>
      </c>
    </row>
    <row r="1781" spans="1:2" x14ac:dyDescent="0.25">
      <c r="A1781" s="22">
        <v>524867</v>
      </c>
      <c r="B1781" s="22" t="s">
        <v>1393</v>
      </c>
    </row>
    <row r="1782" spans="1:2" x14ac:dyDescent="0.25">
      <c r="A1782" s="22">
        <v>524867</v>
      </c>
      <c r="B1782" s="22" t="s">
        <v>1393</v>
      </c>
    </row>
    <row r="1783" spans="1:2" x14ac:dyDescent="0.25">
      <c r="A1783" s="22">
        <v>524867</v>
      </c>
      <c r="B1783" s="22" t="s">
        <v>1393</v>
      </c>
    </row>
    <row r="1784" spans="1:2" x14ac:dyDescent="0.25">
      <c r="A1784" s="22">
        <v>524875</v>
      </c>
      <c r="B1784" s="22" t="s">
        <v>1394</v>
      </c>
    </row>
    <row r="1785" spans="1:2" x14ac:dyDescent="0.25">
      <c r="A1785" s="22">
        <v>524875</v>
      </c>
      <c r="B1785" s="22" t="s">
        <v>1394</v>
      </c>
    </row>
    <row r="1786" spans="1:2" x14ac:dyDescent="0.25">
      <c r="A1786" s="22">
        <v>524875</v>
      </c>
      <c r="B1786" s="22" t="s">
        <v>1394</v>
      </c>
    </row>
    <row r="1787" spans="1:2" x14ac:dyDescent="0.25">
      <c r="A1787" s="22">
        <v>524875</v>
      </c>
      <c r="B1787" s="22" t="s">
        <v>1394</v>
      </c>
    </row>
    <row r="1788" spans="1:2" x14ac:dyDescent="0.25">
      <c r="A1788" s="22">
        <v>524875</v>
      </c>
      <c r="B1788" s="22" t="s">
        <v>1394</v>
      </c>
    </row>
    <row r="1789" spans="1:2" x14ac:dyDescent="0.25">
      <c r="A1789" s="22">
        <v>524875</v>
      </c>
      <c r="B1789" s="22" t="s">
        <v>1394</v>
      </c>
    </row>
    <row r="1790" spans="1:2" x14ac:dyDescent="0.25">
      <c r="A1790" s="22">
        <v>524875</v>
      </c>
      <c r="B1790" s="22" t="s">
        <v>1394</v>
      </c>
    </row>
    <row r="1791" spans="1:2" x14ac:dyDescent="0.25">
      <c r="A1791" s="22">
        <v>524999</v>
      </c>
      <c r="B1791" s="22" t="s">
        <v>1395</v>
      </c>
    </row>
    <row r="1792" spans="1:2" x14ac:dyDescent="0.25">
      <c r="A1792" s="22">
        <v>524999</v>
      </c>
      <c r="B1792" s="22" t="s">
        <v>1395</v>
      </c>
    </row>
    <row r="1793" spans="1:2" x14ac:dyDescent="0.25">
      <c r="A1793" s="22">
        <v>525006</v>
      </c>
      <c r="B1793" s="22" t="s">
        <v>1396</v>
      </c>
    </row>
    <row r="1794" spans="1:2" x14ac:dyDescent="0.25">
      <c r="A1794" s="22">
        <v>525006</v>
      </c>
      <c r="B1794" s="22" t="s">
        <v>1396</v>
      </c>
    </row>
    <row r="1795" spans="1:2" x14ac:dyDescent="0.25">
      <c r="A1795" s="22">
        <v>525073</v>
      </c>
      <c r="B1795" s="22" t="s">
        <v>1397</v>
      </c>
    </row>
    <row r="1796" spans="1:2" x14ac:dyDescent="0.25">
      <c r="A1796" s="22">
        <v>525090</v>
      </c>
      <c r="B1796" s="22" t="s">
        <v>1398</v>
      </c>
    </row>
    <row r="1797" spans="1:2" x14ac:dyDescent="0.25">
      <c r="A1797" s="22">
        <v>525090</v>
      </c>
      <c r="B1797" s="22" t="s">
        <v>1398</v>
      </c>
    </row>
    <row r="1798" spans="1:2" x14ac:dyDescent="0.25">
      <c r="A1798" s="22">
        <v>525197</v>
      </c>
      <c r="B1798" s="22" t="s">
        <v>1399</v>
      </c>
    </row>
    <row r="1799" spans="1:2" x14ac:dyDescent="0.25">
      <c r="A1799" s="22">
        <v>525197</v>
      </c>
      <c r="B1799" s="22" t="s">
        <v>1399</v>
      </c>
    </row>
    <row r="1800" spans="1:2" x14ac:dyDescent="0.25">
      <c r="A1800" s="22">
        <v>525235</v>
      </c>
      <c r="B1800" s="22" t="s">
        <v>1400</v>
      </c>
    </row>
    <row r="1801" spans="1:2" x14ac:dyDescent="0.25">
      <c r="A1801" s="22">
        <v>525286</v>
      </c>
      <c r="B1801" s="22" t="s">
        <v>1401</v>
      </c>
    </row>
    <row r="1802" spans="1:2" x14ac:dyDescent="0.25">
      <c r="A1802" s="22">
        <v>525502</v>
      </c>
      <c r="B1802" s="22" t="s">
        <v>1402</v>
      </c>
    </row>
    <row r="1803" spans="1:2" x14ac:dyDescent="0.25">
      <c r="A1803" s="22">
        <v>525642</v>
      </c>
      <c r="B1803" s="22" t="s">
        <v>1403</v>
      </c>
    </row>
    <row r="1804" spans="1:2" x14ac:dyDescent="0.25">
      <c r="A1804" s="22">
        <v>525650</v>
      </c>
      <c r="B1804" s="22" t="s">
        <v>1404</v>
      </c>
    </row>
    <row r="1805" spans="1:2" x14ac:dyDescent="0.25">
      <c r="A1805" s="22">
        <v>525731</v>
      </c>
      <c r="B1805" s="22" t="s">
        <v>1405</v>
      </c>
    </row>
    <row r="1806" spans="1:2" x14ac:dyDescent="0.25">
      <c r="A1806" s="22">
        <v>525758</v>
      </c>
      <c r="B1806" s="22" t="s">
        <v>1406</v>
      </c>
    </row>
    <row r="1807" spans="1:2" x14ac:dyDescent="0.25">
      <c r="A1807" s="22">
        <v>525812</v>
      </c>
      <c r="B1807" s="22" t="s">
        <v>1407</v>
      </c>
    </row>
    <row r="1808" spans="1:2" x14ac:dyDescent="0.25">
      <c r="A1808" s="22">
        <v>525812</v>
      </c>
      <c r="B1808" s="22" t="s">
        <v>1407</v>
      </c>
    </row>
    <row r="1809" spans="1:2" x14ac:dyDescent="0.25">
      <c r="A1809" s="22">
        <v>525898</v>
      </c>
      <c r="B1809" s="22" t="s">
        <v>1408</v>
      </c>
    </row>
    <row r="1810" spans="1:2" x14ac:dyDescent="0.25">
      <c r="A1810" s="22">
        <v>525898</v>
      </c>
      <c r="B1810" s="22" t="s">
        <v>1408</v>
      </c>
    </row>
    <row r="1811" spans="1:2" x14ac:dyDescent="0.25">
      <c r="A1811" s="22">
        <v>525898</v>
      </c>
      <c r="B1811" s="22" t="s">
        <v>1408</v>
      </c>
    </row>
    <row r="1812" spans="1:2" x14ac:dyDescent="0.25">
      <c r="A1812" s="22">
        <v>525898</v>
      </c>
      <c r="B1812" s="22" t="s">
        <v>1408</v>
      </c>
    </row>
    <row r="1813" spans="1:2" x14ac:dyDescent="0.25">
      <c r="A1813" s="22">
        <v>525898</v>
      </c>
      <c r="B1813" s="22" t="s">
        <v>1408</v>
      </c>
    </row>
    <row r="1814" spans="1:2" x14ac:dyDescent="0.25">
      <c r="A1814" s="22">
        <v>525898</v>
      </c>
      <c r="B1814" s="22" t="s">
        <v>1408</v>
      </c>
    </row>
    <row r="1815" spans="1:2" x14ac:dyDescent="0.25">
      <c r="A1815" s="22">
        <v>525995</v>
      </c>
      <c r="B1815" s="22" t="s">
        <v>1409</v>
      </c>
    </row>
    <row r="1816" spans="1:2" x14ac:dyDescent="0.25">
      <c r="A1816" s="22">
        <v>526010</v>
      </c>
      <c r="B1816" s="22" t="s">
        <v>1410</v>
      </c>
    </row>
    <row r="1817" spans="1:2" x14ac:dyDescent="0.25">
      <c r="A1817" s="22">
        <v>526045</v>
      </c>
      <c r="B1817" s="22" t="s">
        <v>1411</v>
      </c>
    </row>
    <row r="1818" spans="1:2" x14ac:dyDescent="0.25">
      <c r="A1818" s="22">
        <v>526088</v>
      </c>
      <c r="B1818" s="22" t="s">
        <v>1412</v>
      </c>
    </row>
    <row r="1819" spans="1:2" x14ac:dyDescent="0.25">
      <c r="A1819" s="22">
        <v>526096</v>
      </c>
      <c r="B1819" s="22" t="s">
        <v>1413</v>
      </c>
    </row>
    <row r="1820" spans="1:2" x14ac:dyDescent="0.25">
      <c r="A1820" s="22">
        <v>526100</v>
      </c>
      <c r="B1820" s="22" t="s">
        <v>1414</v>
      </c>
    </row>
    <row r="1821" spans="1:2" x14ac:dyDescent="0.25">
      <c r="A1821" s="22">
        <v>526274</v>
      </c>
      <c r="B1821" s="22" t="s">
        <v>1415</v>
      </c>
    </row>
    <row r="1822" spans="1:2" x14ac:dyDescent="0.25">
      <c r="A1822" s="22">
        <v>526304</v>
      </c>
      <c r="B1822" s="22" t="s">
        <v>1416</v>
      </c>
    </row>
    <row r="1823" spans="1:2" x14ac:dyDescent="0.25">
      <c r="A1823" s="22">
        <v>526312</v>
      </c>
      <c r="B1823" s="22" t="s">
        <v>1417</v>
      </c>
    </row>
    <row r="1824" spans="1:2" x14ac:dyDescent="0.25">
      <c r="A1824" s="22">
        <v>526320</v>
      </c>
      <c r="B1824" s="22" t="s">
        <v>1418</v>
      </c>
    </row>
    <row r="1825" spans="1:2" x14ac:dyDescent="0.25">
      <c r="A1825" s="22">
        <v>526339</v>
      </c>
      <c r="B1825" s="22" t="s">
        <v>1419</v>
      </c>
    </row>
    <row r="1826" spans="1:2" x14ac:dyDescent="0.25">
      <c r="A1826" s="22">
        <v>526347</v>
      </c>
      <c r="B1826" s="22" t="s">
        <v>1420</v>
      </c>
    </row>
    <row r="1827" spans="1:2" x14ac:dyDescent="0.25">
      <c r="A1827" s="22">
        <v>526398</v>
      </c>
      <c r="B1827" s="22" t="s">
        <v>1421</v>
      </c>
    </row>
    <row r="1828" spans="1:2" x14ac:dyDescent="0.25">
      <c r="A1828" s="22">
        <v>526401</v>
      </c>
      <c r="B1828" s="22" t="s">
        <v>1422</v>
      </c>
    </row>
    <row r="1829" spans="1:2" x14ac:dyDescent="0.25">
      <c r="A1829" s="22">
        <v>526401</v>
      </c>
      <c r="B1829" s="22" t="s">
        <v>1422</v>
      </c>
    </row>
    <row r="1830" spans="1:2" x14ac:dyDescent="0.25">
      <c r="A1830" s="22">
        <v>526444</v>
      </c>
      <c r="B1830" s="22" t="s">
        <v>1423</v>
      </c>
    </row>
    <row r="1831" spans="1:2" x14ac:dyDescent="0.25">
      <c r="A1831" s="22">
        <v>526452</v>
      </c>
      <c r="B1831" s="22" t="s">
        <v>1424</v>
      </c>
    </row>
    <row r="1832" spans="1:2" x14ac:dyDescent="0.25">
      <c r="A1832" s="22">
        <v>526550</v>
      </c>
      <c r="B1832" s="22" t="s">
        <v>1425</v>
      </c>
    </row>
    <row r="1833" spans="1:2" x14ac:dyDescent="0.25">
      <c r="A1833" s="22">
        <v>526614</v>
      </c>
      <c r="B1833" s="22" t="s">
        <v>1426</v>
      </c>
    </row>
    <row r="1834" spans="1:2" x14ac:dyDescent="0.25">
      <c r="A1834" s="22">
        <v>526622</v>
      </c>
      <c r="B1834" s="22" t="s">
        <v>1427</v>
      </c>
    </row>
    <row r="1835" spans="1:2" x14ac:dyDescent="0.25">
      <c r="A1835" s="22">
        <v>526665</v>
      </c>
      <c r="B1835" s="22" t="s">
        <v>1428</v>
      </c>
    </row>
    <row r="1836" spans="1:2" x14ac:dyDescent="0.25">
      <c r="A1836" s="22">
        <v>526720</v>
      </c>
      <c r="B1836" s="22" t="s">
        <v>1429</v>
      </c>
    </row>
    <row r="1837" spans="1:2" x14ac:dyDescent="0.25">
      <c r="A1837" s="22">
        <v>526738</v>
      </c>
      <c r="B1837" s="22" t="s">
        <v>1430</v>
      </c>
    </row>
    <row r="1838" spans="1:2" x14ac:dyDescent="0.25">
      <c r="A1838" s="22">
        <v>526789</v>
      </c>
      <c r="B1838" s="22" t="s">
        <v>1431</v>
      </c>
    </row>
    <row r="1839" spans="1:2" x14ac:dyDescent="0.25">
      <c r="A1839" s="22">
        <v>526797</v>
      </c>
      <c r="B1839" s="22" t="s">
        <v>1432</v>
      </c>
    </row>
    <row r="1840" spans="1:2" x14ac:dyDescent="0.25">
      <c r="A1840" s="22">
        <v>526797</v>
      </c>
      <c r="B1840" s="22" t="s">
        <v>1432</v>
      </c>
    </row>
    <row r="1841" spans="1:2" x14ac:dyDescent="0.25">
      <c r="A1841" s="22">
        <v>526894</v>
      </c>
      <c r="B1841" s="22" t="s">
        <v>1433</v>
      </c>
    </row>
    <row r="1842" spans="1:2" x14ac:dyDescent="0.25">
      <c r="A1842" s="22">
        <v>526908</v>
      </c>
      <c r="B1842" s="22" t="s">
        <v>1434</v>
      </c>
    </row>
    <row r="1843" spans="1:2" x14ac:dyDescent="0.25">
      <c r="A1843" s="22">
        <v>526940</v>
      </c>
      <c r="B1843" s="22" t="s">
        <v>1435</v>
      </c>
    </row>
    <row r="1844" spans="1:2" x14ac:dyDescent="0.25">
      <c r="A1844" s="22">
        <v>526959</v>
      </c>
      <c r="B1844" s="22" t="s">
        <v>1436</v>
      </c>
    </row>
    <row r="1845" spans="1:2" x14ac:dyDescent="0.25">
      <c r="A1845" s="22">
        <v>527033</v>
      </c>
      <c r="B1845" s="22" t="s">
        <v>1437</v>
      </c>
    </row>
    <row r="1846" spans="1:2" x14ac:dyDescent="0.25">
      <c r="A1846" s="22">
        <v>527041</v>
      </c>
      <c r="B1846" s="22" t="s">
        <v>1438</v>
      </c>
    </row>
    <row r="1847" spans="1:2" x14ac:dyDescent="0.25">
      <c r="A1847" s="22">
        <v>527050</v>
      </c>
      <c r="B1847" s="22" t="s">
        <v>1439</v>
      </c>
    </row>
    <row r="1848" spans="1:2" x14ac:dyDescent="0.25">
      <c r="A1848" s="22">
        <v>527149</v>
      </c>
      <c r="B1848" s="22" t="s">
        <v>1440</v>
      </c>
    </row>
    <row r="1849" spans="1:2" x14ac:dyDescent="0.25">
      <c r="A1849" s="22">
        <v>527157</v>
      </c>
      <c r="B1849" s="22" t="s">
        <v>1441</v>
      </c>
    </row>
    <row r="1850" spans="1:2" x14ac:dyDescent="0.25">
      <c r="A1850" s="22">
        <v>527157</v>
      </c>
      <c r="B1850" s="22" t="s">
        <v>1441</v>
      </c>
    </row>
    <row r="1851" spans="1:2" x14ac:dyDescent="0.25">
      <c r="A1851" s="22">
        <v>527173</v>
      </c>
      <c r="B1851" s="22" t="s">
        <v>1442</v>
      </c>
    </row>
    <row r="1852" spans="1:2" x14ac:dyDescent="0.25">
      <c r="A1852" s="22">
        <v>527190</v>
      </c>
      <c r="B1852" s="22" t="s">
        <v>1443</v>
      </c>
    </row>
    <row r="1853" spans="1:2" x14ac:dyDescent="0.25">
      <c r="A1853" s="22">
        <v>527203</v>
      </c>
      <c r="B1853" s="22" t="s">
        <v>1444</v>
      </c>
    </row>
    <row r="1854" spans="1:2" x14ac:dyDescent="0.25">
      <c r="A1854" s="22">
        <v>527211</v>
      </c>
      <c r="B1854" s="22" t="s">
        <v>1445</v>
      </c>
    </row>
    <row r="1855" spans="1:2" x14ac:dyDescent="0.25">
      <c r="A1855" s="22">
        <v>527246</v>
      </c>
      <c r="B1855" s="22" t="s">
        <v>1446</v>
      </c>
    </row>
    <row r="1856" spans="1:2" x14ac:dyDescent="0.25">
      <c r="A1856" s="22">
        <v>527254</v>
      </c>
      <c r="B1856" s="22" t="s">
        <v>1447</v>
      </c>
    </row>
    <row r="1857" spans="1:2" x14ac:dyDescent="0.25">
      <c r="A1857" s="22">
        <v>527300</v>
      </c>
      <c r="B1857" s="22" t="s">
        <v>1448</v>
      </c>
    </row>
    <row r="1858" spans="1:2" x14ac:dyDescent="0.25">
      <c r="A1858" s="22">
        <v>527327</v>
      </c>
      <c r="B1858" s="22" t="s">
        <v>1449</v>
      </c>
    </row>
    <row r="1859" spans="1:2" x14ac:dyDescent="0.25">
      <c r="A1859" s="22">
        <v>527424</v>
      </c>
      <c r="B1859" s="22" t="s">
        <v>1450</v>
      </c>
    </row>
    <row r="1860" spans="1:2" x14ac:dyDescent="0.25">
      <c r="A1860" s="22">
        <v>527432</v>
      </c>
      <c r="B1860" s="22" t="s">
        <v>1451</v>
      </c>
    </row>
    <row r="1861" spans="1:2" x14ac:dyDescent="0.25">
      <c r="A1861" s="22">
        <v>527467</v>
      </c>
      <c r="B1861" s="22" t="s">
        <v>1452</v>
      </c>
    </row>
    <row r="1862" spans="1:2" x14ac:dyDescent="0.25">
      <c r="A1862" s="22">
        <v>527491</v>
      </c>
      <c r="B1862" s="22" t="s">
        <v>1453</v>
      </c>
    </row>
    <row r="1863" spans="1:2" x14ac:dyDescent="0.25">
      <c r="A1863" s="22">
        <v>527505</v>
      </c>
      <c r="B1863" s="22" t="s">
        <v>1454</v>
      </c>
    </row>
    <row r="1864" spans="1:2" x14ac:dyDescent="0.25">
      <c r="A1864" s="22">
        <v>527564</v>
      </c>
      <c r="B1864" s="22" t="s">
        <v>1455</v>
      </c>
    </row>
    <row r="1865" spans="1:2" x14ac:dyDescent="0.25">
      <c r="A1865" s="22">
        <v>527653</v>
      </c>
      <c r="B1865" s="22" t="s">
        <v>1456</v>
      </c>
    </row>
    <row r="1866" spans="1:2" x14ac:dyDescent="0.25">
      <c r="A1866" s="22">
        <v>527793</v>
      </c>
      <c r="B1866" s="22" t="s">
        <v>1457</v>
      </c>
    </row>
    <row r="1867" spans="1:2" x14ac:dyDescent="0.25">
      <c r="A1867" s="22">
        <v>527882</v>
      </c>
      <c r="B1867" s="22" t="s">
        <v>1458</v>
      </c>
    </row>
    <row r="1868" spans="1:2" x14ac:dyDescent="0.25">
      <c r="A1868" s="22">
        <v>527904</v>
      </c>
      <c r="B1868" s="22" t="s">
        <v>1459</v>
      </c>
    </row>
    <row r="1869" spans="1:2" x14ac:dyDescent="0.25">
      <c r="A1869" s="22">
        <v>527904</v>
      </c>
      <c r="B1869" s="22" t="s">
        <v>1459</v>
      </c>
    </row>
    <row r="1870" spans="1:2" x14ac:dyDescent="0.25">
      <c r="A1870" s="22">
        <v>527912</v>
      </c>
      <c r="B1870" s="22" t="s">
        <v>1460</v>
      </c>
    </row>
    <row r="1871" spans="1:2" x14ac:dyDescent="0.25">
      <c r="A1871" s="22">
        <v>527912</v>
      </c>
      <c r="B1871" s="22" t="s">
        <v>1460</v>
      </c>
    </row>
    <row r="1872" spans="1:2" x14ac:dyDescent="0.25">
      <c r="A1872" s="22">
        <v>527920</v>
      </c>
      <c r="B1872" s="22" t="s">
        <v>1461</v>
      </c>
    </row>
    <row r="1873" spans="1:2" x14ac:dyDescent="0.25">
      <c r="A1873" s="22">
        <v>527920</v>
      </c>
      <c r="B1873" s="22" t="s">
        <v>1461</v>
      </c>
    </row>
    <row r="1874" spans="1:2" x14ac:dyDescent="0.25">
      <c r="A1874" s="22">
        <v>527920</v>
      </c>
      <c r="B1874" s="22" t="s">
        <v>1461</v>
      </c>
    </row>
    <row r="1875" spans="1:2" x14ac:dyDescent="0.25">
      <c r="A1875" s="22">
        <v>527920</v>
      </c>
      <c r="B1875" s="22" t="s">
        <v>1461</v>
      </c>
    </row>
    <row r="1876" spans="1:2" x14ac:dyDescent="0.25">
      <c r="A1876" s="22">
        <v>527920</v>
      </c>
      <c r="B1876" s="22" t="s">
        <v>1461</v>
      </c>
    </row>
    <row r="1877" spans="1:2" x14ac:dyDescent="0.25">
      <c r="A1877" s="22">
        <v>527920</v>
      </c>
      <c r="B1877" s="22" t="s">
        <v>1461</v>
      </c>
    </row>
    <row r="1878" spans="1:2" x14ac:dyDescent="0.25">
      <c r="A1878" s="22">
        <v>527920</v>
      </c>
      <c r="B1878" s="22" t="s">
        <v>1461</v>
      </c>
    </row>
    <row r="1879" spans="1:2" x14ac:dyDescent="0.25">
      <c r="A1879" s="22">
        <v>527920</v>
      </c>
      <c r="B1879" s="22" t="s">
        <v>1461</v>
      </c>
    </row>
    <row r="1880" spans="1:2" x14ac:dyDescent="0.25">
      <c r="A1880" s="22">
        <v>527920</v>
      </c>
      <c r="B1880" s="22" t="s">
        <v>1461</v>
      </c>
    </row>
    <row r="1881" spans="1:2" x14ac:dyDescent="0.25">
      <c r="A1881" s="22">
        <v>527947</v>
      </c>
      <c r="B1881" s="22" t="s">
        <v>1462</v>
      </c>
    </row>
    <row r="1882" spans="1:2" x14ac:dyDescent="0.25">
      <c r="A1882" s="22">
        <v>528048</v>
      </c>
      <c r="B1882" s="22" t="s">
        <v>1463</v>
      </c>
    </row>
    <row r="1883" spans="1:2" x14ac:dyDescent="0.25">
      <c r="A1883" s="22">
        <v>528153</v>
      </c>
      <c r="B1883" s="22" t="s">
        <v>1464</v>
      </c>
    </row>
    <row r="1884" spans="1:2" x14ac:dyDescent="0.25">
      <c r="A1884" s="22">
        <v>528161</v>
      </c>
      <c r="B1884" s="22" t="s">
        <v>1465</v>
      </c>
    </row>
    <row r="1885" spans="1:2" x14ac:dyDescent="0.25">
      <c r="A1885" s="22">
        <v>528285</v>
      </c>
      <c r="B1885" s="22" t="s">
        <v>1466</v>
      </c>
    </row>
    <row r="1886" spans="1:2" x14ac:dyDescent="0.25">
      <c r="A1886" s="22">
        <v>528307</v>
      </c>
      <c r="B1886" s="22" t="s">
        <v>1467</v>
      </c>
    </row>
    <row r="1887" spans="1:2" x14ac:dyDescent="0.25">
      <c r="A1887" s="22">
        <v>528323</v>
      </c>
      <c r="B1887" s="22" t="s">
        <v>1468</v>
      </c>
    </row>
    <row r="1888" spans="1:2" x14ac:dyDescent="0.25">
      <c r="A1888" s="22">
        <v>528366</v>
      </c>
      <c r="B1888" s="22" t="s">
        <v>1469</v>
      </c>
    </row>
    <row r="1889" spans="1:2" x14ac:dyDescent="0.25">
      <c r="A1889" s="22">
        <v>528560</v>
      </c>
      <c r="B1889" s="22" t="s">
        <v>1470</v>
      </c>
    </row>
    <row r="1890" spans="1:2" x14ac:dyDescent="0.25">
      <c r="A1890" s="22">
        <v>528579</v>
      </c>
      <c r="B1890" s="22" t="s">
        <v>1471</v>
      </c>
    </row>
    <row r="1891" spans="1:2" x14ac:dyDescent="0.25">
      <c r="A1891" s="22">
        <v>528609</v>
      </c>
      <c r="B1891" s="22" t="s">
        <v>1472</v>
      </c>
    </row>
    <row r="1892" spans="1:2" x14ac:dyDescent="0.25">
      <c r="A1892" s="22">
        <v>528617</v>
      </c>
      <c r="B1892" s="22" t="s">
        <v>1473</v>
      </c>
    </row>
    <row r="1893" spans="1:2" x14ac:dyDescent="0.25">
      <c r="A1893" s="22">
        <v>528625</v>
      </c>
      <c r="B1893" s="22" t="s">
        <v>1474</v>
      </c>
    </row>
    <row r="1894" spans="1:2" x14ac:dyDescent="0.25">
      <c r="A1894" s="22">
        <v>528625</v>
      </c>
      <c r="B1894" s="22" t="s">
        <v>1474</v>
      </c>
    </row>
    <row r="1895" spans="1:2" x14ac:dyDescent="0.25">
      <c r="A1895" s="22">
        <v>528641</v>
      </c>
      <c r="B1895" s="22" t="s">
        <v>1475</v>
      </c>
    </row>
    <row r="1896" spans="1:2" x14ac:dyDescent="0.25">
      <c r="A1896" s="22">
        <v>528757</v>
      </c>
      <c r="B1896" s="22" t="s">
        <v>1476</v>
      </c>
    </row>
    <row r="1897" spans="1:2" x14ac:dyDescent="0.25">
      <c r="A1897" s="22">
        <v>528765</v>
      </c>
      <c r="B1897" s="22" t="s">
        <v>1477</v>
      </c>
    </row>
    <row r="1898" spans="1:2" x14ac:dyDescent="0.25">
      <c r="A1898" s="22">
        <v>528811</v>
      </c>
      <c r="B1898" s="22" t="s">
        <v>1478</v>
      </c>
    </row>
    <row r="1899" spans="1:2" x14ac:dyDescent="0.25">
      <c r="A1899" s="22">
        <v>528986</v>
      </c>
      <c r="B1899" s="22" t="s">
        <v>1479</v>
      </c>
    </row>
    <row r="1900" spans="1:2" x14ac:dyDescent="0.25">
      <c r="A1900" s="22">
        <v>529109</v>
      </c>
      <c r="B1900" s="22" t="s">
        <v>1480</v>
      </c>
    </row>
    <row r="1901" spans="1:2" x14ac:dyDescent="0.25">
      <c r="A1901" s="22">
        <v>529109</v>
      </c>
      <c r="B1901" s="22" t="s">
        <v>1480</v>
      </c>
    </row>
    <row r="1902" spans="1:2" x14ac:dyDescent="0.25">
      <c r="A1902" s="22">
        <v>529133</v>
      </c>
      <c r="B1902" s="22" t="s">
        <v>1481</v>
      </c>
    </row>
    <row r="1903" spans="1:2" x14ac:dyDescent="0.25">
      <c r="A1903" s="22">
        <v>529168</v>
      </c>
      <c r="B1903" s="22" t="s">
        <v>1482</v>
      </c>
    </row>
    <row r="1904" spans="1:2" x14ac:dyDescent="0.25">
      <c r="A1904" s="22">
        <v>529176</v>
      </c>
      <c r="B1904" s="22" t="s">
        <v>1483</v>
      </c>
    </row>
    <row r="1905" spans="1:2" x14ac:dyDescent="0.25">
      <c r="A1905" s="22">
        <v>529184</v>
      </c>
      <c r="B1905" s="22" t="s">
        <v>1484</v>
      </c>
    </row>
    <row r="1906" spans="1:2" x14ac:dyDescent="0.25">
      <c r="A1906" s="22">
        <v>529249</v>
      </c>
      <c r="B1906" s="22" t="s">
        <v>1485</v>
      </c>
    </row>
    <row r="1907" spans="1:2" x14ac:dyDescent="0.25">
      <c r="A1907" s="22">
        <v>529257</v>
      </c>
      <c r="B1907" s="22" t="s">
        <v>1486</v>
      </c>
    </row>
    <row r="1908" spans="1:2" x14ac:dyDescent="0.25">
      <c r="A1908" s="22">
        <v>529265</v>
      </c>
      <c r="B1908" s="22" t="s">
        <v>1487</v>
      </c>
    </row>
    <row r="1909" spans="1:2" x14ac:dyDescent="0.25">
      <c r="A1909" s="22">
        <v>529419</v>
      </c>
      <c r="B1909" s="22" t="s">
        <v>1488</v>
      </c>
    </row>
    <row r="1910" spans="1:2" x14ac:dyDescent="0.25">
      <c r="A1910" s="22">
        <v>529427</v>
      </c>
      <c r="B1910" s="22" t="s">
        <v>1489</v>
      </c>
    </row>
    <row r="1911" spans="1:2" x14ac:dyDescent="0.25">
      <c r="A1911" s="22">
        <v>529435</v>
      </c>
      <c r="B1911" s="22" t="s">
        <v>1490</v>
      </c>
    </row>
    <row r="1912" spans="1:2" x14ac:dyDescent="0.25">
      <c r="A1912" s="22">
        <v>529451</v>
      </c>
      <c r="B1912" s="22" t="s">
        <v>1491</v>
      </c>
    </row>
    <row r="1913" spans="1:2" x14ac:dyDescent="0.25">
      <c r="A1913" s="22">
        <v>529460</v>
      </c>
      <c r="B1913" s="22" t="s">
        <v>1492</v>
      </c>
    </row>
    <row r="1914" spans="1:2" x14ac:dyDescent="0.25">
      <c r="A1914" s="22">
        <v>529478</v>
      </c>
      <c r="B1914" s="22" t="s">
        <v>1493</v>
      </c>
    </row>
    <row r="1915" spans="1:2" x14ac:dyDescent="0.25">
      <c r="A1915" s="22">
        <v>529516</v>
      </c>
      <c r="B1915" s="22" t="s">
        <v>1494</v>
      </c>
    </row>
    <row r="1916" spans="1:2" x14ac:dyDescent="0.25">
      <c r="A1916" s="22">
        <v>529524</v>
      </c>
      <c r="B1916" s="22" t="s">
        <v>1495</v>
      </c>
    </row>
    <row r="1917" spans="1:2" x14ac:dyDescent="0.25">
      <c r="A1917" s="22">
        <v>529532</v>
      </c>
      <c r="B1917" s="22" t="s">
        <v>1496</v>
      </c>
    </row>
    <row r="1918" spans="1:2" x14ac:dyDescent="0.25">
      <c r="A1918" s="22">
        <v>529540</v>
      </c>
      <c r="B1918" s="22" t="s">
        <v>1497</v>
      </c>
    </row>
    <row r="1919" spans="1:2" x14ac:dyDescent="0.25">
      <c r="A1919" s="22">
        <v>529567</v>
      </c>
      <c r="B1919" s="22" t="s">
        <v>1498</v>
      </c>
    </row>
    <row r="1920" spans="1:2" x14ac:dyDescent="0.25">
      <c r="A1920" s="22">
        <v>529591</v>
      </c>
      <c r="B1920" s="22" t="s">
        <v>2</v>
      </c>
    </row>
    <row r="1921" spans="1:2" x14ac:dyDescent="0.25">
      <c r="A1921" s="22">
        <v>529605</v>
      </c>
      <c r="B1921" s="22" t="s">
        <v>1499</v>
      </c>
    </row>
    <row r="1922" spans="1:2" x14ac:dyDescent="0.25">
      <c r="A1922" s="22">
        <v>529621</v>
      </c>
      <c r="B1922" s="22" t="s">
        <v>1500</v>
      </c>
    </row>
    <row r="1923" spans="1:2" x14ac:dyDescent="0.25">
      <c r="A1923" s="22">
        <v>529630</v>
      </c>
      <c r="B1923" s="22" t="s">
        <v>1501</v>
      </c>
    </row>
    <row r="1924" spans="1:2" x14ac:dyDescent="0.25">
      <c r="A1924" s="22">
        <v>529656</v>
      </c>
      <c r="B1924" s="22" t="s">
        <v>1502</v>
      </c>
    </row>
    <row r="1925" spans="1:2" x14ac:dyDescent="0.25">
      <c r="A1925" s="22">
        <v>529656</v>
      </c>
      <c r="B1925" s="22" t="s">
        <v>1502</v>
      </c>
    </row>
    <row r="1926" spans="1:2" x14ac:dyDescent="0.25">
      <c r="A1926" s="22">
        <v>529761</v>
      </c>
      <c r="B1926" s="22" t="s">
        <v>1503</v>
      </c>
    </row>
    <row r="1927" spans="1:2" x14ac:dyDescent="0.25">
      <c r="A1927" s="22">
        <v>529770</v>
      </c>
      <c r="B1927" s="22" t="s">
        <v>1504</v>
      </c>
    </row>
    <row r="1928" spans="1:2" x14ac:dyDescent="0.25">
      <c r="A1928" s="22">
        <v>529788</v>
      </c>
      <c r="B1928" s="22" t="s">
        <v>1505</v>
      </c>
    </row>
    <row r="1929" spans="1:2" x14ac:dyDescent="0.25">
      <c r="A1929" s="22">
        <v>529796</v>
      </c>
      <c r="B1929" s="22" t="s">
        <v>1506</v>
      </c>
    </row>
    <row r="1930" spans="1:2" x14ac:dyDescent="0.25">
      <c r="A1930" s="22">
        <v>529826</v>
      </c>
      <c r="B1930" s="22" t="s">
        <v>1507</v>
      </c>
    </row>
    <row r="1931" spans="1:2" x14ac:dyDescent="0.25">
      <c r="A1931" s="22">
        <v>529826</v>
      </c>
      <c r="B1931" s="22" t="s">
        <v>1507</v>
      </c>
    </row>
    <row r="1932" spans="1:2" x14ac:dyDescent="0.25">
      <c r="A1932" s="22">
        <v>529826</v>
      </c>
      <c r="B1932" s="22" t="s">
        <v>1507</v>
      </c>
    </row>
    <row r="1933" spans="1:2" x14ac:dyDescent="0.25">
      <c r="A1933" s="22">
        <v>529877</v>
      </c>
      <c r="B1933" s="22" t="s">
        <v>1508</v>
      </c>
    </row>
    <row r="1934" spans="1:2" x14ac:dyDescent="0.25">
      <c r="A1934" s="22">
        <v>529915</v>
      </c>
      <c r="B1934" s="22" t="s">
        <v>1509</v>
      </c>
    </row>
    <row r="1935" spans="1:2" x14ac:dyDescent="0.25">
      <c r="A1935" s="22">
        <v>529923</v>
      </c>
      <c r="B1935" s="22" t="s">
        <v>1510</v>
      </c>
    </row>
    <row r="1936" spans="1:2" x14ac:dyDescent="0.25">
      <c r="A1936" s="22">
        <v>529931</v>
      </c>
      <c r="B1936" s="22" t="s">
        <v>1511</v>
      </c>
    </row>
    <row r="1937" spans="1:2" x14ac:dyDescent="0.25">
      <c r="A1937" s="22">
        <v>529958</v>
      </c>
      <c r="B1937" s="22" t="s">
        <v>1512</v>
      </c>
    </row>
    <row r="1938" spans="1:2" x14ac:dyDescent="0.25">
      <c r="A1938" s="22">
        <v>529966</v>
      </c>
      <c r="B1938" s="22" t="s">
        <v>1513</v>
      </c>
    </row>
    <row r="1939" spans="1:2" x14ac:dyDescent="0.25">
      <c r="A1939" s="22">
        <v>529974</v>
      </c>
      <c r="B1939" s="22" t="s">
        <v>1514</v>
      </c>
    </row>
    <row r="1940" spans="1:2" x14ac:dyDescent="0.25">
      <c r="A1940" s="22">
        <v>529990</v>
      </c>
      <c r="B1940" s="22" t="s">
        <v>1515</v>
      </c>
    </row>
    <row r="1941" spans="1:2" x14ac:dyDescent="0.25">
      <c r="A1941" s="22">
        <v>530000</v>
      </c>
      <c r="B1941" s="22" t="s">
        <v>1516</v>
      </c>
    </row>
    <row r="1942" spans="1:2" x14ac:dyDescent="0.25">
      <c r="A1942" s="22">
        <v>530018</v>
      </c>
      <c r="B1942" s="22" t="s">
        <v>1517</v>
      </c>
    </row>
    <row r="1943" spans="1:2" x14ac:dyDescent="0.25">
      <c r="A1943" s="22">
        <v>530026</v>
      </c>
      <c r="B1943" s="22" t="s">
        <v>1518</v>
      </c>
    </row>
    <row r="1944" spans="1:2" x14ac:dyDescent="0.25">
      <c r="A1944" s="22">
        <v>530034</v>
      </c>
      <c r="B1944" s="22" t="s">
        <v>1519</v>
      </c>
    </row>
    <row r="1945" spans="1:2" x14ac:dyDescent="0.25">
      <c r="A1945" s="22">
        <v>530050</v>
      </c>
      <c r="B1945" s="22" t="s">
        <v>1520</v>
      </c>
    </row>
    <row r="1946" spans="1:2" x14ac:dyDescent="0.25">
      <c r="A1946" s="22">
        <v>530069</v>
      </c>
      <c r="B1946" s="22" t="s">
        <v>1521</v>
      </c>
    </row>
    <row r="1947" spans="1:2" x14ac:dyDescent="0.25">
      <c r="A1947" s="22">
        <v>530093</v>
      </c>
      <c r="B1947" s="22" t="s">
        <v>1522</v>
      </c>
    </row>
    <row r="1948" spans="1:2" x14ac:dyDescent="0.25">
      <c r="A1948" s="22">
        <v>530107</v>
      </c>
      <c r="B1948" s="22" t="s">
        <v>1523</v>
      </c>
    </row>
    <row r="1949" spans="1:2" x14ac:dyDescent="0.25">
      <c r="A1949" s="22">
        <v>530115</v>
      </c>
      <c r="B1949" s="22" t="s">
        <v>1524</v>
      </c>
    </row>
    <row r="1950" spans="1:2" x14ac:dyDescent="0.25">
      <c r="A1950" s="22">
        <v>530123</v>
      </c>
      <c r="B1950" s="22" t="s">
        <v>1525</v>
      </c>
    </row>
    <row r="1951" spans="1:2" x14ac:dyDescent="0.25">
      <c r="A1951" s="22">
        <v>530131</v>
      </c>
      <c r="B1951" s="22" t="s">
        <v>1526</v>
      </c>
    </row>
    <row r="1952" spans="1:2" x14ac:dyDescent="0.25">
      <c r="A1952" s="22">
        <v>530131</v>
      </c>
      <c r="B1952" s="22" t="s">
        <v>1526</v>
      </c>
    </row>
    <row r="1953" spans="1:2" x14ac:dyDescent="0.25">
      <c r="A1953" s="22">
        <v>530247</v>
      </c>
      <c r="B1953" s="22" t="s">
        <v>1527</v>
      </c>
    </row>
    <row r="1954" spans="1:2" x14ac:dyDescent="0.25">
      <c r="A1954" s="22">
        <v>530255</v>
      </c>
      <c r="B1954" s="22" t="s">
        <v>1528</v>
      </c>
    </row>
    <row r="1955" spans="1:2" x14ac:dyDescent="0.25">
      <c r="A1955" s="22">
        <v>530271</v>
      </c>
      <c r="B1955" s="22" t="s">
        <v>1529</v>
      </c>
    </row>
    <row r="1956" spans="1:2" x14ac:dyDescent="0.25">
      <c r="A1956" s="22">
        <v>530271</v>
      </c>
      <c r="B1956" s="22" t="s">
        <v>1529</v>
      </c>
    </row>
    <row r="1957" spans="1:2" x14ac:dyDescent="0.25">
      <c r="A1957" s="22">
        <v>530280</v>
      </c>
      <c r="B1957" s="22" t="s">
        <v>1530</v>
      </c>
    </row>
    <row r="1958" spans="1:2" x14ac:dyDescent="0.25">
      <c r="A1958" s="22">
        <v>530280</v>
      </c>
      <c r="B1958" s="22" t="s">
        <v>1530</v>
      </c>
    </row>
    <row r="1959" spans="1:2" x14ac:dyDescent="0.25">
      <c r="A1959" s="22">
        <v>530298</v>
      </c>
      <c r="B1959" s="22" t="s">
        <v>1531</v>
      </c>
    </row>
    <row r="1960" spans="1:2" x14ac:dyDescent="0.25">
      <c r="A1960" s="22">
        <v>530328</v>
      </c>
      <c r="B1960" s="22" t="s">
        <v>1532</v>
      </c>
    </row>
    <row r="1961" spans="1:2" x14ac:dyDescent="0.25">
      <c r="A1961" s="22">
        <v>530336</v>
      </c>
      <c r="B1961" s="22" t="s">
        <v>1533</v>
      </c>
    </row>
    <row r="1962" spans="1:2" x14ac:dyDescent="0.25">
      <c r="A1962" s="22">
        <v>530352</v>
      </c>
      <c r="B1962" s="22" t="s">
        <v>1534</v>
      </c>
    </row>
    <row r="1963" spans="1:2" x14ac:dyDescent="0.25">
      <c r="A1963" s="22">
        <v>530379</v>
      </c>
      <c r="B1963" s="22" t="s">
        <v>1535</v>
      </c>
    </row>
    <row r="1964" spans="1:2" x14ac:dyDescent="0.25">
      <c r="A1964" s="22">
        <v>530409</v>
      </c>
      <c r="B1964" s="22" t="s">
        <v>1536</v>
      </c>
    </row>
    <row r="1965" spans="1:2" x14ac:dyDescent="0.25">
      <c r="A1965" s="22">
        <v>530417</v>
      </c>
      <c r="B1965" s="22" t="s">
        <v>1537</v>
      </c>
    </row>
    <row r="1966" spans="1:2" x14ac:dyDescent="0.25">
      <c r="A1966" s="22">
        <v>530441</v>
      </c>
      <c r="B1966" s="22" t="s">
        <v>1538</v>
      </c>
    </row>
    <row r="1967" spans="1:2" x14ac:dyDescent="0.25">
      <c r="A1967" s="22">
        <v>530450</v>
      </c>
      <c r="B1967" s="22" t="s">
        <v>1539</v>
      </c>
    </row>
    <row r="1968" spans="1:2" x14ac:dyDescent="0.25">
      <c r="A1968" s="22">
        <v>530468</v>
      </c>
      <c r="B1968" s="22" t="s">
        <v>1540</v>
      </c>
    </row>
    <row r="1969" spans="1:2" x14ac:dyDescent="0.25">
      <c r="A1969" s="22">
        <v>530514</v>
      </c>
      <c r="B1969" s="22" t="s">
        <v>1541</v>
      </c>
    </row>
    <row r="1970" spans="1:2" x14ac:dyDescent="0.25">
      <c r="A1970" s="22">
        <v>530581</v>
      </c>
      <c r="B1970" s="22" t="s">
        <v>1542</v>
      </c>
    </row>
    <row r="1971" spans="1:2" x14ac:dyDescent="0.25">
      <c r="A1971" s="22">
        <v>530590</v>
      </c>
      <c r="B1971" s="22" t="s">
        <v>1543</v>
      </c>
    </row>
    <row r="1972" spans="1:2" x14ac:dyDescent="0.25">
      <c r="A1972" s="22">
        <v>530620</v>
      </c>
      <c r="B1972" s="22" t="s">
        <v>1544</v>
      </c>
    </row>
    <row r="1973" spans="1:2" x14ac:dyDescent="0.25">
      <c r="A1973" s="22">
        <v>530638</v>
      </c>
      <c r="B1973" s="22" t="s">
        <v>1545</v>
      </c>
    </row>
    <row r="1974" spans="1:2" x14ac:dyDescent="0.25">
      <c r="A1974" s="22">
        <v>530689</v>
      </c>
      <c r="B1974" s="22" t="s">
        <v>1546</v>
      </c>
    </row>
    <row r="1975" spans="1:2" x14ac:dyDescent="0.25">
      <c r="A1975" s="22">
        <v>530735</v>
      </c>
      <c r="B1975" s="22" t="s">
        <v>1547</v>
      </c>
    </row>
    <row r="1976" spans="1:2" x14ac:dyDescent="0.25">
      <c r="A1976" s="22">
        <v>530778</v>
      </c>
      <c r="B1976" s="22" t="s">
        <v>1548</v>
      </c>
    </row>
    <row r="1977" spans="1:2" x14ac:dyDescent="0.25">
      <c r="A1977" s="22">
        <v>530867</v>
      </c>
      <c r="B1977" s="22" t="s">
        <v>1549</v>
      </c>
    </row>
    <row r="1978" spans="1:2" x14ac:dyDescent="0.25">
      <c r="A1978" s="22">
        <v>530980</v>
      </c>
      <c r="B1978" s="22" t="s">
        <v>1550</v>
      </c>
    </row>
    <row r="1979" spans="1:2" x14ac:dyDescent="0.25">
      <c r="A1979" s="22">
        <v>530999</v>
      </c>
      <c r="B1979" s="22" t="s">
        <v>1551</v>
      </c>
    </row>
    <row r="1980" spans="1:2" x14ac:dyDescent="0.25">
      <c r="A1980" s="22">
        <v>531162</v>
      </c>
      <c r="B1980" s="22" t="s">
        <v>1552</v>
      </c>
    </row>
    <row r="1981" spans="1:2" x14ac:dyDescent="0.25">
      <c r="A1981" s="22">
        <v>531170</v>
      </c>
      <c r="B1981" s="22" t="s">
        <v>1553</v>
      </c>
    </row>
    <row r="1982" spans="1:2" x14ac:dyDescent="0.25">
      <c r="A1982" s="22">
        <v>531286</v>
      </c>
      <c r="B1982" s="22" t="s">
        <v>1554</v>
      </c>
    </row>
    <row r="1983" spans="1:2" x14ac:dyDescent="0.25">
      <c r="A1983" s="22">
        <v>531294</v>
      </c>
      <c r="B1983" s="22" t="s">
        <v>1555</v>
      </c>
    </row>
    <row r="1984" spans="1:2" x14ac:dyDescent="0.25">
      <c r="A1984" s="22">
        <v>531359</v>
      </c>
      <c r="B1984" s="22" t="s">
        <v>1556</v>
      </c>
    </row>
    <row r="1985" spans="1:2" x14ac:dyDescent="0.25">
      <c r="A1985" s="22">
        <v>531359</v>
      </c>
      <c r="B1985" s="22" t="s">
        <v>1556</v>
      </c>
    </row>
    <row r="1986" spans="1:2" x14ac:dyDescent="0.25">
      <c r="A1986" s="22">
        <v>531359</v>
      </c>
      <c r="B1986" s="22" t="s">
        <v>1556</v>
      </c>
    </row>
    <row r="1987" spans="1:2" x14ac:dyDescent="0.25">
      <c r="A1987" s="22">
        <v>531367</v>
      </c>
      <c r="B1987" s="22" t="s">
        <v>1557</v>
      </c>
    </row>
    <row r="1988" spans="1:2" x14ac:dyDescent="0.25">
      <c r="A1988" s="22">
        <v>531375</v>
      </c>
      <c r="B1988" s="22" t="s">
        <v>1558</v>
      </c>
    </row>
    <row r="1989" spans="1:2" x14ac:dyDescent="0.25">
      <c r="A1989" s="22">
        <v>531448</v>
      </c>
      <c r="B1989" s="22" t="s">
        <v>1559</v>
      </c>
    </row>
    <row r="1990" spans="1:2" x14ac:dyDescent="0.25">
      <c r="A1990" s="22">
        <v>531510</v>
      </c>
      <c r="B1990" s="22" t="s">
        <v>1560</v>
      </c>
    </row>
    <row r="1991" spans="1:2" x14ac:dyDescent="0.25">
      <c r="A1991" s="22">
        <v>531596</v>
      </c>
      <c r="B1991" s="22" t="s">
        <v>1561</v>
      </c>
    </row>
    <row r="1992" spans="1:2" x14ac:dyDescent="0.25">
      <c r="A1992" s="22">
        <v>531618</v>
      </c>
      <c r="B1992" s="22" t="s">
        <v>1562</v>
      </c>
    </row>
    <row r="1993" spans="1:2" x14ac:dyDescent="0.25">
      <c r="A1993" s="22">
        <v>531618</v>
      </c>
      <c r="B1993" s="22" t="s">
        <v>1562</v>
      </c>
    </row>
    <row r="1994" spans="1:2" x14ac:dyDescent="0.25">
      <c r="A1994" s="22">
        <v>531626</v>
      </c>
      <c r="B1994" s="22" t="s">
        <v>1563</v>
      </c>
    </row>
    <row r="1995" spans="1:2" x14ac:dyDescent="0.25">
      <c r="A1995" s="22">
        <v>531626</v>
      </c>
      <c r="B1995" s="22" t="s">
        <v>1563</v>
      </c>
    </row>
    <row r="1996" spans="1:2" x14ac:dyDescent="0.25">
      <c r="A1996" s="22">
        <v>531685</v>
      </c>
      <c r="B1996" s="22" t="s">
        <v>1564</v>
      </c>
    </row>
    <row r="1997" spans="1:2" x14ac:dyDescent="0.25">
      <c r="A1997" s="22">
        <v>531685</v>
      </c>
      <c r="B1997" s="22" t="s">
        <v>1564</v>
      </c>
    </row>
    <row r="1998" spans="1:2" x14ac:dyDescent="0.25">
      <c r="A1998" s="22">
        <v>531731</v>
      </c>
      <c r="B1998" s="22" t="s">
        <v>1565</v>
      </c>
    </row>
    <row r="1999" spans="1:2" x14ac:dyDescent="0.25">
      <c r="A1999" s="22">
        <v>531758</v>
      </c>
      <c r="B1999" s="22" t="s">
        <v>1566</v>
      </c>
    </row>
    <row r="2000" spans="1:2" x14ac:dyDescent="0.25">
      <c r="A2000" s="22">
        <v>531812</v>
      </c>
      <c r="B2000" s="22" t="s">
        <v>1567</v>
      </c>
    </row>
    <row r="2001" spans="1:2" x14ac:dyDescent="0.25">
      <c r="A2001" s="22">
        <v>531820</v>
      </c>
      <c r="B2001" s="22" t="s">
        <v>1568</v>
      </c>
    </row>
    <row r="2002" spans="1:2" x14ac:dyDescent="0.25">
      <c r="A2002" s="22">
        <v>531863</v>
      </c>
      <c r="B2002" s="22" t="s">
        <v>1569</v>
      </c>
    </row>
    <row r="2003" spans="1:2" x14ac:dyDescent="0.25">
      <c r="A2003" s="22">
        <v>531863</v>
      </c>
      <c r="B2003" s="22" t="s">
        <v>1569</v>
      </c>
    </row>
    <row r="2004" spans="1:2" x14ac:dyDescent="0.25">
      <c r="A2004" s="22">
        <v>531871</v>
      </c>
      <c r="B2004" s="22" t="s">
        <v>1570</v>
      </c>
    </row>
    <row r="2005" spans="1:2" x14ac:dyDescent="0.25">
      <c r="A2005" s="22">
        <v>531871</v>
      </c>
      <c r="B2005" s="22" t="s">
        <v>1570</v>
      </c>
    </row>
    <row r="2006" spans="1:2" x14ac:dyDescent="0.25">
      <c r="A2006" s="22">
        <v>531880</v>
      </c>
      <c r="B2006" s="22" t="s">
        <v>1571</v>
      </c>
    </row>
    <row r="2007" spans="1:2" x14ac:dyDescent="0.25">
      <c r="A2007" s="22">
        <v>531898</v>
      </c>
      <c r="B2007" s="22" t="s">
        <v>1572</v>
      </c>
    </row>
    <row r="2008" spans="1:2" x14ac:dyDescent="0.25">
      <c r="A2008" s="22">
        <v>531910</v>
      </c>
      <c r="B2008" s="22" t="s">
        <v>1573</v>
      </c>
    </row>
    <row r="2009" spans="1:2" x14ac:dyDescent="0.25">
      <c r="A2009" s="22">
        <v>532037</v>
      </c>
      <c r="B2009" s="22" t="s">
        <v>1574</v>
      </c>
    </row>
    <row r="2010" spans="1:2" x14ac:dyDescent="0.25">
      <c r="A2010" s="22">
        <v>532045</v>
      </c>
      <c r="B2010" s="22" t="s">
        <v>1575</v>
      </c>
    </row>
    <row r="2011" spans="1:2" x14ac:dyDescent="0.25">
      <c r="A2011" s="22">
        <v>532070</v>
      </c>
      <c r="B2011" s="22" t="s">
        <v>1576</v>
      </c>
    </row>
    <row r="2012" spans="1:2" x14ac:dyDescent="0.25">
      <c r="A2012" s="22">
        <v>532088</v>
      </c>
      <c r="B2012" s="22" t="s">
        <v>1577</v>
      </c>
    </row>
    <row r="2013" spans="1:2" x14ac:dyDescent="0.25">
      <c r="A2013" s="22">
        <v>532169</v>
      </c>
      <c r="B2013" s="22" t="s">
        <v>1578</v>
      </c>
    </row>
    <row r="2014" spans="1:2" x14ac:dyDescent="0.25">
      <c r="A2014" s="22">
        <v>532193</v>
      </c>
      <c r="B2014" s="22" t="s">
        <v>1579</v>
      </c>
    </row>
    <row r="2015" spans="1:2" x14ac:dyDescent="0.25">
      <c r="A2015" s="22">
        <v>532207</v>
      </c>
      <c r="B2015" s="22" t="s">
        <v>1580</v>
      </c>
    </row>
    <row r="2016" spans="1:2" x14ac:dyDescent="0.25">
      <c r="A2016" s="22">
        <v>532304</v>
      </c>
      <c r="B2016" s="22" t="s">
        <v>1581</v>
      </c>
    </row>
    <row r="2017" spans="1:2" x14ac:dyDescent="0.25">
      <c r="A2017" s="22">
        <v>532312</v>
      </c>
      <c r="B2017" s="22" t="s">
        <v>1582</v>
      </c>
    </row>
    <row r="2018" spans="1:2" x14ac:dyDescent="0.25">
      <c r="A2018" s="22">
        <v>532320</v>
      </c>
      <c r="B2018" s="22" t="s">
        <v>1583</v>
      </c>
    </row>
    <row r="2019" spans="1:2" x14ac:dyDescent="0.25">
      <c r="A2019" s="22">
        <v>532355</v>
      </c>
      <c r="B2019" s="22" t="s">
        <v>1584</v>
      </c>
    </row>
    <row r="2020" spans="1:2" x14ac:dyDescent="0.25">
      <c r="A2020" s="22">
        <v>532363</v>
      </c>
      <c r="B2020" s="22" t="s">
        <v>1585</v>
      </c>
    </row>
    <row r="2021" spans="1:2" x14ac:dyDescent="0.25">
      <c r="A2021" s="22">
        <v>532371</v>
      </c>
      <c r="B2021" s="22" t="s">
        <v>1586</v>
      </c>
    </row>
    <row r="2022" spans="1:2" x14ac:dyDescent="0.25">
      <c r="A2022" s="22">
        <v>532398</v>
      </c>
      <c r="B2022" s="22" t="s">
        <v>1587</v>
      </c>
    </row>
    <row r="2023" spans="1:2" x14ac:dyDescent="0.25">
      <c r="A2023" s="22">
        <v>532452</v>
      </c>
      <c r="B2023" s="22" t="s">
        <v>1588</v>
      </c>
    </row>
    <row r="2024" spans="1:2" x14ac:dyDescent="0.25">
      <c r="A2024" s="22">
        <v>532452</v>
      </c>
      <c r="B2024" s="22" t="s">
        <v>1588</v>
      </c>
    </row>
    <row r="2025" spans="1:2" x14ac:dyDescent="0.25">
      <c r="A2025" s="22">
        <v>532452</v>
      </c>
      <c r="B2025" s="22" t="s">
        <v>1588</v>
      </c>
    </row>
    <row r="2026" spans="1:2" x14ac:dyDescent="0.25">
      <c r="A2026" s="22">
        <v>532452</v>
      </c>
      <c r="B2026" s="22" t="s">
        <v>1588</v>
      </c>
    </row>
    <row r="2027" spans="1:2" x14ac:dyDescent="0.25">
      <c r="A2027" s="22">
        <v>532452</v>
      </c>
      <c r="B2027" s="22" t="s">
        <v>1588</v>
      </c>
    </row>
    <row r="2028" spans="1:2" x14ac:dyDescent="0.25">
      <c r="A2028" s="22">
        <v>532479</v>
      </c>
      <c r="B2028" s="22" t="s">
        <v>1589</v>
      </c>
    </row>
    <row r="2029" spans="1:2" x14ac:dyDescent="0.25">
      <c r="A2029" s="22">
        <v>532487</v>
      </c>
      <c r="B2029" s="22" t="s">
        <v>1590</v>
      </c>
    </row>
    <row r="2030" spans="1:2" x14ac:dyDescent="0.25">
      <c r="A2030" s="22">
        <v>532533</v>
      </c>
      <c r="B2030" s="22" t="s">
        <v>1591</v>
      </c>
    </row>
    <row r="2031" spans="1:2" x14ac:dyDescent="0.25">
      <c r="A2031" s="22">
        <v>532541</v>
      </c>
      <c r="B2031" s="22" t="s">
        <v>1592</v>
      </c>
    </row>
    <row r="2032" spans="1:2" x14ac:dyDescent="0.25">
      <c r="A2032" s="22">
        <v>532550</v>
      </c>
      <c r="B2032" s="22" t="s">
        <v>1593</v>
      </c>
    </row>
    <row r="2033" spans="1:2" x14ac:dyDescent="0.25">
      <c r="A2033" s="22">
        <v>532550</v>
      </c>
      <c r="B2033" s="22" t="s">
        <v>1593</v>
      </c>
    </row>
    <row r="2034" spans="1:2" x14ac:dyDescent="0.25">
      <c r="A2034" s="22">
        <v>532568</v>
      </c>
      <c r="B2034" s="22" t="s">
        <v>1594</v>
      </c>
    </row>
    <row r="2035" spans="1:2" x14ac:dyDescent="0.25">
      <c r="A2035" s="22">
        <v>532576</v>
      </c>
      <c r="B2035" s="22" t="s">
        <v>1595</v>
      </c>
    </row>
    <row r="2036" spans="1:2" x14ac:dyDescent="0.25">
      <c r="A2036" s="22">
        <v>532673</v>
      </c>
      <c r="B2036" s="22" t="s">
        <v>1596</v>
      </c>
    </row>
    <row r="2037" spans="1:2" x14ac:dyDescent="0.25">
      <c r="A2037" s="22">
        <v>532673</v>
      </c>
      <c r="B2037" s="22" t="s">
        <v>1596</v>
      </c>
    </row>
    <row r="2038" spans="1:2" x14ac:dyDescent="0.25">
      <c r="A2038" s="22">
        <v>532770</v>
      </c>
      <c r="B2038" s="22" t="s">
        <v>1597</v>
      </c>
    </row>
    <row r="2039" spans="1:2" x14ac:dyDescent="0.25">
      <c r="A2039" s="22">
        <v>532789</v>
      </c>
      <c r="B2039" s="22" t="s">
        <v>1598</v>
      </c>
    </row>
    <row r="2040" spans="1:2" x14ac:dyDescent="0.25">
      <c r="A2040" s="22">
        <v>532800</v>
      </c>
      <c r="B2040" s="22" t="s">
        <v>1599</v>
      </c>
    </row>
    <row r="2041" spans="1:2" x14ac:dyDescent="0.25">
      <c r="A2041" s="22">
        <v>532835</v>
      </c>
      <c r="B2041" s="22" t="s">
        <v>1600</v>
      </c>
    </row>
    <row r="2042" spans="1:2" x14ac:dyDescent="0.25">
      <c r="A2042" s="22">
        <v>533203</v>
      </c>
      <c r="B2042" s="22" t="s">
        <v>1601</v>
      </c>
    </row>
    <row r="2043" spans="1:2" x14ac:dyDescent="0.25">
      <c r="A2043" s="22">
        <v>533254</v>
      </c>
      <c r="B2043" s="22" t="s">
        <v>1602</v>
      </c>
    </row>
    <row r="2044" spans="1:2" x14ac:dyDescent="0.25">
      <c r="A2044" s="22">
        <v>533300</v>
      </c>
      <c r="B2044" s="22" t="s">
        <v>1603</v>
      </c>
    </row>
    <row r="2045" spans="1:2" x14ac:dyDescent="0.25">
      <c r="A2045" s="22">
        <v>533343</v>
      </c>
      <c r="B2045" s="22" t="s">
        <v>1604</v>
      </c>
    </row>
    <row r="2046" spans="1:2" x14ac:dyDescent="0.25">
      <c r="A2046" s="22">
        <v>533351</v>
      </c>
      <c r="B2046" s="22" t="s">
        <v>1605</v>
      </c>
    </row>
    <row r="2047" spans="1:2" x14ac:dyDescent="0.25">
      <c r="A2047" s="22">
        <v>533360</v>
      </c>
      <c r="B2047" s="22" t="s">
        <v>1606</v>
      </c>
    </row>
    <row r="2048" spans="1:2" x14ac:dyDescent="0.25">
      <c r="A2048" s="22">
        <v>533432</v>
      </c>
      <c r="B2048" s="22" t="s">
        <v>1607</v>
      </c>
    </row>
    <row r="2049" spans="1:2" x14ac:dyDescent="0.25">
      <c r="A2049" s="22">
        <v>533459</v>
      </c>
      <c r="B2049" s="22" t="s">
        <v>1608</v>
      </c>
    </row>
    <row r="2050" spans="1:2" x14ac:dyDescent="0.25">
      <c r="A2050" s="22">
        <v>533459</v>
      </c>
      <c r="B2050" s="22" t="s">
        <v>1608</v>
      </c>
    </row>
    <row r="2051" spans="1:2" x14ac:dyDescent="0.25">
      <c r="A2051" s="22">
        <v>533564</v>
      </c>
      <c r="B2051" s="22" t="s">
        <v>1609</v>
      </c>
    </row>
    <row r="2052" spans="1:2" x14ac:dyDescent="0.25">
      <c r="A2052" s="22">
        <v>533572</v>
      </c>
      <c r="B2052" s="22" t="s">
        <v>1610</v>
      </c>
    </row>
    <row r="2053" spans="1:2" x14ac:dyDescent="0.25">
      <c r="A2053" s="22">
        <v>533602</v>
      </c>
      <c r="B2053" s="22" t="s">
        <v>1611</v>
      </c>
    </row>
    <row r="2054" spans="1:2" x14ac:dyDescent="0.25">
      <c r="A2054" s="22">
        <v>533610</v>
      </c>
      <c r="B2054" s="22" t="s">
        <v>1612</v>
      </c>
    </row>
    <row r="2055" spans="1:2" x14ac:dyDescent="0.25">
      <c r="A2055" s="22">
        <v>533629</v>
      </c>
      <c r="B2055" s="22" t="s">
        <v>1613</v>
      </c>
    </row>
    <row r="2056" spans="1:2" x14ac:dyDescent="0.25">
      <c r="A2056" s="22">
        <v>533653</v>
      </c>
      <c r="B2056" s="22" t="s">
        <v>1614</v>
      </c>
    </row>
    <row r="2057" spans="1:2" x14ac:dyDescent="0.25">
      <c r="A2057" s="22">
        <v>533661</v>
      </c>
      <c r="B2057" s="22" t="s">
        <v>1615</v>
      </c>
    </row>
    <row r="2058" spans="1:2" x14ac:dyDescent="0.25">
      <c r="A2058" s="22">
        <v>533670</v>
      </c>
      <c r="B2058" s="22" t="s">
        <v>1616</v>
      </c>
    </row>
    <row r="2059" spans="1:2" x14ac:dyDescent="0.25">
      <c r="A2059" s="22">
        <v>533670</v>
      </c>
      <c r="B2059" s="22" t="s">
        <v>1616</v>
      </c>
    </row>
    <row r="2060" spans="1:2" x14ac:dyDescent="0.25">
      <c r="A2060" s="22">
        <v>533670</v>
      </c>
      <c r="B2060" s="22" t="s">
        <v>1616</v>
      </c>
    </row>
    <row r="2061" spans="1:2" x14ac:dyDescent="0.25">
      <c r="A2061" s="22">
        <v>533670</v>
      </c>
      <c r="B2061" s="22" t="s">
        <v>1616</v>
      </c>
    </row>
    <row r="2062" spans="1:2" x14ac:dyDescent="0.25">
      <c r="A2062" s="22">
        <v>533670</v>
      </c>
      <c r="B2062" s="22" t="s">
        <v>1616</v>
      </c>
    </row>
    <row r="2063" spans="1:2" x14ac:dyDescent="0.25">
      <c r="A2063" s="22">
        <v>533670</v>
      </c>
      <c r="B2063" s="22" t="s">
        <v>1616</v>
      </c>
    </row>
    <row r="2064" spans="1:2" x14ac:dyDescent="0.25">
      <c r="A2064" s="22">
        <v>533688</v>
      </c>
      <c r="B2064" s="22" t="s">
        <v>1617</v>
      </c>
    </row>
    <row r="2065" spans="1:2" x14ac:dyDescent="0.25">
      <c r="A2065" s="22">
        <v>533688</v>
      </c>
      <c r="B2065" s="22" t="s">
        <v>1617</v>
      </c>
    </row>
    <row r="2066" spans="1:2" x14ac:dyDescent="0.25">
      <c r="A2066" s="22">
        <v>533688</v>
      </c>
      <c r="B2066" s="22" t="s">
        <v>1617</v>
      </c>
    </row>
    <row r="2067" spans="1:2" x14ac:dyDescent="0.25">
      <c r="A2067" s="22">
        <v>533688</v>
      </c>
      <c r="B2067" s="22" t="s">
        <v>1617</v>
      </c>
    </row>
    <row r="2068" spans="1:2" x14ac:dyDescent="0.25">
      <c r="A2068" s="22">
        <v>533688</v>
      </c>
      <c r="B2068" s="22" t="s">
        <v>1617</v>
      </c>
    </row>
    <row r="2069" spans="1:2" x14ac:dyDescent="0.25">
      <c r="A2069" s="22">
        <v>533688</v>
      </c>
      <c r="B2069" s="22" t="s">
        <v>1617</v>
      </c>
    </row>
    <row r="2070" spans="1:2" x14ac:dyDescent="0.25">
      <c r="A2070" s="22">
        <v>533858</v>
      </c>
      <c r="B2070" s="22" t="s">
        <v>1618</v>
      </c>
    </row>
    <row r="2071" spans="1:2" x14ac:dyDescent="0.25">
      <c r="A2071" s="22">
        <v>533882</v>
      </c>
      <c r="B2071" s="22" t="s">
        <v>1619</v>
      </c>
    </row>
    <row r="2072" spans="1:2" x14ac:dyDescent="0.25">
      <c r="A2072" s="22">
        <v>533947</v>
      </c>
      <c r="B2072" s="22" t="s">
        <v>1620</v>
      </c>
    </row>
    <row r="2073" spans="1:2" x14ac:dyDescent="0.25">
      <c r="A2073" s="22">
        <v>533971</v>
      </c>
      <c r="B2073" s="22" t="s">
        <v>1621</v>
      </c>
    </row>
    <row r="2074" spans="1:2" x14ac:dyDescent="0.25">
      <c r="A2074" s="22">
        <v>533980</v>
      </c>
      <c r="B2074" s="22" t="s">
        <v>1622</v>
      </c>
    </row>
    <row r="2075" spans="1:2" x14ac:dyDescent="0.25">
      <c r="A2075" s="22">
        <v>533980</v>
      </c>
      <c r="B2075" s="22" t="s">
        <v>1622</v>
      </c>
    </row>
    <row r="2076" spans="1:2" x14ac:dyDescent="0.25">
      <c r="A2076" s="22">
        <v>533980</v>
      </c>
      <c r="B2076" s="22" t="s">
        <v>1622</v>
      </c>
    </row>
    <row r="2077" spans="1:2" x14ac:dyDescent="0.25">
      <c r="A2077" s="22">
        <v>533980</v>
      </c>
      <c r="B2077" s="22" t="s">
        <v>1622</v>
      </c>
    </row>
    <row r="2078" spans="1:2" x14ac:dyDescent="0.25">
      <c r="A2078" s="22">
        <v>534005</v>
      </c>
      <c r="B2078" s="22" t="s">
        <v>1623</v>
      </c>
    </row>
    <row r="2079" spans="1:2" x14ac:dyDescent="0.25">
      <c r="A2079" s="22">
        <v>534072</v>
      </c>
      <c r="B2079" s="22" t="s">
        <v>1624</v>
      </c>
    </row>
    <row r="2080" spans="1:2" x14ac:dyDescent="0.25">
      <c r="A2080" s="22">
        <v>534072</v>
      </c>
      <c r="B2080" s="22" t="s">
        <v>1624</v>
      </c>
    </row>
    <row r="2081" spans="1:2" x14ac:dyDescent="0.25">
      <c r="A2081" s="22">
        <v>534110</v>
      </c>
      <c r="B2081" s="22" t="s">
        <v>1625</v>
      </c>
    </row>
    <row r="2082" spans="1:2" x14ac:dyDescent="0.25">
      <c r="A2082" s="22">
        <v>534137</v>
      </c>
      <c r="B2082" s="22" t="s">
        <v>1626</v>
      </c>
    </row>
    <row r="2083" spans="1:2" x14ac:dyDescent="0.25">
      <c r="A2083" s="22">
        <v>534153</v>
      </c>
      <c r="B2083" s="22" t="s">
        <v>1627</v>
      </c>
    </row>
    <row r="2084" spans="1:2" x14ac:dyDescent="0.25">
      <c r="A2084" s="22">
        <v>534200</v>
      </c>
      <c r="B2084" s="22" t="s">
        <v>1628</v>
      </c>
    </row>
    <row r="2085" spans="1:2" x14ac:dyDescent="0.25">
      <c r="A2085" s="22">
        <v>534226</v>
      </c>
      <c r="B2085" s="22" t="s">
        <v>1629</v>
      </c>
    </row>
    <row r="2086" spans="1:2" x14ac:dyDescent="0.25">
      <c r="A2086" s="22">
        <v>534242</v>
      </c>
      <c r="B2086" s="22" t="s">
        <v>1630</v>
      </c>
    </row>
    <row r="2087" spans="1:2" x14ac:dyDescent="0.25">
      <c r="A2087" s="22">
        <v>534285</v>
      </c>
      <c r="B2087" s="22" t="s">
        <v>1631</v>
      </c>
    </row>
    <row r="2088" spans="1:2" x14ac:dyDescent="0.25">
      <c r="A2088" s="22">
        <v>534315</v>
      </c>
      <c r="B2088" s="22" t="s">
        <v>1632</v>
      </c>
    </row>
    <row r="2089" spans="1:2" x14ac:dyDescent="0.25">
      <c r="A2089" s="22">
        <v>534323</v>
      </c>
      <c r="B2089" s="22" t="s">
        <v>1633</v>
      </c>
    </row>
    <row r="2090" spans="1:2" x14ac:dyDescent="0.25">
      <c r="A2090" s="22">
        <v>534331</v>
      </c>
      <c r="B2090" s="22" t="s">
        <v>1634</v>
      </c>
    </row>
    <row r="2091" spans="1:2" x14ac:dyDescent="0.25">
      <c r="A2091" s="22">
        <v>534340</v>
      </c>
      <c r="B2091" s="22" t="s">
        <v>1635</v>
      </c>
    </row>
    <row r="2092" spans="1:2" x14ac:dyDescent="0.25">
      <c r="A2092" s="22">
        <v>534382</v>
      </c>
      <c r="B2092" s="22" t="s">
        <v>1636</v>
      </c>
    </row>
    <row r="2093" spans="1:2" x14ac:dyDescent="0.25">
      <c r="A2093" s="22">
        <v>534463</v>
      </c>
      <c r="B2093" s="22" t="s">
        <v>1637</v>
      </c>
    </row>
    <row r="2094" spans="1:2" x14ac:dyDescent="0.25">
      <c r="A2094" s="22">
        <v>534471</v>
      </c>
      <c r="B2094" s="22" t="s">
        <v>1638</v>
      </c>
    </row>
    <row r="2095" spans="1:2" x14ac:dyDescent="0.25">
      <c r="A2095" s="22">
        <v>534480</v>
      </c>
      <c r="B2095" s="22" t="s">
        <v>1639</v>
      </c>
    </row>
    <row r="2096" spans="1:2" x14ac:dyDescent="0.25">
      <c r="A2096" s="22">
        <v>534560</v>
      </c>
      <c r="B2096" s="22" t="s">
        <v>1640</v>
      </c>
    </row>
    <row r="2097" spans="1:2" x14ac:dyDescent="0.25">
      <c r="A2097" s="22">
        <v>534579</v>
      </c>
      <c r="B2097" s="22" t="s">
        <v>1641</v>
      </c>
    </row>
    <row r="2098" spans="1:2" x14ac:dyDescent="0.25">
      <c r="A2098" s="22">
        <v>534641</v>
      </c>
      <c r="B2098" s="22" t="s">
        <v>1642</v>
      </c>
    </row>
    <row r="2099" spans="1:2" x14ac:dyDescent="0.25">
      <c r="A2099" s="22">
        <v>534650</v>
      </c>
      <c r="B2099" s="22" t="s">
        <v>1643</v>
      </c>
    </row>
    <row r="2100" spans="1:2" x14ac:dyDescent="0.25">
      <c r="A2100" s="22">
        <v>534668</v>
      </c>
      <c r="B2100" s="22" t="s">
        <v>1644</v>
      </c>
    </row>
    <row r="2101" spans="1:2" x14ac:dyDescent="0.25">
      <c r="A2101" s="22">
        <v>534668</v>
      </c>
      <c r="B2101" s="22" t="s">
        <v>1644</v>
      </c>
    </row>
    <row r="2102" spans="1:2" x14ac:dyDescent="0.25">
      <c r="A2102" s="22">
        <v>534676</v>
      </c>
      <c r="B2102" s="22" t="s">
        <v>1645</v>
      </c>
    </row>
    <row r="2103" spans="1:2" x14ac:dyDescent="0.25">
      <c r="A2103" s="22">
        <v>534684</v>
      </c>
      <c r="B2103" s="22" t="s">
        <v>1646</v>
      </c>
    </row>
    <row r="2104" spans="1:2" x14ac:dyDescent="0.25">
      <c r="A2104" s="22">
        <v>534730</v>
      </c>
      <c r="B2104" s="22" t="s">
        <v>1647</v>
      </c>
    </row>
    <row r="2105" spans="1:2" x14ac:dyDescent="0.25">
      <c r="A2105" s="22">
        <v>534749</v>
      </c>
      <c r="B2105" s="22" t="s">
        <v>1648</v>
      </c>
    </row>
    <row r="2106" spans="1:2" x14ac:dyDescent="0.25">
      <c r="A2106" s="22">
        <v>534790</v>
      </c>
      <c r="B2106" s="22" t="s">
        <v>1649</v>
      </c>
    </row>
    <row r="2107" spans="1:2" x14ac:dyDescent="0.25">
      <c r="A2107" s="22">
        <v>534811</v>
      </c>
      <c r="B2107" s="22" t="s">
        <v>1650</v>
      </c>
    </row>
    <row r="2108" spans="1:2" x14ac:dyDescent="0.25">
      <c r="A2108" s="22">
        <v>534811</v>
      </c>
      <c r="B2108" s="22" t="s">
        <v>1650</v>
      </c>
    </row>
    <row r="2109" spans="1:2" x14ac:dyDescent="0.25">
      <c r="A2109" s="22">
        <v>534811</v>
      </c>
      <c r="B2109" s="22" t="s">
        <v>1650</v>
      </c>
    </row>
    <row r="2110" spans="1:2" x14ac:dyDescent="0.25">
      <c r="A2110" s="22">
        <v>534927</v>
      </c>
      <c r="B2110" s="22" t="s">
        <v>1651</v>
      </c>
    </row>
    <row r="2111" spans="1:2" x14ac:dyDescent="0.25">
      <c r="A2111" s="22">
        <v>534951</v>
      </c>
      <c r="B2111" s="22" t="s">
        <v>1652</v>
      </c>
    </row>
    <row r="2112" spans="1:2" x14ac:dyDescent="0.25">
      <c r="A2112" s="22">
        <v>534951</v>
      </c>
      <c r="B2112" s="22" t="s">
        <v>1652</v>
      </c>
    </row>
    <row r="2113" spans="1:2" x14ac:dyDescent="0.25">
      <c r="A2113" s="22">
        <v>535141</v>
      </c>
      <c r="B2113" s="22" t="s">
        <v>1653</v>
      </c>
    </row>
    <row r="2114" spans="1:2" x14ac:dyDescent="0.25">
      <c r="A2114" s="22">
        <v>535141</v>
      </c>
      <c r="B2114" s="22" t="s">
        <v>1653</v>
      </c>
    </row>
    <row r="2115" spans="1:2" x14ac:dyDescent="0.25">
      <c r="A2115" s="22">
        <v>535150</v>
      </c>
      <c r="B2115" s="22" t="s">
        <v>1654</v>
      </c>
    </row>
    <row r="2116" spans="1:2" x14ac:dyDescent="0.25">
      <c r="A2116" s="22">
        <v>535150</v>
      </c>
      <c r="B2116" s="22" t="s">
        <v>1654</v>
      </c>
    </row>
    <row r="2117" spans="1:2" x14ac:dyDescent="0.25">
      <c r="A2117" s="22">
        <v>535206</v>
      </c>
      <c r="B2117" s="22" t="s">
        <v>1655</v>
      </c>
    </row>
    <row r="2118" spans="1:2" x14ac:dyDescent="0.25">
      <c r="A2118" s="22">
        <v>535265</v>
      </c>
      <c r="B2118" s="22" t="s">
        <v>1656</v>
      </c>
    </row>
    <row r="2119" spans="1:2" x14ac:dyDescent="0.25">
      <c r="A2119" s="22">
        <v>535265</v>
      </c>
      <c r="B2119" s="22" t="s">
        <v>1656</v>
      </c>
    </row>
    <row r="2120" spans="1:2" x14ac:dyDescent="0.25">
      <c r="A2120" s="22">
        <v>535303</v>
      </c>
      <c r="B2120" s="22" t="s">
        <v>1657</v>
      </c>
    </row>
    <row r="2121" spans="1:2" x14ac:dyDescent="0.25">
      <c r="A2121" s="22">
        <v>535354</v>
      </c>
      <c r="B2121" s="22" t="s">
        <v>1658</v>
      </c>
    </row>
    <row r="2122" spans="1:2" x14ac:dyDescent="0.25">
      <c r="A2122" s="22">
        <v>535362</v>
      </c>
      <c r="B2122" s="22" t="s">
        <v>1659</v>
      </c>
    </row>
    <row r="2123" spans="1:2" x14ac:dyDescent="0.25">
      <c r="A2123" s="22">
        <v>535370</v>
      </c>
      <c r="B2123" s="22" t="s">
        <v>1660</v>
      </c>
    </row>
    <row r="2124" spans="1:2" x14ac:dyDescent="0.25">
      <c r="A2124" s="22">
        <v>535400</v>
      </c>
      <c r="B2124" s="22" t="s">
        <v>1661</v>
      </c>
    </row>
    <row r="2125" spans="1:2" x14ac:dyDescent="0.25">
      <c r="A2125" s="22">
        <v>535419</v>
      </c>
      <c r="B2125" s="22" t="s">
        <v>1662</v>
      </c>
    </row>
    <row r="2126" spans="1:2" x14ac:dyDescent="0.25">
      <c r="A2126" s="22">
        <v>535583</v>
      </c>
      <c r="B2126" s="22" t="s">
        <v>1663</v>
      </c>
    </row>
    <row r="2127" spans="1:2" x14ac:dyDescent="0.25">
      <c r="A2127" s="22">
        <v>535591</v>
      </c>
      <c r="B2127" s="22" t="s">
        <v>1664</v>
      </c>
    </row>
    <row r="2128" spans="1:2" x14ac:dyDescent="0.25">
      <c r="A2128" s="22">
        <v>535605</v>
      </c>
      <c r="B2128" s="22" t="s">
        <v>1665</v>
      </c>
    </row>
    <row r="2129" spans="1:2" x14ac:dyDescent="0.25">
      <c r="A2129" s="22">
        <v>535613</v>
      </c>
      <c r="B2129" s="22" t="s">
        <v>1666</v>
      </c>
    </row>
    <row r="2130" spans="1:2" x14ac:dyDescent="0.25">
      <c r="A2130" s="22">
        <v>535621</v>
      </c>
      <c r="B2130" s="22" t="s">
        <v>1667</v>
      </c>
    </row>
    <row r="2131" spans="1:2" x14ac:dyDescent="0.25">
      <c r="A2131" s="22">
        <v>535630</v>
      </c>
      <c r="B2131" s="22" t="s">
        <v>1668</v>
      </c>
    </row>
    <row r="2132" spans="1:2" x14ac:dyDescent="0.25">
      <c r="A2132" s="22">
        <v>535648</v>
      </c>
      <c r="B2132" s="22" t="s">
        <v>1669</v>
      </c>
    </row>
    <row r="2133" spans="1:2" x14ac:dyDescent="0.25">
      <c r="A2133" s="22">
        <v>535664</v>
      </c>
      <c r="B2133" s="22" t="s">
        <v>1670</v>
      </c>
    </row>
    <row r="2134" spans="1:2" x14ac:dyDescent="0.25">
      <c r="A2134" s="22">
        <v>535672</v>
      </c>
      <c r="B2134" s="22" t="s">
        <v>1671</v>
      </c>
    </row>
    <row r="2135" spans="1:2" x14ac:dyDescent="0.25">
      <c r="A2135" s="22">
        <v>535680</v>
      </c>
      <c r="B2135" s="22" t="s">
        <v>1672</v>
      </c>
    </row>
    <row r="2136" spans="1:2" x14ac:dyDescent="0.25">
      <c r="A2136" s="22">
        <v>535699</v>
      </c>
      <c r="B2136" s="22" t="s">
        <v>1673</v>
      </c>
    </row>
    <row r="2137" spans="1:2" x14ac:dyDescent="0.25">
      <c r="A2137" s="22">
        <v>535702</v>
      </c>
      <c r="B2137" s="22" t="s">
        <v>1674</v>
      </c>
    </row>
    <row r="2138" spans="1:2" x14ac:dyDescent="0.25">
      <c r="A2138" s="22">
        <v>535729</v>
      </c>
      <c r="B2138" s="22" t="s">
        <v>1675</v>
      </c>
    </row>
    <row r="2139" spans="1:2" x14ac:dyDescent="0.25">
      <c r="A2139" s="22">
        <v>535737</v>
      </c>
      <c r="B2139" s="22" t="s">
        <v>1676</v>
      </c>
    </row>
    <row r="2140" spans="1:2" x14ac:dyDescent="0.25">
      <c r="A2140" s="22">
        <v>535745</v>
      </c>
      <c r="B2140" s="22" t="s">
        <v>1677</v>
      </c>
    </row>
    <row r="2141" spans="1:2" x14ac:dyDescent="0.25">
      <c r="A2141" s="22">
        <v>535753</v>
      </c>
      <c r="B2141" s="22" t="s">
        <v>1678</v>
      </c>
    </row>
    <row r="2142" spans="1:2" x14ac:dyDescent="0.25">
      <c r="A2142" s="22">
        <v>535761</v>
      </c>
      <c r="B2142" s="22" t="s">
        <v>1679</v>
      </c>
    </row>
    <row r="2143" spans="1:2" x14ac:dyDescent="0.25">
      <c r="A2143" s="22">
        <v>535770</v>
      </c>
      <c r="B2143" s="22" t="s">
        <v>1680</v>
      </c>
    </row>
    <row r="2144" spans="1:2" x14ac:dyDescent="0.25">
      <c r="A2144" s="22">
        <v>535788</v>
      </c>
      <c r="B2144" s="22" t="s">
        <v>1681</v>
      </c>
    </row>
    <row r="2145" spans="1:2" x14ac:dyDescent="0.25">
      <c r="A2145" s="22">
        <v>535796</v>
      </c>
      <c r="B2145" s="22" t="s">
        <v>1682</v>
      </c>
    </row>
    <row r="2146" spans="1:2" x14ac:dyDescent="0.25">
      <c r="A2146" s="22">
        <v>535800</v>
      </c>
      <c r="B2146" s="22" t="s">
        <v>1683</v>
      </c>
    </row>
    <row r="2147" spans="1:2" x14ac:dyDescent="0.25">
      <c r="A2147" s="22">
        <v>535818</v>
      </c>
      <c r="B2147" s="22" t="s">
        <v>1684</v>
      </c>
    </row>
    <row r="2148" spans="1:2" x14ac:dyDescent="0.25">
      <c r="A2148" s="22">
        <v>535818</v>
      </c>
      <c r="B2148" s="22" t="s">
        <v>1684</v>
      </c>
    </row>
    <row r="2149" spans="1:2" x14ac:dyDescent="0.25">
      <c r="A2149" s="22">
        <v>535826</v>
      </c>
      <c r="B2149" s="22" t="s">
        <v>1685</v>
      </c>
    </row>
    <row r="2150" spans="1:2" x14ac:dyDescent="0.25">
      <c r="A2150" s="22">
        <v>535834</v>
      </c>
      <c r="B2150" s="22" t="s">
        <v>1686</v>
      </c>
    </row>
    <row r="2151" spans="1:2" x14ac:dyDescent="0.25">
      <c r="A2151" s="22">
        <v>535842</v>
      </c>
      <c r="B2151" s="22" t="s">
        <v>1687</v>
      </c>
    </row>
    <row r="2152" spans="1:2" x14ac:dyDescent="0.25">
      <c r="A2152" s="22">
        <v>535885</v>
      </c>
      <c r="B2152" s="22" t="s">
        <v>1688</v>
      </c>
    </row>
    <row r="2153" spans="1:2" x14ac:dyDescent="0.25">
      <c r="A2153" s="22">
        <v>535885</v>
      </c>
      <c r="B2153" s="22" t="s">
        <v>1688</v>
      </c>
    </row>
    <row r="2154" spans="1:2" x14ac:dyDescent="0.25">
      <c r="A2154" s="22">
        <v>535893</v>
      </c>
      <c r="B2154" s="22" t="s">
        <v>1689</v>
      </c>
    </row>
    <row r="2155" spans="1:2" x14ac:dyDescent="0.25">
      <c r="A2155" s="22">
        <v>535907</v>
      </c>
      <c r="B2155" s="22" t="s">
        <v>1690</v>
      </c>
    </row>
    <row r="2156" spans="1:2" x14ac:dyDescent="0.25">
      <c r="A2156" s="22">
        <v>535931</v>
      </c>
      <c r="B2156" s="22" t="s">
        <v>1691</v>
      </c>
    </row>
    <row r="2157" spans="1:2" x14ac:dyDescent="0.25">
      <c r="A2157" s="22">
        <v>535940</v>
      </c>
      <c r="B2157" s="22" t="s">
        <v>1692</v>
      </c>
    </row>
    <row r="2158" spans="1:2" x14ac:dyDescent="0.25">
      <c r="A2158" s="22">
        <v>535982</v>
      </c>
      <c r="B2158" s="22" t="s">
        <v>1693</v>
      </c>
    </row>
    <row r="2159" spans="1:2" x14ac:dyDescent="0.25">
      <c r="A2159" s="22">
        <v>535982</v>
      </c>
      <c r="B2159" s="22" t="s">
        <v>1693</v>
      </c>
    </row>
    <row r="2160" spans="1:2" x14ac:dyDescent="0.25">
      <c r="A2160" s="22">
        <v>536008</v>
      </c>
      <c r="B2160" s="22" t="s">
        <v>1694</v>
      </c>
    </row>
    <row r="2161" spans="1:2" x14ac:dyDescent="0.25">
      <c r="A2161" s="22">
        <v>536016</v>
      </c>
      <c r="B2161" s="22" t="s">
        <v>1695</v>
      </c>
    </row>
    <row r="2162" spans="1:2" x14ac:dyDescent="0.25">
      <c r="A2162" s="22">
        <v>536024</v>
      </c>
      <c r="B2162" s="22" t="s">
        <v>1696</v>
      </c>
    </row>
    <row r="2163" spans="1:2" x14ac:dyDescent="0.25">
      <c r="A2163" s="22">
        <v>536040</v>
      </c>
      <c r="B2163" s="22" t="s">
        <v>1697</v>
      </c>
    </row>
    <row r="2164" spans="1:2" x14ac:dyDescent="0.25">
      <c r="A2164" s="22">
        <v>536067</v>
      </c>
      <c r="B2164" s="22" t="s">
        <v>1698</v>
      </c>
    </row>
    <row r="2165" spans="1:2" x14ac:dyDescent="0.25">
      <c r="A2165" s="22">
        <v>536130</v>
      </c>
      <c r="B2165" s="22" t="s">
        <v>1699</v>
      </c>
    </row>
    <row r="2166" spans="1:2" x14ac:dyDescent="0.25">
      <c r="A2166" s="22">
        <v>536261</v>
      </c>
      <c r="B2166" s="22" t="s">
        <v>1700</v>
      </c>
    </row>
    <row r="2167" spans="1:2" x14ac:dyDescent="0.25">
      <c r="A2167" s="22">
        <v>536288</v>
      </c>
      <c r="B2167" s="22" t="s">
        <v>1701</v>
      </c>
    </row>
    <row r="2168" spans="1:2" x14ac:dyDescent="0.25">
      <c r="A2168" s="22">
        <v>536350</v>
      </c>
      <c r="B2168" s="22" t="s">
        <v>1702</v>
      </c>
    </row>
    <row r="2169" spans="1:2" x14ac:dyDescent="0.25">
      <c r="A2169" s="22">
        <v>536369</v>
      </c>
      <c r="B2169" s="22" t="s">
        <v>1703</v>
      </c>
    </row>
    <row r="2170" spans="1:2" x14ac:dyDescent="0.25">
      <c r="A2170" s="22">
        <v>536377</v>
      </c>
      <c r="B2170" s="22" t="s">
        <v>1704</v>
      </c>
    </row>
    <row r="2171" spans="1:2" x14ac:dyDescent="0.25">
      <c r="A2171" s="22">
        <v>536385</v>
      </c>
      <c r="B2171" s="22" t="s">
        <v>1705</v>
      </c>
    </row>
    <row r="2172" spans="1:2" x14ac:dyDescent="0.25">
      <c r="A2172" s="22">
        <v>536415</v>
      </c>
      <c r="B2172" s="22" t="s">
        <v>1706</v>
      </c>
    </row>
    <row r="2173" spans="1:2" x14ac:dyDescent="0.25">
      <c r="A2173" s="22">
        <v>536466</v>
      </c>
      <c r="B2173" s="22" t="s">
        <v>1707</v>
      </c>
    </row>
    <row r="2174" spans="1:2" x14ac:dyDescent="0.25">
      <c r="A2174" s="22">
        <v>536474</v>
      </c>
      <c r="B2174" s="22" t="s">
        <v>1708</v>
      </c>
    </row>
    <row r="2175" spans="1:2" x14ac:dyDescent="0.25">
      <c r="A2175" s="22">
        <v>536482</v>
      </c>
      <c r="B2175" s="22" t="s">
        <v>1709</v>
      </c>
    </row>
    <row r="2176" spans="1:2" x14ac:dyDescent="0.25">
      <c r="A2176" s="22">
        <v>536539</v>
      </c>
      <c r="B2176" s="22" t="s">
        <v>1710</v>
      </c>
    </row>
    <row r="2177" spans="1:2" x14ac:dyDescent="0.25">
      <c r="A2177" s="22">
        <v>536547</v>
      </c>
      <c r="B2177" s="22" t="s">
        <v>1711</v>
      </c>
    </row>
    <row r="2178" spans="1:2" x14ac:dyDescent="0.25">
      <c r="A2178" s="22">
        <v>536547</v>
      </c>
      <c r="B2178" s="22" t="s">
        <v>1711</v>
      </c>
    </row>
    <row r="2179" spans="1:2" x14ac:dyDescent="0.25">
      <c r="A2179" s="22">
        <v>536563</v>
      </c>
      <c r="B2179" s="22" t="s">
        <v>1712</v>
      </c>
    </row>
    <row r="2180" spans="1:2" x14ac:dyDescent="0.25">
      <c r="A2180" s="22">
        <v>536571</v>
      </c>
      <c r="B2180" s="22" t="s">
        <v>1713</v>
      </c>
    </row>
    <row r="2181" spans="1:2" x14ac:dyDescent="0.25">
      <c r="A2181" s="22">
        <v>536580</v>
      </c>
      <c r="B2181" s="22" t="s">
        <v>1714</v>
      </c>
    </row>
    <row r="2182" spans="1:2" x14ac:dyDescent="0.25">
      <c r="A2182" s="22">
        <v>536598</v>
      </c>
      <c r="B2182" s="22" t="s">
        <v>1715</v>
      </c>
    </row>
    <row r="2183" spans="1:2" x14ac:dyDescent="0.25">
      <c r="A2183" s="22">
        <v>536598</v>
      </c>
      <c r="B2183" s="22" t="s">
        <v>1715</v>
      </c>
    </row>
    <row r="2184" spans="1:2" x14ac:dyDescent="0.25">
      <c r="A2184" s="22">
        <v>536601</v>
      </c>
      <c r="B2184" s="22" t="s">
        <v>1716</v>
      </c>
    </row>
    <row r="2185" spans="1:2" x14ac:dyDescent="0.25">
      <c r="A2185" s="22">
        <v>536652</v>
      </c>
      <c r="B2185" s="22" t="s">
        <v>1717</v>
      </c>
    </row>
    <row r="2186" spans="1:2" x14ac:dyDescent="0.25">
      <c r="A2186" s="22">
        <v>536709</v>
      </c>
      <c r="B2186" s="22" t="s">
        <v>1718</v>
      </c>
    </row>
    <row r="2187" spans="1:2" x14ac:dyDescent="0.25">
      <c r="A2187" s="22">
        <v>536768</v>
      </c>
      <c r="B2187" s="22" t="s">
        <v>1719</v>
      </c>
    </row>
    <row r="2188" spans="1:2" x14ac:dyDescent="0.25">
      <c r="A2188" s="22">
        <v>536776</v>
      </c>
      <c r="B2188" s="22" t="s">
        <v>1720</v>
      </c>
    </row>
    <row r="2189" spans="1:2" x14ac:dyDescent="0.25">
      <c r="A2189" s="22">
        <v>536784</v>
      </c>
      <c r="B2189" s="22" t="s">
        <v>1721</v>
      </c>
    </row>
    <row r="2190" spans="1:2" x14ac:dyDescent="0.25">
      <c r="A2190" s="22">
        <v>536814</v>
      </c>
      <c r="B2190" s="22" t="s">
        <v>1722</v>
      </c>
    </row>
    <row r="2191" spans="1:2" x14ac:dyDescent="0.25">
      <c r="A2191" s="22">
        <v>536857</v>
      </c>
      <c r="B2191" s="22" t="s">
        <v>1723</v>
      </c>
    </row>
    <row r="2192" spans="1:2" x14ac:dyDescent="0.25">
      <c r="A2192" s="22">
        <v>536873</v>
      </c>
      <c r="B2192" s="22" t="s">
        <v>1724</v>
      </c>
    </row>
    <row r="2193" spans="1:2" x14ac:dyDescent="0.25">
      <c r="A2193" s="22">
        <v>536911</v>
      </c>
      <c r="B2193" s="22" t="s">
        <v>1725</v>
      </c>
    </row>
    <row r="2194" spans="1:2" x14ac:dyDescent="0.25">
      <c r="A2194" s="22">
        <v>536954</v>
      </c>
      <c r="B2194" s="22" t="s">
        <v>1726</v>
      </c>
    </row>
    <row r="2195" spans="1:2" x14ac:dyDescent="0.25">
      <c r="A2195" s="22">
        <v>536962</v>
      </c>
      <c r="B2195" s="22" t="s">
        <v>1727</v>
      </c>
    </row>
    <row r="2196" spans="1:2" x14ac:dyDescent="0.25">
      <c r="A2196" s="22">
        <v>536962</v>
      </c>
      <c r="B2196" s="22" t="s">
        <v>1727</v>
      </c>
    </row>
    <row r="2197" spans="1:2" x14ac:dyDescent="0.25">
      <c r="A2197" s="22">
        <v>536962</v>
      </c>
      <c r="B2197" s="22" t="s">
        <v>1727</v>
      </c>
    </row>
    <row r="2198" spans="1:2" x14ac:dyDescent="0.25">
      <c r="A2198" s="22">
        <v>536970</v>
      </c>
      <c r="B2198" s="22" t="s">
        <v>1728</v>
      </c>
    </row>
    <row r="2199" spans="1:2" x14ac:dyDescent="0.25">
      <c r="A2199" s="22">
        <v>537098</v>
      </c>
      <c r="B2199" s="22" t="s">
        <v>1729</v>
      </c>
    </row>
    <row r="2200" spans="1:2" x14ac:dyDescent="0.25">
      <c r="A2200" s="22">
        <v>537136</v>
      </c>
      <c r="B2200" s="22" t="s">
        <v>1730</v>
      </c>
    </row>
    <row r="2201" spans="1:2" x14ac:dyDescent="0.25">
      <c r="A2201" s="22">
        <v>537144</v>
      </c>
      <c r="B2201" s="22" t="s">
        <v>1731</v>
      </c>
    </row>
    <row r="2202" spans="1:2" x14ac:dyDescent="0.25">
      <c r="A2202" s="22">
        <v>537152</v>
      </c>
      <c r="B2202" s="22" t="s">
        <v>1732</v>
      </c>
    </row>
    <row r="2203" spans="1:2" x14ac:dyDescent="0.25">
      <c r="A2203" s="22">
        <v>537187</v>
      </c>
      <c r="B2203" s="22" t="s">
        <v>1733</v>
      </c>
    </row>
    <row r="2204" spans="1:2" x14ac:dyDescent="0.25">
      <c r="A2204" s="22">
        <v>537195</v>
      </c>
      <c r="B2204" s="22" t="s">
        <v>1734</v>
      </c>
    </row>
    <row r="2205" spans="1:2" x14ac:dyDescent="0.25">
      <c r="A2205" s="22">
        <v>537225</v>
      </c>
      <c r="B2205" s="22" t="s">
        <v>1735</v>
      </c>
    </row>
    <row r="2206" spans="1:2" x14ac:dyDescent="0.25">
      <c r="A2206" s="22">
        <v>537314</v>
      </c>
      <c r="B2206" s="22" t="s">
        <v>1736</v>
      </c>
    </row>
    <row r="2207" spans="1:2" x14ac:dyDescent="0.25">
      <c r="A2207" s="22">
        <v>537322</v>
      </c>
      <c r="B2207" s="22" t="s">
        <v>1737</v>
      </c>
    </row>
    <row r="2208" spans="1:2" x14ac:dyDescent="0.25">
      <c r="A2208" s="22">
        <v>537349</v>
      </c>
      <c r="B2208" s="22" t="s">
        <v>1738</v>
      </c>
    </row>
    <row r="2209" spans="1:2" x14ac:dyDescent="0.25">
      <c r="A2209" s="22">
        <v>537489</v>
      </c>
      <c r="B2209" s="22" t="s">
        <v>1739</v>
      </c>
    </row>
    <row r="2210" spans="1:2" x14ac:dyDescent="0.25">
      <c r="A2210" s="22">
        <v>537497</v>
      </c>
      <c r="B2210" s="22" t="s">
        <v>1740</v>
      </c>
    </row>
    <row r="2211" spans="1:2" x14ac:dyDescent="0.25">
      <c r="A2211" s="22">
        <v>537527</v>
      </c>
      <c r="B2211" s="22" t="s">
        <v>1741</v>
      </c>
    </row>
    <row r="2212" spans="1:2" x14ac:dyDescent="0.25">
      <c r="A2212" s="22">
        <v>537578</v>
      </c>
      <c r="B2212" s="22" t="s">
        <v>1742</v>
      </c>
    </row>
    <row r="2213" spans="1:2" x14ac:dyDescent="0.25">
      <c r="A2213" s="22">
        <v>537594</v>
      </c>
      <c r="B2213" s="22" t="s">
        <v>1743</v>
      </c>
    </row>
    <row r="2214" spans="1:2" x14ac:dyDescent="0.25">
      <c r="A2214" s="22">
        <v>537713</v>
      </c>
      <c r="B2214" s="22" t="s">
        <v>1744</v>
      </c>
    </row>
    <row r="2215" spans="1:2" x14ac:dyDescent="0.25">
      <c r="A2215" s="22">
        <v>537764</v>
      </c>
      <c r="B2215" s="22" t="s">
        <v>1745</v>
      </c>
    </row>
    <row r="2216" spans="1:2" x14ac:dyDescent="0.25">
      <c r="A2216" s="22">
        <v>537764</v>
      </c>
      <c r="B2216" s="22" t="s">
        <v>1745</v>
      </c>
    </row>
    <row r="2217" spans="1:2" x14ac:dyDescent="0.25">
      <c r="A2217" s="22">
        <v>537861</v>
      </c>
      <c r="B2217" s="22" t="s">
        <v>1746</v>
      </c>
    </row>
    <row r="2218" spans="1:2" x14ac:dyDescent="0.25">
      <c r="A2218" s="22">
        <v>537888</v>
      </c>
      <c r="B2218" s="22" t="s">
        <v>1747</v>
      </c>
    </row>
    <row r="2219" spans="1:2" x14ac:dyDescent="0.25">
      <c r="A2219" s="22">
        <v>537896</v>
      </c>
      <c r="B2219" s="22" t="s">
        <v>1748</v>
      </c>
    </row>
    <row r="2220" spans="1:2" x14ac:dyDescent="0.25">
      <c r="A2220" s="22">
        <v>537918</v>
      </c>
      <c r="B2220" s="22" t="s">
        <v>1749</v>
      </c>
    </row>
    <row r="2221" spans="1:2" x14ac:dyDescent="0.25">
      <c r="A2221" s="22">
        <v>537950</v>
      </c>
      <c r="B2221" s="22" t="s">
        <v>1750</v>
      </c>
    </row>
    <row r="2222" spans="1:2" x14ac:dyDescent="0.25">
      <c r="A2222" s="22">
        <v>538000</v>
      </c>
      <c r="B2222" s="22" t="s">
        <v>1751</v>
      </c>
    </row>
    <row r="2223" spans="1:2" x14ac:dyDescent="0.25">
      <c r="A2223" s="22">
        <v>538000</v>
      </c>
      <c r="B2223" s="22" t="s">
        <v>1751</v>
      </c>
    </row>
    <row r="2224" spans="1:2" x14ac:dyDescent="0.25">
      <c r="A2224" s="22">
        <v>538019</v>
      </c>
      <c r="B2224" s="22" t="s">
        <v>1752</v>
      </c>
    </row>
    <row r="2225" spans="1:2" x14ac:dyDescent="0.25">
      <c r="A2225" s="22">
        <v>538019</v>
      </c>
      <c r="B2225" s="22" t="s">
        <v>1752</v>
      </c>
    </row>
    <row r="2226" spans="1:2" x14ac:dyDescent="0.25">
      <c r="A2226" s="22">
        <v>538027</v>
      </c>
      <c r="B2226" s="22" t="s">
        <v>1753</v>
      </c>
    </row>
    <row r="2227" spans="1:2" x14ac:dyDescent="0.25">
      <c r="A2227" s="22">
        <v>538051</v>
      </c>
      <c r="B2227" s="22" t="s">
        <v>1754</v>
      </c>
    </row>
    <row r="2228" spans="1:2" x14ac:dyDescent="0.25">
      <c r="A2228" s="22">
        <v>538060</v>
      </c>
      <c r="B2228" s="22" t="s">
        <v>1755</v>
      </c>
    </row>
    <row r="2229" spans="1:2" x14ac:dyDescent="0.25">
      <c r="A2229" s="22">
        <v>538132</v>
      </c>
      <c r="B2229" s="22" t="s">
        <v>1756</v>
      </c>
    </row>
    <row r="2230" spans="1:2" x14ac:dyDescent="0.25">
      <c r="A2230" s="22">
        <v>538396</v>
      </c>
      <c r="B2230" s="22" t="s">
        <v>1757</v>
      </c>
    </row>
    <row r="2231" spans="1:2" x14ac:dyDescent="0.25">
      <c r="A2231" s="22">
        <v>538400</v>
      </c>
      <c r="B2231" s="22" t="s">
        <v>1758</v>
      </c>
    </row>
    <row r="2232" spans="1:2" x14ac:dyDescent="0.25">
      <c r="A2232" s="22">
        <v>538442</v>
      </c>
      <c r="B2232" s="22" t="s">
        <v>1759</v>
      </c>
    </row>
    <row r="2233" spans="1:2" x14ac:dyDescent="0.25">
      <c r="A2233" s="22">
        <v>538540</v>
      </c>
      <c r="B2233" s="22" t="s">
        <v>1760</v>
      </c>
    </row>
    <row r="2234" spans="1:2" x14ac:dyDescent="0.25">
      <c r="A2234" s="22">
        <v>538566</v>
      </c>
      <c r="B2234" s="22" t="s">
        <v>1761</v>
      </c>
    </row>
    <row r="2235" spans="1:2" x14ac:dyDescent="0.25">
      <c r="A2235" s="22">
        <v>538566</v>
      </c>
      <c r="B2235" s="22" t="s">
        <v>1761</v>
      </c>
    </row>
    <row r="2236" spans="1:2" x14ac:dyDescent="0.25">
      <c r="A2236" s="22">
        <v>538647</v>
      </c>
      <c r="B2236" s="22" t="s">
        <v>1762</v>
      </c>
    </row>
    <row r="2237" spans="1:2" x14ac:dyDescent="0.25">
      <c r="A2237" s="22">
        <v>538647</v>
      </c>
      <c r="B2237" s="22" t="s">
        <v>1762</v>
      </c>
    </row>
    <row r="2238" spans="1:2" x14ac:dyDescent="0.25">
      <c r="A2238" s="22">
        <v>538647</v>
      </c>
      <c r="B2238" s="22" t="s">
        <v>1762</v>
      </c>
    </row>
    <row r="2239" spans="1:2" x14ac:dyDescent="0.25">
      <c r="A2239" s="22">
        <v>538647</v>
      </c>
      <c r="B2239" s="22" t="s">
        <v>1762</v>
      </c>
    </row>
    <row r="2240" spans="1:2" x14ac:dyDescent="0.25">
      <c r="A2240" s="22">
        <v>538680</v>
      </c>
      <c r="B2240" s="22" t="s">
        <v>1763</v>
      </c>
    </row>
    <row r="2241" spans="1:2" x14ac:dyDescent="0.25">
      <c r="A2241" s="22">
        <v>538809</v>
      </c>
      <c r="B2241" s="22" t="s">
        <v>1764</v>
      </c>
    </row>
    <row r="2242" spans="1:2" x14ac:dyDescent="0.25">
      <c r="A2242" s="22">
        <v>538981</v>
      </c>
      <c r="B2242" s="22" t="s">
        <v>1765</v>
      </c>
    </row>
    <row r="2243" spans="1:2" x14ac:dyDescent="0.25">
      <c r="A2243" s="22">
        <v>538981</v>
      </c>
      <c r="B2243" s="22" t="s">
        <v>1765</v>
      </c>
    </row>
    <row r="2244" spans="1:2" x14ac:dyDescent="0.25">
      <c r="A2244" s="22">
        <v>539023</v>
      </c>
      <c r="B2244" s="22" t="s">
        <v>1766</v>
      </c>
    </row>
    <row r="2245" spans="1:2" x14ac:dyDescent="0.25">
      <c r="A2245" s="22">
        <v>539023</v>
      </c>
      <c r="B2245" s="22" t="s">
        <v>1766</v>
      </c>
    </row>
    <row r="2246" spans="1:2" x14ac:dyDescent="0.25">
      <c r="A2246" s="22">
        <v>539066</v>
      </c>
      <c r="B2246" s="22" t="s">
        <v>1767</v>
      </c>
    </row>
    <row r="2247" spans="1:2" x14ac:dyDescent="0.25">
      <c r="A2247" s="22">
        <v>539066</v>
      </c>
      <c r="B2247" s="22" t="s">
        <v>1767</v>
      </c>
    </row>
    <row r="2248" spans="1:2" x14ac:dyDescent="0.25">
      <c r="A2248" s="22">
        <v>539066</v>
      </c>
      <c r="B2248" s="22" t="s">
        <v>1767</v>
      </c>
    </row>
    <row r="2249" spans="1:2" x14ac:dyDescent="0.25">
      <c r="A2249" s="22">
        <v>539104</v>
      </c>
      <c r="B2249" s="22" t="s">
        <v>1768</v>
      </c>
    </row>
    <row r="2250" spans="1:2" x14ac:dyDescent="0.25">
      <c r="A2250" s="22">
        <v>539112</v>
      </c>
      <c r="B2250" s="22" t="s">
        <v>1769</v>
      </c>
    </row>
    <row r="2251" spans="1:2" x14ac:dyDescent="0.25">
      <c r="A2251" s="22">
        <v>539155</v>
      </c>
      <c r="B2251" s="22" t="s">
        <v>1770</v>
      </c>
    </row>
    <row r="2252" spans="1:2" x14ac:dyDescent="0.25">
      <c r="A2252" s="22">
        <v>539163</v>
      </c>
      <c r="B2252" s="22" t="s">
        <v>1771</v>
      </c>
    </row>
    <row r="2253" spans="1:2" x14ac:dyDescent="0.25">
      <c r="A2253" s="22">
        <v>539198</v>
      </c>
      <c r="B2253" s="22" t="s">
        <v>1772</v>
      </c>
    </row>
    <row r="2254" spans="1:2" x14ac:dyDescent="0.25">
      <c r="A2254" s="22">
        <v>539260</v>
      </c>
      <c r="B2254" s="22" t="s">
        <v>1773</v>
      </c>
    </row>
    <row r="2255" spans="1:2" x14ac:dyDescent="0.25">
      <c r="A2255" s="22">
        <v>539279</v>
      </c>
      <c r="B2255" s="22" t="s">
        <v>1774</v>
      </c>
    </row>
    <row r="2256" spans="1:2" x14ac:dyDescent="0.25">
      <c r="A2256" s="22">
        <v>539341</v>
      </c>
      <c r="B2256" s="22" t="s">
        <v>1775</v>
      </c>
    </row>
    <row r="2257" spans="1:2" x14ac:dyDescent="0.25">
      <c r="A2257" s="22">
        <v>539449</v>
      </c>
      <c r="B2257" s="22" t="s">
        <v>1776</v>
      </c>
    </row>
    <row r="2258" spans="1:2" x14ac:dyDescent="0.25">
      <c r="A2258" s="22">
        <v>539473</v>
      </c>
      <c r="B2258" s="22" t="s">
        <v>1777</v>
      </c>
    </row>
    <row r="2259" spans="1:2" x14ac:dyDescent="0.25">
      <c r="A2259" s="22">
        <v>539473</v>
      </c>
      <c r="B2259" s="22" t="s">
        <v>1777</v>
      </c>
    </row>
    <row r="2260" spans="1:2" x14ac:dyDescent="0.25">
      <c r="A2260" s="22">
        <v>539520</v>
      </c>
      <c r="B2260" s="22" t="s">
        <v>1778</v>
      </c>
    </row>
    <row r="2261" spans="1:2" x14ac:dyDescent="0.25">
      <c r="A2261" s="22">
        <v>539554</v>
      </c>
      <c r="B2261" s="22" t="s">
        <v>1779</v>
      </c>
    </row>
    <row r="2262" spans="1:2" x14ac:dyDescent="0.25">
      <c r="A2262" s="22">
        <v>539660</v>
      </c>
      <c r="B2262" s="22" t="s">
        <v>1780</v>
      </c>
    </row>
    <row r="2263" spans="1:2" x14ac:dyDescent="0.25">
      <c r="A2263" s="22">
        <v>539660</v>
      </c>
      <c r="B2263" s="22" t="s">
        <v>1780</v>
      </c>
    </row>
    <row r="2264" spans="1:2" x14ac:dyDescent="0.25">
      <c r="A2264" s="22">
        <v>539678</v>
      </c>
      <c r="B2264" s="22" t="s">
        <v>1781</v>
      </c>
    </row>
    <row r="2265" spans="1:2" x14ac:dyDescent="0.25">
      <c r="A2265" s="22">
        <v>539678</v>
      </c>
      <c r="B2265" s="22" t="s">
        <v>1781</v>
      </c>
    </row>
    <row r="2266" spans="1:2" x14ac:dyDescent="0.25">
      <c r="A2266" s="22">
        <v>539775</v>
      </c>
      <c r="B2266" s="22" t="s">
        <v>1782</v>
      </c>
    </row>
    <row r="2267" spans="1:2" x14ac:dyDescent="0.25">
      <c r="A2267" s="22">
        <v>539783</v>
      </c>
      <c r="B2267" s="22" t="s">
        <v>1783</v>
      </c>
    </row>
    <row r="2268" spans="1:2" x14ac:dyDescent="0.25">
      <c r="A2268" s="22">
        <v>539791</v>
      </c>
      <c r="B2268" s="22" t="s">
        <v>1784</v>
      </c>
    </row>
    <row r="2269" spans="1:2" x14ac:dyDescent="0.25">
      <c r="A2269" s="22">
        <v>539872</v>
      </c>
      <c r="B2269" s="22" t="s">
        <v>1785</v>
      </c>
    </row>
    <row r="2270" spans="1:2" x14ac:dyDescent="0.25">
      <c r="A2270" s="22">
        <v>539880</v>
      </c>
      <c r="B2270" s="22" t="s">
        <v>1786</v>
      </c>
    </row>
    <row r="2271" spans="1:2" x14ac:dyDescent="0.25">
      <c r="A2271" s="22">
        <v>539910</v>
      </c>
      <c r="B2271" s="22" t="s">
        <v>1787</v>
      </c>
    </row>
    <row r="2272" spans="1:2" x14ac:dyDescent="0.25">
      <c r="A2272" s="22">
        <v>539953</v>
      </c>
      <c r="B2272" s="22" t="s">
        <v>1788</v>
      </c>
    </row>
    <row r="2273" spans="1:2" x14ac:dyDescent="0.25">
      <c r="A2273" s="22">
        <v>539961</v>
      </c>
      <c r="B2273" s="22" t="s">
        <v>1789</v>
      </c>
    </row>
    <row r="2274" spans="1:2" x14ac:dyDescent="0.25">
      <c r="A2274" s="22">
        <v>539970</v>
      </c>
      <c r="B2274" s="22" t="s">
        <v>1790</v>
      </c>
    </row>
    <row r="2275" spans="1:2" x14ac:dyDescent="0.25">
      <c r="A2275" s="22">
        <v>539988</v>
      </c>
      <c r="B2275" s="22" t="s">
        <v>1791</v>
      </c>
    </row>
    <row r="2276" spans="1:2" x14ac:dyDescent="0.25">
      <c r="A2276" s="22">
        <v>539996</v>
      </c>
      <c r="B2276" s="22" t="s">
        <v>1792</v>
      </c>
    </row>
    <row r="2277" spans="1:2" x14ac:dyDescent="0.25">
      <c r="A2277" s="22">
        <v>540170</v>
      </c>
      <c r="B2277" s="22" t="s">
        <v>1793</v>
      </c>
    </row>
    <row r="2278" spans="1:2" x14ac:dyDescent="0.25">
      <c r="A2278" s="22">
        <v>540188</v>
      </c>
      <c r="B2278" s="22" t="s">
        <v>1794</v>
      </c>
    </row>
    <row r="2279" spans="1:2" x14ac:dyDescent="0.25">
      <c r="A2279" s="22">
        <v>540196</v>
      </c>
      <c r="B2279" s="22" t="s">
        <v>1795</v>
      </c>
    </row>
    <row r="2280" spans="1:2" x14ac:dyDescent="0.25">
      <c r="A2280" s="22">
        <v>540200</v>
      </c>
      <c r="B2280" s="22" t="s">
        <v>1796</v>
      </c>
    </row>
    <row r="2281" spans="1:2" x14ac:dyDescent="0.25">
      <c r="A2281" s="22">
        <v>540218</v>
      </c>
      <c r="B2281" s="22" t="s">
        <v>1797</v>
      </c>
    </row>
    <row r="2282" spans="1:2" x14ac:dyDescent="0.25">
      <c r="A2282" s="22">
        <v>540226</v>
      </c>
      <c r="B2282" s="22" t="s">
        <v>1798</v>
      </c>
    </row>
    <row r="2283" spans="1:2" x14ac:dyDescent="0.25">
      <c r="A2283" s="22">
        <v>540234</v>
      </c>
      <c r="B2283" s="22" t="s">
        <v>1799</v>
      </c>
    </row>
    <row r="2284" spans="1:2" x14ac:dyDescent="0.25">
      <c r="A2284" s="22">
        <v>540242</v>
      </c>
      <c r="B2284" s="22" t="s">
        <v>1800</v>
      </c>
    </row>
    <row r="2285" spans="1:2" x14ac:dyDescent="0.25">
      <c r="A2285" s="22">
        <v>540307</v>
      </c>
      <c r="B2285" s="22" t="s">
        <v>1801</v>
      </c>
    </row>
    <row r="2286" spans="1:2" x14ac:dyDescent="0.25">
      <c r="A2286" s="22">
        <v>540340</v>
      </c>
      <c r="B2286" s="22" t="s">
        <v>1802</v>
      </c>
    </row>
    <row r="2287" spans="1:2" x14ac:dyDescent="0.25">
      <c r="A2287" s="22">
        <v>540340</v>
      </c>
      <c r="B2287" s="22" t="s">
        <v>1802</v>
      </c>
    </row>
    <row r="2288" spans="1:2" x14ac:dyDescent="0.25">
      <c r="A2288" s="22">
        <v>540340</v>
      </c>
      <c r="B2288" s="22" t="s">
        <v>1802</v>
      </c>
    </row>
    <row r="2289" spans="1:2" x14ac:dyDescent="0.25">
      <c r="A2289" s="22">
        <v>540382</v>
      </c>
      <c r="B2289" s="22" t="s">
        <v>1803</v>
      </c>
    </row>
    <row r="2290" spans="1:2" x14ac:dyDescent="0.25">
      <c r="A2290" s="22">
        <v>540420</v>
      </c>
      <c r="B2290" s="22" t="s">
        <v>1804</v>
      </c>
    </row>
    <row r="2291" spans="1:2" x14ac:dyDescent="0.25">
      <c r="A2291" s="22">
        <v>540420</v>
      </c>
      <c r="B2291" s="22" t="s">
        <v>1804</v>
      </c>
    </row>
    <row r="2292" spans="1:2" x14ac:dyDescent="0.25">
      <c r="A2292" s="22">
        <v>540439</v>
      </c>
      <c r="B2292" s="22" t="s">
        <v>1805</v>
      </c>
    </row>
    <row r="2293" spans="1:2" x14ac:dyDescent="0.25">
      <c r="A2293" s="22">
        <v>540498</v>
      </c>
      <c r="B2293" s="22" t="s">
        <v>1806</v>
      </c>
    </row>
    <row r="2294" spans="1:2" x14ac:dyDescent="0.25">
      <c r="A2294" s="22">
        <v>540501</v>
      </c>
      <c r="B2294" s="22" t="s">
        <v>1807</v>
      </c>
    </row>
    <row r="2295" spans="1:2" x14ac:dyDescent="0.25">
      <c r="A2295" s="22">
        <v>540560</v>
      </c>
      <c r="B2295" s="22" t="s">
        <v>1808</v>
      </c>
    </row>
    <row r="2296" spans="1:2" x14ac:dyDescent="0.25">
      <c r="A2296" s="22">
        <v>540579</v>
      </c>
      <c r="B2296" s="22" t="s">
        <v>1809</v>
      </c>
    </row>
    <row r="2297" spans="1:2" x14ac:dyDescent="0.25">
      <c r="A2297" s="22">
        <v>540722</v>
      </c>
      <c r="B2297" s="22" t="s">
        <v>1810</v>
      </c>
    </row>
    <row r="2298" spans="1:2" x14ac:dyDescent="0.25">
      <c r="A2298" s="22">
        <v>540722</v>
      </c>
      <c r="B2298" s="22" t="s">
        <v>1810</v>
      </c>
    </row>
    <row r="2299" spans="1:2" x14ac:dyDescent="0.25">
      <c r="A2299" s="22">
        <v>540730</v>
      </c>
      <c r="B2299" s="22" t="s">
        <v>1811</v>
      </c>
    </row>
    <row r="2300" spans="1:2" x14ac:dyDescent="0.25">
      <c r="A2300" s="22">
        <v>540730</v>
      </c>
      <c r="B2300" s="22" t="s">
        <v>1811</v>
      </c>
    </row>
    <row r="2301" spans="1:2" x14ac:dyDescent="0.25">
      <c r="A2301" s="22">
        <v>540749</v>
      </c>
      <c r="B2301" s="22" t="s">
        <v>1812</v>
      </c>
    </row>
    <row r="2302" spans="1:2" x14ac:dyDescent="0.25">
      <c r="A2302" s="22">
        <v>540757</v>
      </c>
      <c r="B2302" s="22" t="s">
        <v>1813</v>
      </c>
    </row>
    <row r="2303" spans="1:2" x14ac:dyDescent="0.25">
      <c r="A2303" s="22">
        <v>540765</v>
      </c>
      <c r="B2303" s="22" t="s">
        <v>1814</v>
      </c>
    </row>
    <row r="2304" spans="1:2" x14ac:dyDescent="0.25">
      <c r="A2304" s="22">
        <v>540811</v>
      </c>
      <c r="B2304" s="22" t="s">
        <v>1815</v>
      </c>
    </row>
    <row r="2305" spans="1:2" x14ac:dyDescent="0.25">
      <c r="A2305" s="22">
        <v>540820</v>
      </c>
      <c r="B2305" s="22" t="s">
        <v>1816</v>
      </c>
    </row>
    <row r="2306" spans="1:2" x14ac:dyDescent="0.25">
      <c r="A2306" s="22">
        <v>540838</v>
      </c>
      <c r="B2306" s="22" t="s">
        <v>1817</v>
      </c>
    </row>
    <row r="2307" spans="1:2" x14ac:dyDescent="0.25">
      <c r="A2307" s="22">
        <v>540846</v>
      </c>
      <c r="B2307" s="22" t="s">
        <v>1818</v>
      </c>
    </row>
    <row r="2308" spans="1:2" x14ac:dyDescent="0.25">
      <c r="A2308" s="22">
        <v>540862</v>
      </c>
      <c r="B2308" s="22" t="s">
        <v>1819</v>
      </c>
    </row>
    <row r="2309" spans="1:2" x14ac:dyDescent="0.25">
      <c r="A2309" s="22">
        <v>540919</v>
      </c>
      <c r="B2309" s="22" t="s">
        <v>1820</v>
      </c>
    </row>
    <row r="2310" spans="1:2" x14ac:dyDescent="0.25">
      <c r="A2310" s="22">
        <v>540935</v>
      </c>
      <c r="B2310" s="22" t="s">
        <v>1821</v>
      </c>
    </row>
    <row r="2311" spans="1:2" x14ac:dyDescent="0.25">
      <c r="A2311" s="22">
        <v>540943</v>
      </c>
      <c r="B2311" s="22" t="s">
        <v>1822</v>
      </c>
    </row>
    <row r="2312" spans="1:2" x14ac:dyDescent="0.25">
      <c r="A2312" s="22">
        <v>540994</v>
      </c>
      <c r="B2312" s="22" t="s">
        <v>1823</v>
      </c>
    </row>
    <row r="2313" spans="1:2" x14ac:dyDescent="0.25">
      <c r="A2313" s="22">
        <v>541087</v>
      </c>
      <c r="B2313" s="22" t="s">
        <v>1824</v>
      </c>
    </row>
    <row r="2314" spans="1:2" x14ac:dyDescent="0.25">
      <c r="A2314" s="22">
        <v>541095</v>
      </c>
      <c r="B2314" s="22" t="s">
        <v>1825</v>
      </c>
    </row>
    <row r="2315" spans="1:2" x14ac:dyDescent="0.25">
      <c r="A2315" s="22">
        <v>541109</v>
      </c>
      <c r="B2315" s="22" t="s">
        <v>1826</v>
      </c>
    </row>
    <row r="2316" spans="1:2" x14ac:dyDescent="0.25">
      <c r="A2316" s="22">
        <v>541109</v>
      </c>
      <c r="B2316" s="22" t="s">
        <v>1826</v>
      </c>
    </row>
    <row r="2317" spans="1:2" x14ac:dyDescent="0.25">
      <c r="A2317" s="22">
        <v>541117</v>
      </c>
      <c r="B2317" s="22" t="s">
        <v>1827</v>
      </c>
    </row>
    <row r="2318" spans="1:2" x14ac:dyDescent="0.25">
      <c r="A2318" s="22">
        <v>541117</v>
      </c>
      <c r="B2318" s="22" t="s">
        <v>1827</v>
      </c>
    </row>
    <row r="2319" spans="1:2" x14ac:dyDescent="0.25">
      <c r="A2319" s="22">
        <v>541125</v>
      </c>
      <c r="B2319" s="22" t="s">
        <v>1828</v>
      </c>
    </row>
    <row r="2320" spans="1:2" x14ac:dyDescent="0.25">
      <c r="A2320" s="22">
        <v>541168</v>
      </c>
      <c r="B2320" s="22" t="s">
        <v>1829</v>
      </c>
    </row>
    <row r="2321" spans="1:2" x14ac:dyDescent="0.25">
      <c r="A2321" s="22">
        <v>541214</v>
      </c>
      <c r="B2321" s="22" t="s">
        <v>1830</v>
      </c>
    </row>
    <row r="2322" spans="1:2" x14ac:dyDescent="0.25">
      <c r="A2322" s="22">
        <v>541222</v>
      </c>
      <c r="B2322" s="22" t="s">
        <v>1831</v>
      </c>
    </row>
    <row r="2323" spans="1:2" x14ac:dyDescent="0.25">
      <c r="A2323" s="22">
        <v>541230</v>
      </c>
      <c r="B2323" s="22" t="s">
        <v>1832</v>
      </c>
    </row>
    <row r="2324" spans="1:2" x14ac:dyDescent="0.25">
      <c r="A2324" s="22">
        <v>541257</v>
      </c>
      <c r="B2324" s="22" t="s">
        <v>1833</v>
      </c>
    </row>
    <row r="2325" spans="1:2" x14ac:dyDescent="0.25">
      <c r="A2325" s="22">
        <v>541265</v>
      </c>
      <c r="B2325" s="22" t="s">
        <v>1834</v>
      </c>
    </row>
    <row r="2326" spans="1:2" x14ac:dyDescent="0.25">
      <c r="A2326" s="22">
        <v>541290</v>
      </c>
      <c r="B2326" s="22" t="s">
        <v>1835</v>
      </c>
    </row>
    <row r="2327" spans="1:2" x14ac:dyDescent="0.25">
      <c r="A2327" s="22">
        <v>541303</v>
      </c>
      <c r="B2327" s="22" t="s">
        <v>1836</v>
      </c>
    </row>
    <row r="2328" spans="1:2" x14ac:dyDescent="0.25">
      <c r="A2328" s="22">
        <v>541362</v>
      </c>
      <c r="B2328" s="22" t="s">
        <v>1837</v>
      </c>
    </row>
    <row r="2329" spans="1:2" x14ac:dyDescent="0.25">
      <c r="A2329" s="22">
        <v>541370</v>
      </c>
      <c r="B2329" s="22" t="s">
        <v>1838</v>
      </c>
    </row>
    <row r="2330" spans="1:2" x14ac:dyDescent="0.25">
      <c r="A2330" s="22">
        <v>541389</v>
      </c>
      <c r="B2330" s="22" t="s">
        <v>1839</v>
      </c>
    </row>
    <row r="2331" spans="1:2" x14ac:dyDescent="0.25">
      <c r="A2331" s="22">
        <v>541427</v>
      </c>
      <c r="B2331" s="22" t="s">
        <v>1840</v>
      </c>
    </row>
    <row r="2332" spans="1:2" x14ac:dyDescent="0.25">
      <c r="A2332" s="22">
        <v>541486</v>
      </c>
      <c r="B2332" s="22" t="s">
        <v>1841</v>
      </c>
    </row>
    <row r="2333" spans="1:2" x14ac:dyDescent="0.25">
      <c r="A2333" s="22">
        <v>541494</v>
      </c>
      <c r="B2333" s="22" t="s">
        <v>1842</v>
      </c>
    </row>
    <row r="2334" spans="1:2" x14ac:dyDescent="0.25">
      <c r="A2334" s="22">
        <v>541508</v>
      </c>
      <c r="B2334" s="22" t="s">
        <v>1843</v>
      </c>
    </row>
    <row r="2335" spans="1:2" x14ac:dyDescent="0.25">
      <c r="A2335" s="22">
        <v>541516</v>
      </c>
      <c r="B2335" s="22" t="s">
        <v>1844</v>
      </c>
    </row>
    <row r="2336" spans="1:2" x14ac:dyDescent="0.25">
      <c r="A2336" s="22">
        <v>541532</v>
      </c>
      <c r="B2336" s="22" t="s">
        <v>1845</v>
      </c>
    </row>
    <row r="2337" spans="1:2" x14ac:dyDescent="0.25">
      <c r="A2337" s="22">
        <v>541575</v>
      </c>
      <c r="B2337" s="22" t="s">
        <v>1846</v>
      </c>
    </row>
    <row r="2338" spans="1:2" x14ac:dyDescent="0.25">
      <c r="A2338" s="22">
        <v>541583</v>
      </c>
      <c r="B2338" s="22" t="s">
        <v>1847</v>
      </c>
    </row>
    <row r="2339" spans="1:2" x14ac:dyDescent="0.25">
      <c r="A2339" s="22">
        <v>541613</v>
      </c>
      <c r="B2339" s="22" t="s">
        <v>1848</v>
      </c>
    </row>
    <row r="2340" spans="1:2" x14ac:dyDescent="0.25">
      <c r="A2340" s="22">
        <v>541656</v>
      </c>
      <c r="B2340" s="22" t="s">
        <v>1849</v>
      </c>
    </row>
    <row r="2341" spans="1:2" x14ac:dyDescent="0.25">
      <c r="A2341" s="22">
        <v>541664</v>
      </c>
      <c r="B2341" s="22" t="s">
        <v>1850</v>
      </c>
    </row>
    <row r="2342" spans="1:2" x14ac:dyDescent="0.25">
      <c r="A2342" s="22">
        <v>541761</v>
      </c>
      <c r="B2342" s="22" t="s">
        <v>1851</v>
      </c>
    </row>
    <row r="2343" spans="1:2" x14ac:dyDescent="0.25">
      <c r="A2343" s="22">
        <v>541770</v>
      </c>
      <c r="B2343" s="22" t="s">
        <v>1852</v>
      </c>
    </row>
    <row r="2344" spans="1:2" x14ac:dyDescent="0.25">
      <c r="A2344" s="22">
        <v>541834</v>
      </c>
      <c r="B2344" s="22" t="s">
        <v>1853</v>
      </c>
    </row>
    <row r="2345" spans="1:2" x14ac:dyDescent="0.25">
      <c r="A2345" s="22">
        <v>541834</v>
      </c>
      <c r="B2345" s="22" t="s">
        <v>1853</v>
      </c>
    </row>
    <row r="2346" spans="1:2" x14ac:dyDescent="0.25">
      <c r="A2346" s="22">
        <v>541842</v>
      </c>
      <c r="B2346" s="22" t="s">
        <v>1854</v>
      </c>
    </row>
    <row r="2347" spans="1:2" x14ac:dyDescent="0.25">
      <c r="A2347" s="22">
        <v>541850</v>
      </c>
      <c r="B2347" s="22" t="s">
        <v>1855</v>
      </c>
    </row>
    <row r="2348" spans="1:2" x14ac:dyDescent="0.25">
      <c r="A2348" s="22">
        <v>541907</v>
      </c>
      <c r="B2348" s="22" t="s">
        <v>1856</v>
      </c>
    </row>
    <row r="2349" spans="1:2" x14ac:dyDescent="0.25">
      <c r="A2349" s="22">
        <v>541915</v>
      </c>
      <c r="B2349" s="22" t="s">
        <v>1857</v>
      </c>
    </row>
    <row r="2350" spans="1:2" x14ac:dyDescent="0.25">
      <c r="A2350" s="22">
        <v>541915</v>
      </c>
      <c r="B2350" s="22" t="s">
        <v>1857</v>
      </c>
    </row>
    <row r="2351" spans="1:2" x14ac:dyDescent="0.25">
      <c r="A2351" s="22">
        <v>541915</v>
      </c>
      <c r="B2351" s="22" t="s">
        <v>1857</v>
      </c>
    </row>
    <row r="2352" spans="1:2" x14ac:dyDescent="0.25">
      <c r="A2352" s="22">
        <v>541966</v>
      </c>
      <c r="B2352" s="22" t="s">
        <v>1858</v>
      </c>
    </row>
    <row r="2353" spans="1:2" x14ac:dyDescent="0.25">
      <c r="A2353" s="22">
        <v>541966</v>
      </c>
      <c r="B2353" s="22" t="s">
        <v>1858</v>
      </c>
    </row>
    <row r="2354" spans="1:2" x14ac:dyDescent="0.25">
      <c r="A2354" s="22">
        <v>541990</v>
      </c>
      <c r="B2354" s="22" t="s">
        <v>1859</v>
      </c>
    </row>
    <row r="2355" spans="1:2" x14ac:dyDescent="0.25">
      <c r="A2355" s="22">
        <v>542008</v>
      </c>
      <c r="B2355" s="22" t="s">
        <v>1860</v>
      </c>
    </row>
    <row r="2356" spans="1:2" x14ac:dyDescent="0.25">
      <c r="A2356" s="22">
        <v>542040</v>
      </c>
      <c r="B2356" s="22" t="s">
        <v>1861</v>
      </c>
    </row>
    <row r="2357" spans="1:2" x14ac:dyDescent="0.25">
      <c r="A2357" s="22">
        <v>542059</v>
      </c>
      <c r="B2357" s="22" t="s">
        <v>1862</v>
      </c>
    </row>
    <row r="2358" spans="1:2" x14ac:dyDescent="0.25">
      <c r="A2358" s="22">
        <v>542105</v>
      </c>
      <c r="B2358" s="22" t="s">
        <v>1863</v>
      </c>
    </row>
    <row r="2359" spans="1:2" x14ac:dyDescent="0.25">
      <c r="A2359" s="22">
        <v>542113</v>
      </c>
      <c r="B2359" s="22" t="s">
        <v>1864</v>
      </c>
    </row>
    <row r="2360" spans="1:2" x14ac:dyDescent="0.25">
      <c r="A2360" s="22">
        <v>542121</v>
      </c>
      <c r="B2360" s="22" t="s">
        <v>1865</v>
      </c>
    </row>
    <row r="2361" spans="1:2" x14ac:dyDescent="0.25">
      <c r="A2361" s="22">
        <v>542148</v>
      </c>
      <c r="B2361" s="22" t="s">
        <v>1866</v>
      </c>
    </row>
    <row r="2362" spans="1:2" x14ac:dyDescent="0.25">
      <c r="A2362" s="22">
        <v>542156</v>
      </c>
      <c r="B2362" s="22" t="s">
        <v>1867</v>
      </c>
    </row>
    <row r="2363" spans="1:2" x14ac:dyDescent="0.25">
      <c r="A2363" s="22">
        <v>542164</v>
      </c>
      <c r="B2363" s="22" t="s">
        <v>1868</v>
      </c>
    </row>
    <row r="2364" spans="1:2" x14ac:dyDescent="0.25">
      <c r="A2364" s="22">
        <v>542172</v>
      </c>
      <c r="B2364" s="22" t="s">
        <v>1869</v>
      </c>
    </row>
    <row r="2365" spans="1:2" x14ac:dyDescent="0.25">
      <c r="A2365" s="22">
        <v>542172</v>
      </c>
      <c r="B2365" s="22" t="s">
        <v>1869</v>
      </c>
    </row>
    <row r="2366" spans="1:2" x14ac:dyDescent="0.25">
      <c r="A2366" s="22">
        <v>542172</v>
      </c>
      <c r="B2366" s="22" t="s">
        <v>1869</v>
      </c>
    </row>
    <row r="2367" spans="1:2" x14ac:dyDescent="0.25">
      <c r="A2367" s="22">
        <v>542172</v>
      </c>
      <c r="B2367" s="22" t="s">
        <v>1869</v>
      </c>
    </row>
    <row r="2368" spans="1:2" x14ac:dyDescent="0.25">
      <c r="A2368" s="22">
        <v>542172</v>
      </c>
      <c r="B2368" s="22" t="s">
        <v>1869</v>
      </c>
    </row>
    <row r="2369" spans="1:2" x14ac:dyDescent="0.25">
      <c r="A2369" s="22">
        <v>542172</v>
      </c>
      <c r="B2369" s="22" t="s">
        <v>1869</v>
      </c>
    </row>
    <row r="2370" spans="1:2" x14ac:dyDescent="0.25">
      <c r="A2370" s="22">
        <v>542199</v>
      </c>
      <c r="B2370" s="22" t="s">
        <v>1870</v>
      </c>
    </row>
    <row r="2371" spans="1:2" x14ac:dyDescent="0.25">
      <c r="A2371" s="22">
        <v>542202</v>
      </c>
      <c r="B2371" s="22" t="s">
        <v>1871</v>
      </c>
    </row>
    <row r="2372" spans="1:2" x14ac:dyDescent="0.25">
      <c r="A2372" s="22">
        <v>542229</v>
      </c>
      <c r="B2372" s="22" t="s">
        <v>1872</v>
      </c>
    </row>
    <row r="2373" spans="1:2" x14ac:dyDescent="0.25">
      <c r="A2373" s="22">
        <v>542229</v>
      </c>
      <c r="B2373" s="22" t="s">
        <v>1872</v>
      </c>
    </row>
    <row r="2374" spans="1:2" x14ac:dyDescent="0.25">
      <c r="A2374" s="22">
        <v>542296</v>
      </c>
      <c r="B2374" s="22" t="s">
        <v>1873</v>
      </c>
    </row>
    <row r="2375" spans="1:2" x14ac:dyDescent="0.25">
      <c r="A2375" s="22">
        <v>542326</v>
      </c>
      <c r="B2375" s="22" t="s">
        <v>1874</v>
      </c>
    </row>
    <row r="2376" spans="1:2" x14ac:dyDescent="0.25">
      <c r="A2376" s="22">
        <v>542350</v>
      </c>
      <c r="B2376" s="22" t="s">
        <v>1875</v>
      </c>
    </row>
    <row r="2377" spans="1:2" x14ac:dyDescent="0.25">
      <c r="A2377" s="22">
        <v>542482</v>
      </c>
      <c r="B2377" s="22" t="s">
        <v>1876</v>
      </c>
    </row>
    <row r="2378" spans="1:2" x14ac:dyDescent="0.25">
      <c r="A2378" s="22">
        <v>542490</v>
      </c>
      <c r="B2378" s="22" t="s">
        <v>1877</v>
      </c>
    </row>
    <row r="2379" spans="1:2" x14ac:dyDescent="0.25">
      <c r="A2379" s="22">
        <v>542504</v>
      </c>
      <c r="B2379" s="22" t="s">
        <v>1878</v>
      </c>
    </row>
    <row r="2380" spans="1:2" x14ac:dyDescent="0.25">
      <c r="A2380" s="22">
        <v>542547</v>
      </c>
      <c r="B2380" s="22" t="s">
        <v>1879</v>
      </c>
    </row>
    <row r="2381" spans="1:2" x14ac:dyDescent="0.25">
      <c r="A2381" s="22">
        <v>542571</v>
      </c>
      <c r="B2381" s="22" t="s">
        <v>1880</v>
      </c>
    </row>
    <row r="2382" spans="1:2" x14ac:dyDescent="0.25">
      <c r="A2382" s="22">
        <v>542580</v>
      </c>
      <c r="B2382" s="22" t="s">
        <v>1881</v>
      </c>
    </row>
    <row r="2383" spans="1:2" x14ac:dyDescent="0.25">
      <c r="A2383" s="22">
        <v>542598</v>
      </c>
      <c r="B2383" s="22" t="s">
        <v>1882</v>
      </c>
    </row>
    <row r="2384" spans="1:2" x14ac:dyDescent="0.25">
      <c r="A2384" s="22">
        <v>542601</v>
      </c>
      <c r="B2384" s="22" t="s">
        <v>1883</v>
      </c>
    </row>
    <row r="2385" spans="1:2" x14ac:dyDescent="0.25">
      <c r="A2385" s="22">
        <v>542610</v>
      </c>
      <c r="B2385" s="22" t="s">
        <v>1884</v>
      </c>
    </row>
    <row r="2386" spans="1:2" x14ac:dyDescent="0.25">
      <c r="A2386" s="22">
        <v>542644</v>
      </c>
      <c r="B2386" s="22" t="s">
        <v>1885</v>
      </c>
    </row>
    <row r="2387" spans="1:2" x14ac:dyDescent="0.25">
      <c r="A2387" s="22">
        <v>542687</v>
      </c>
      <c r="B2387" s="22" t="s">
        <v>1886</v>
      </c>
    </row>
    <row r="2388" spans="1:2" x14ac:dyDescent="0.25">
      <c r="A2388" s="22">
        <v>542687</v>
      </c>
      <c r="B2388" s="22" t="s">
        <v>1886</v>
      </c>
    </row>
    <row r="2389" spans="1:2" x14ac:dyDescent="0.25">
      <c r="A2389" s="22">
        <v>542687</v>
      </c>
      <c r="B2389" s="22" t="s">
        <v>1886</v>
      </c>
    </row>
    <row r="2390" spans="1:2" x14ac:dyDescent="0.25">
      <c r="A2390" s="22">
        <v>542695</v>
      </c>
      <c r="B2390" s="22" t="s">
        <v>1887</v>
      </c>
    </row>
    <row r="2391" spans="1:2" x14ac:dyDescent="0.25">
      <c r="A2391" s="22">
        <v>542709</v>
      </c>
      <c r="B2391" s="22" t="s">
        <v>1888</v>
      </c>
    </row>
    <row r="2392" spans="1:2" x14ac:dyDescent="0.25">
      <c r="A2392" s="22">
        <v>542768</v>
      </c>
      <c r="B2392" s="22" t="s">
        <v>1889</v>
      </c>
    </row>
    <row r="2393" spans="1:2" x14ac:dyDescent="0.25">
      <c r="A2393" s="22">
        <v>542792</v>
      </c>
      <c r="B2393" s="22" t="s">
        <v>1890</v>
      </c>
    </row>
    <row r="2394" spans="1:2" x14ac:dyDescent="0.25">
      <c r="A2394" s="22">
        <v>542792</v>
      </c>
      <c r="B2394" s="22" t="s">
        <v>1890</v>
      </c>
    </row>
    <row r="2395" spans="1:2" x14ac:dyDescent="0.25">
      <c r="A2395" s="22">
        <v>542792</v>
      </c>
      <c r="B2395" s="22" t="s">
        <v>1890</v>
      </c>
    </row>
    <row r="2396" spans="1:2" x14ac:dyDescent="0.25">
      <c r="A2396" s="22">
        <v>542830</v>
      </c>
      <c r="B2396" s="22" t="s">
        <v>1891</v>
      </c>
    </row>
    <row r="2397" spans="1:2" x14ac:dyDescent="0.25">
      <c r="A2397" s="22">
        <v>542881</v>
      </c>
      <c r="B2397" s="22" t="s">
        <v>1892</v>
      </c>
    </row>
    <row r="2398" spans="1:2" x14ac:dyDescent="0.25">
      <c r="A2398" s="22">
        <v>542890</v>
      </c>
      <c r="B2398" s="22" t="s">
        <v>1893</v>
      </c>
    </row>
    <row r="2399" spans="1:2" x14ac:dyDescent="0.25">
      <c r="A2399" s="22">
        <v>542903</v>
      </c>
      <c r="B2399" s="22" t="s">
        <v>1894</v>
      </c>
    </row>
    <row r="2400" spans="1:2" x14ac:dyDescent="0.25">
      <c r="A2400" s="22">
        <v>543004</v>
      </c>
      <c r="B2400" s="22" t="s">
        <v>1895</v>
      </c>
    </row>
    <row r="2401" spans="1:2" x14ac:dyDescent="0.25">
      <c r="A2401" s="22">
        <v>543012</v>
      </c>
      <c r="B2401" s="22" t="s">
        <v>1896</v>
      </c>
    </row>
    <row r="2402" spans="1:2" x14ac:dyDescent="0.25">
      <c r="A2402" s="22">
        <v>543055</v>
      </c>
      <c r="B2402" s="22" t="s">
        <v>1897</v>
      </c>
    </row>
    <row r="2403" spans="1:2" x14ac:dyDescent="0.25">
      <c r="A2403" s="22">
        <v>543063</v>
      </c>
      <c r="B2403" s="22" t="s">
        <v>1898</v>
      </c>
    </row>
    <row r="2404" spans="1:2" x14ac:dyDescent="0.25">
      <c r="A2404" s="22">
        <v>543080</v>
      </c>
      <c r="B2404" s="22" t="s">
        <v>1899</v>
      </c>
    </row>
    <row r="2405" spans="1:2" x14ac:dyDescent="0.25">
      <c r="A2405" s="22">
        <v>543080</v>
      </c>
      <c r="B2405" s="22" t="s">
        <v>1899</v>
      </c>
    </row>
    <row r="2406" spans="1:2" x14ac:dyDescent="0.25">
      <c r="A2406" s="22">
        <v>543080</v>
      </c>
      <c r="B2406" s="22" t="s">
        <v>1899</v>
      </c>
    </row>
    <row r="2407" spans="1:2" x14ac:dyDescent="0.25">
      <c r="A2407" s="22">
        <v>543152</v>
      </c>
      <c r="B2407" s="22" t="s">
        <v>1900</v>
      </c>
    </row>
    <row r="2408" spans="1:2" x14ac:dyDescent="0.25">
      <c r="A2408" s="22">
        <v>543152</v>
      </c>
      <c r="B2408" s="22" t="s">
        <v>1900</v>
      </c>
    </row>
    <row r="2409" spans="1:2" x14ac:dyDescent="0.25">
      <c r="A2409" s="22">
        <v>543160</v>
      </c>
      <c r="B2409" s="22" t="s">
        <v>1901</v>
      </c>
    </row>
    <row r="2410" spans="1:2" x14ac:dyDescent="0.25">
      <c r="A2410" s="22">
        <v>543160</v>
      </c>
      <c r="B2410" s="22" t="s">
        <v>1901</v>
      </c>
    </row>
    <row r="2411" spans="1:2" x14ac:dyDescent="0.25">
      <c r="A2411" s="22">
        <v>543179</v>
      </c>
      <c r="B2411" s="22" t="s">
        <v>1902</v>
      </c>
    </row>
    <row r="2412" spans="1:2" x14ac:dyDescent="0.25">
      <c r="A2412" s="22">
        <v>543187</v>
      </c>
      <c r="B2412" s="22" t="s">
        <v>1903</v>
      </c>
    </row>
    <row r="2413" spans="1:2" x14ac:dyDescent="0.25">
      <c r="A2413" s="22">
        <v>543195</v>
      </c>
      <c r="B2413" s="22" t="s">
        <v>1904</v>
      </c>
    </row>
    <row r="2414" spans="1:2" x14ac:dyDescent="0.25">
      <c r="A2414" s="22">
        <v>543217</v>
      </c>
      <c r="B2414" s="22" t="s">
        <v>1905</v>
      </c>
    </row>
    <row r="2415" spans="1:2" x14ac:dyDescent="0.25">
      <c r="A2415" s="22">
        <v>543225</v>
      </c>
      <c r="B2415" s="22" t="s">
        <v>1906</v>
      </c>
    </row>
    <row r="2416" spans="1:2" x14ac:dyDescent="0.25">
      <c r="A2416" s="22">
        <v>543233</v>
      </c>
      <c r="B2416" s="22" t="s">
        <v>1907</v>
      </c>
    </row>
    <row r="2417" spans="1:2" x14ac:dyDescent="0.25">
      <c r="A2417" s="22">
        <v>543241</v>
      </c>
      <c r="B2417" s="22" t="s">
        <v>1908</v>
      </c>
    </row>
    <row r="2418" spans="1:2" x14ac:dyDescent="0.25">
      <c r="A2418" s="22">
        <v>543250</v>
      </c>
      <c r="B2418" s="22" t="s">
        <v>1909</v>
      </c>
    </row>
    <row r="2419" spans="1:2" x14ac:dyDescent="0.25">
      <c r="A2419" s="22">
        <v>543268</v>
      </c>
      <c r="B2419" s="22" t="s">
        <v>1910</v>
      </c>
    </row>
    <row r="2420" spans="1:2" x14ac:dyDescent="0.25">
      <c r="A2420" s="22">
        <v>543276</v>
      </c>
      <c r="B2420" s="22" t="s">
        <v>1911</v>
      </c>
    </row>
    <row r="2421" spans="1:2" x14ac:dyDescent="0.25">
      <c r="A2421" s="22">
        <v>543284</v>
      </c>
      <c r="B2421" s="22" t="s">
        <v>1912</v>
      </c>
    </row>
    <row r="2422" spans="1:2" x14ac:dyDescent="0.25">
      <c r="A2422" s="22">
        <v>543292</v>
      </c>
      <c r="B2422" s="22" t="s">
        <v>1913</v>
      </c>
    </row>
    <row r="2423" spans="1:2" x14ac:dyDescent="0.25">
      <c r="A2423" s="22">
        <v>543292</v>
      </c>
      <c r="B2423" s="22" t="s">
        <v>1913</v>
      </c>
    </row>
    <row r="2424" spans="1:2" x14ac:dyDescent="0.25">
      <c r="A2424" s="22">
        <v>543306</v>
      </c>
      <c r="B2424" s="22" t="s">
        <v>1914</v>
      </c>
    </row>
    <row r="2425" spans="1:2" x14ac:dyDescent="0.25">
      <c r="A2425" s="22">
        <v>543314</v>
      </c>
      <c r="B2425" s="22" t="s">
        <v>1915</v>
      </c>
    </row>
    <row r="2426" spans="1:2" x14ac:dyDescent="0.25">
      <c r="A2426" s="22">
        <v>543314</v>
      </c>
      <c r="B2426" s="22" t="s">
        <v>1915</v>
      </c>
    </row>
    <row r="2427" spans="1:2" x14ac:dyDescent="0.25">
      <c r="A2427" s="22">
        <v>543314</v>
      </c>
      <c r="B2427" s="22" t="s">
        <v>1915</v>
      </c>
    </row>
    <row r="2428" spans="1:2" x14ac:dyDescent="0.25">
      <c r="A2428" s="22">
        <v>543322</v>
      </c>
      <c r="B2428" s="22" t="s">
        <v>1916</v>
      </c>
    </row>
    <row r="2429" spans="1:2" x14ac:dyDescent="0.25">
      <c r="A2429" s="22">
        <v>543357</v>
      </c>
      <c r="B2429" s="22" t="s">
        <v>1917</v>
      </c>
    </row>
    <row r="2430" spans="1:2" x14ac:dyDescent="0.25">
      <c r="A2430" s="22">
        <v>543373</v>
      </c>
      <c r="B2430" s="22" t="s">
        <v>1918</v>
      </c>
    </row>
    <row r="2431" spans="1:2" x14ac:dyDescent="0.25">
      <c r="A2431" s="22">
        <v>543390</v>
      </c>
      <c r="B2431" s="22" t="s">
        <v>1919</v>
      </c>
    </row>
    <row r="2432" spans="1:2" x14ac:dyDescent="0.25">
      <c r="A2432" s="22">
        <v>543420</v>
      </c>
      <c r="B2432" s="22" t="s">
        <v>1920</v>
      </c>
    </row>
    <row r="2433" spans="1:2" x14ac:dyDescent="0.25">
      <c r="A2433" s="22">
        <v>543438</v>
      </c>
      <c r="B2433" s="22" t="s">
        <v>1921</v>
      </c>
    </row>
    <row r="2434" spans="1:2" x14ac:dyDescent="0.25">
      <c r="A2434" s="22">
        <v>543489</v>
      </c>
      <c r="B2434" s="22" t="s">
        <v>1922</v>
      </c>
    </row>
    <row r="2435" spans="1:2" x14ac:dyDescent="0.25">
      <c r="A2435" s="22">
        <v>543500</v>
      </c>
      <c r="B2435" s="22" t="s">
        <v>1923</v>
      </c>
    </row>
    <row r="2436" spans="1:2" x14ac:dyDescent="0.25">
      <c r="A2436" s="22">
        <v>543519</v>
      </c>
      <c r="B2436" s="22" t="s">
        <v>1924</v>
      </c>
    </row>
    <row r="2437" spans="1:2" x14ac:dyDescent="0.25">
      <c r="A2437" s="22">
        <v>543527</v>
      </c>
      <c r="B2437" s="22" t="s">
        <v>1925</v>
      </c>
    </row>
    <row r="2438" spans="1:2" x14ac:dyDescent="0.25">
      <c r="A2438" s="22">
        <v>543535</v>
      </c>
      <c r="B2438" s="22" t="s">
        <v>1926</v>
      </c>
    </row>
    <row r="2439" spans="1:2" x14ac:dyDescent="0.25">
      <c r="A2439" s="22">
        <v>543560</v>
      </c>
      <c r="B2439" s="22" t="s">
        <v>1927</v>
      </c>
    </row>
    <row r="2440" spans="1:2" x14ac:dyDescent="0.25">
      <c r="A2440" s="22">
        <v>543578</v>
      </c>
      <c r="B2440" s="22" t="s">
        <v>1928</v>
      </c>
    </row>
    <row r="2441" spans="1:2" x14ac:dyDescent="0.25">
      <c r="A2441" s="22">
        <v>543616</v>
      </c>
      <c r="B2441" s="22" t="s">
        <v>1929</v>
      </c>
    </row>
    <row r="2442" spans="1:2" x14ac:dyDescent="0.25">
      <c r="A2442" s="22">
        <v>543640</v>
      </c>
      <c r="B2442" s="22" t="s">
        <v>1930</v>
      </c>
    </row>
    <row r="2443" spans="1:2" x14ac:dyDescent="0.25">
      <c r="A2443" s="22">
        <v>543659</v>
      </c>
      <c r="B2443" s="22" t="s">
        <v>1931</v>
      </c>
    </row>
    <row r="2444" spans="1:2" x14ac:dyDescent="0.25">
      <c r="A2444" s="22">
        <v>543683</v>
      </c>
      <c r="B2444" s="22" t="s">
        <v>1932</v>
      </c>
    </row>
    <row r="2445" spans="1:2" x14ac:dyDescent="0.25">
      <c r="A2445" s="22">
        <v>543705</v>
      </c>
      <c r="B2445" s="22" t="s">
        <v>1933</v>
      </c>
    </row>
    <row r="2446" spans="1:2" x14ac:dyDescent="0.25">
      <c r="A2446" s="22">
        <v>543713</v>
      </c>
      <c r="B2446" s="22" t="s">
        <v>1934</v>
      </c>
    </row>
    <row r="2447" spans="1:2" x14ac:dyDescent="0.25">
      <c r="A2447" s="22">
        <v>543772</v>
      </c>
      <c r="B2447" s="22" t="s">
        <v>1935</v>
      </c>
    </row>
    <row r="2448" spans="1:2" x14ac:dyDescent="0.25">
      <c r="A2448" s="22">
        <v>543810</v>
      </c>
      <c r="B2448" s="22" t="s">
        <v>1936</v>
      </c>
    </row>
    <row r="2449" spans="1:2" x14ac:dyDescent="0.25">
      <c r="A2449" s="22">
        <v>543829</v>
      </c>
      <c r="B2449" s="22" t="s">
        <v>1937</v>
      </c>
    </row>
    <row r="2450" spans="1:2" x14ac:dyDescent="0.25">
      <c r="A2450" s="22">
        <v>543861</v>
      </c>
      <c r="B2450" s="22" t="s">
        <v>1938</v>
      </c>
    </row>
    <row r="2451" spans="1:2" x14ac:dyDescent="0.25">
      <c r="A2451" s="22">
        <v>543870</v>
      </c>
      <c r="B2451" s="22" t="s">
        <v>1939</v>
      </c>
    </row>
    <row r="2452" spans="1:2" x14ac:dyDescent="0.25">
      <c r="A2452" s="22">
        <v>543888</v>
      </c>
      <c r="B2452" s="22" t="s">
        <v>1940</v>
      </c>
    </row>
    <row r="2453" spans="1:2" x14ac:dyDescent="0.25">
      <c r="A2453" s="22">
        <v>543896</v>
      </c>
      <c r="B2453" s="22" t="s">
        <v>1941</v>
      </c>
    </row>
    <row r="2454" spans="1:2" x14ac:dyDescent="0.25">
      <c r="A2454" s="22">
        <v>543900</v>
      </c>
      <c r="B2454" s="22" t="s">
        <v>1942</v>
      </c>
    </row>
    <row r="2455" spans="1:2" x14ac:dyDescent="0.25">
      <c r="A2455" s="22">
        <v>543918</v>
      </c>
      <c r="B2455" s="22" t="s">
        <v>1943</v>
      </c>
    </row>
    <row r="2456" spans="1:2" x14ac:dyDescent="0.25">
      <c r="A2456" s="22">
        <v>543926</v>
      </c>
      <c r="B2456" s="22" t="s">
        <v>1944</v>
      </c>
    </row>
    <row r="2457" spans="1:2" x14ac:dyDescent="0.25">
      <c r="A2457" s="22">
        <v>543934</v>
      </c>
      <c r="B2457" s="22" t="s">
        <v>1945</v>
      </c>
    </row>
    <row r="2458" spans="1:2" x14ac:dyDescent="0.25">
      <c r="A2458" s="22">
        <v>543942</v>
      </c>
      <c r="B2458" s="22" t="s">
        <v>1946</v>
      </c>
    </row>
    <row r="2459" spans="1:2" x14ac:dyDescent="0.25">
      <c r="A2459" s="22">
        <v>544019</v>
      </c>
      <c r="B2459" s="22" t="s">
        <v>1947</v>
      </c>
    </row>
    <row r="2460" spans="1:2" x14ac:dyDescent="0.25">
      <c r="A2460" s="22">
        <v>544167</v>
      </c>
      <c r="B2460" s="22" t="s">
        <v>1948</v>
      </c>
    </row>
    <row r="2461" spans="1:2" x14ac:dyDescent="0.25">
      <c r="A2461" s="22">
        <v>544272</v>
      </c>
      <c r="B2461" s="22" t="s">
        <v>1949</v>
      </c>
    </row>
    <row r="2462" spans="1:2" x14ac:dyDescent="0.25">
      <c r="A2462" s="22">
        <v>544272</v>
      </c>
      <c r="B2462" s="22" t="s">
        <v>1949</v>
      </c>
    </row>
    <row r="2463" spans="1:2" x14ac:dyDescent="0.25">
      <c r="A2463" s="22">
        <v>544272</v>
      </c>
      <c r="B2463" s="22" t="s">
        <v>1949</v>
      </c>
    </row>
    <row r="2464" spans="1:2" x14ac:dyDescent="0.25">
      <c r="A2464" s="22">
        <v>544272</v>
      </c>
      <c r="B2464" s="22" t="s">
        <v>1949</v>
      </c>
    </row>
    <row r="2465" spans="1:2" x14ac:dyDescent="0.25">
      <c r="A2465" s="22">
        <v>544302</v>
      </c>
      <c r="B2465" s="22" t="s">
        <v>1950</v>
      </c>
    </row>
    <row r="2466" spans="1:2" x14ac:dyDescent="0.25">
      <c r="A2466" s="22">
        <v>544310</v>
      </c>
      <c r="B2466" s="22" t="s">
        <v>1951</v>
      </c>
    </row>
    <row r="2467" spans="1:2" x14ac:dyDescent="0.25">
      <c r="A2467" s="22">
        <v>544310</v>
      </c>
      <c r="B2467" s="22" t="s">
        <v>1951</v>
      </c>
    </row>
    <row r="2468" spans="1:2" x14ac:dyDescent="0.25">
      <c r="A2468" s="22">
        <v>544310</v>
      </c>
      <c r="B2468" s="22" t="s">
        <v>1951</v>
      </c>
    </row>
    <row r="2469" spans="1:2" x14ac:dyDescent="0.25">
      <c r="A2469" s="22">
        <v>544329</v>
      </c>
      <c r="B2469" s="22" t="s">
        <v>1952</v>
      </c>
    </row>
    <row r="2470" spans="1:2" x14ac:dyDescent="0.25">
      <c r="A2470" s="22">
        <v>544329</v>
      </c>
      <c r="B2470" s="22" t="s">
        <v>1952</v>
      </c>
    </row>
    <row r="2471" spans="1:2" x14ac:dyDescent="0.25">
      <c r="A2471" s="22">
        <v>544329</v>
      </c>
      <c r="B2471" s="22" t="s">
        <v>1952</v>
      </c>
    </row>
    <row r="2472" spans="1:2" x14ac:dyDescent="0.25">
      <c r="A2472" s="22">
        <v>544337</v>
      </c>
      <c r="B2472" s="22" t="s">
        <v>1953</v>
      </c>
    </row>
    <row r="2473" spans="1:2" x14ac:dyDescent="0.25">
      <c r="A2473" s="22">
        <v>544663</v>
      </c>
      <c r="B2473" s="22" t="s">
        <v>1954</v>
      </c>
    </row>
    <row r="2474" spans="1:2" x14ac:dyDescent="0.25">
      <c r="A2474" s="22">
        <v>544680</v>
      </c>
      <c r="B2474" s="22" t="s">
        <v>1955</v>
      </c>
    </row>
    <row r="2475" spans="1:2" x14ac:dyDescent="0.25">
      <c r="A2475" s="22">
        <v>544698</v>
      </c>
      <c r="B2475" s="22" t="s">
        <v>1956</v>
      </c>
    </row>
    <row r="2476" spans="1:2" x14ac:dyDescent="0.25">
      <c r="A2476" s="22">
        <v>544744</v>
      </c>
      <c r="B2476" s="22" t="s">
        <v>1957</v>
      </c>
    </row>
    <row r="2477" spans="1:2" x14ac:dyDescent="0.25">
      <c r="A2477" s="22">
        <v>544884</v>
      </c>
      <c r="B2477" s="22" t="s">
        <v>1958</v>
      </c>
    </row>
    <row r="2478" spans="1:2" x14ac:dyDescent="0.25">
      <c r="A2478" s="22">
        <v>544906</v>
      </c>
      <c r="B2478" s="22" t="s">
        <v>1959</v>
      </c>
    </row>
    <row r="2479" spans="1:2" x14ac:dyDescent="0.25">
      <c r="A2479" s="22">
        <v>544914</v>
      </c>
      <c r="B2479" s="22" t="s">
        <v>1960</v>
      </c>
    </row>
    <row r="2480" spans="1:2" x14ac:dyDescent="0.25">
      <c r="A2480" s="22">
        <v>545031</v>
      </c>
      <c r="B2480" s="22" t="s">
        <v>1961</v>
      </c>
    </row>
    <row r="2481" spans="1:2" x14ac:dyDescent="0.25">
      <c r="A2481" s="22">
        <v>545040</v>
      </c>
      <c r="B2481" s="22" t="s">
        <v>1962</v>
      </c>
    </row>
    <row r="2482" spans="1:2" x14ac:dyDescent="0.25">
      <c r="A2482" s="22">
        <v>545066</v>
      </c>
      <c r="B2482" s="22" t="s">
        <v>1963</v>
      </c>
    </row>
    <row r="2483" spans="1:2" x14ac:dyDescent="0.25">
      <c r="A2483" s="22">
        <v>545074</v>
      </c>
      <c r="B2483" s="22" t="s">
        <v>1964</v>
      </c>
    </row>
    <row r="2484" spans="1:2" x14ac:dyDescent="0.25">
      <c r="A2484" s="22">
        <v>545082</v>
      </c>
      <c r="B2484" s="22" t="s">
        <v>1965</v>
      </c>
    </row>
    <row r="2485" spans="1:2" x14ac:dyDescent="0.25">
      <c r="A2485" s="22">
        <v>545090</v>
      </c>
      <c r="B2485" s="22" t="s">
        <v>1966</v>
      </c>
    </row>
    <row r="2486" spans="1:2" x14ac:dyDescent="0.25">
      <c r="A2486" s="22">
        <v>545147</v>
      </c>
      <c r="B2486" s="22" t="s">
        <v>1967</v>
      </c>
    </row>
    <row r="2487" spans="1:2" x14ac:dyDescent="0.25">
      <c r="A2487" s="22">
        <v>545155</v>
      </c>
      <c r="B2487" s="22" t="s">
        <v>1968</v>
      </c>
    </row>
    <row r="2488" spans="1:2" x14ac:dyDescent="0.25">
      <c r="A2488" s="22">
        <v>545163</v>
      </c>
      <c r="B2488" s="22" t="s">
        <v>1969</v>
      </c>
    </row>
    <row r="2489" spans="1:2" x14ac:dyDescent="0.25">
      <c r="A2489" s="22">
        <v>545198</v>
      </c>
      <c r="B2489" s="22" t="s">
        <v>1970</v>
      </c>
    </row>
    <row r="2490" spans="1:2" x14ac:dyDescent="0.25">
      <c r="A2490" s="22">
        <v>545201</v>
      </c>
      <c r="B2490" s="22" t="s">
        <v>1971</v>
      </c>
    </row>
    <row r="2491" spans="1:2" x14ac:dyDescent="0.25">
      <c r="A2491" s="22">
        <v>545228</v>
      </c>
      <c r="B2491" s="22" t="s">
        <v>1972</v>
      </c>
    </row>
    <row r="2492" spans="1:2" x14ac:dyDescent="0.25">
      <c r="A2492" s="22">
        <v>545333</v>
      </c>
      <c r="B2492" s="22" t="s">
        <v>1973</v>
      </c>
    </row>
    <row r="2493" spans="1:2" x14ac:dyDescent="0.25">
      <c r="A2493" s="22">
        <v>545384</v>
      </c>
      <c r="B2493" s="22" t="s">
        <v>1974</v>
      </c>
    </row>
    <row r="2494" spans="1:2" x14ac:dyDescent="0.25">
      <c r="A2494" s="22">
        <v>545384</v>
      </c>
      <c r="B2494" s="22" t="s">
        <v>1974</v>
      </c>
    </row>
    <row r="2495" spans="1:2" x14ac:dyDescent="0.25">
      <c r="A2495" s="22">
        <v>545422</v>
      </c>
      <c r="B2495" s="22" t="s">
        <v>1975</v>
      </c>
    </row>
    <row r="2496" spans="1:2" x14ac:dyDescent="0.25">
      <c r="A2496" s="22">
        <v>545422</v>
      </c>
      <c r="B2496" s="22" t="s">
        <v>1975</v>
      </c>
    </row>
    <row r="2497" spans="1:2" x14ac:dyDescent="0.25">
      <c r="A2497" s="22">
        <v>545481</v>
      </c>
      <c r="B2497" s="22" t="s">
        <v>1976</v>
      </c>
    </row>
    <row r="2498" spans="1:2" x14ac:dyDescent="0.25">
      <c r="A2498" s="22">
        <v>545490</v>
      </c>
      <c r="B2498" s="22" t="s">
        <v>1977</v>
      </c>
    </row>
    <row r="2499" spans="1:2" x14ac:dyDescent="0.25">
      <c r="A2499" s="22">
        <v>545520</v>
      </c>
      <c r="B2499" s="22" t="s">
        <v>1978</v>
      </c>
    </row>
    <row r="2500" spans="1:2" x14ac:dyDescent="0.25">
      <c r="A2500" s="22">
        <v>545520</v>
      </c>
      <c r="B2500" s="22" t="s">
        <v>1978</v>
      </c>
    </row>
    <row r="2501" spans="1:2" x14ac:dyDescent="0.25">
      <c r="A2501" s="22">
        <v>545546</v>
      </c>
      <c r="B2501" s="22" t="s">
        <v>1979</v>
      </c>
    </row>
    <row r="2502" spans="1:2" x14ac:dyDescent="0.25">
      <c r="A2502" s="22">
        <v>545554</v>
      </c>
      <c r="B2502" s="22" t="s">
        <v>1980</v>
      </c>
    </row>
    <row r="2503" spans="1:2" x14ac:dyDescent="0.25">
      <c r="A2503" s="22">
        <v>545589</v>
      </c>
      <c r="B2503" s="22" t="s">
        <v>1981</v>
      </c>
    </row>
    <row r="2504" spans="1:2" x14ac:dyDescent="0.25">
      <c r="A2504" s="22">
        <v>545600</v>
      </c>
      <c r="B2504" s="22" t="s">
        <v>1982</v>
      </c>
    </row>
    <row r="2505" spans="1:2" x14ac:dyDescent="0.25">
      <c r="A2505" s="22">
        <v>545619</v>
      </c>
      <c r="B2505" s="22" t="s">
        <v>1983</v>
      </c>
    </row>
    <row r="2506" spans="1:2" x14ac:dyDescent="0.25">
      <c r="A2506" s="22">
        <v>545660</v>
      </c>
      <c r="B2506" s="22" t="s">
        <v>1984</v>
      </c>
    </row>
    <row r="2507" spans="1:2" x14ac:dyDescent="0.25">
      <c r="A2507" s="22">
        <v>545678</v>
      </c>
      <c r="B2507" s="22" t="s">
        <v>1985</v>
      </c>
    </row>
    <row r="2508" spans="1:2" x14ac:dyDescent="0.25">
      <c r="A2508" s="22">
        <v>545686</v>
      </c>
      <c r="B2508" s="22" t="s">
        <v>1986</v>
      </c>
    </row>
    <row r="2509" spans="1:2" x14ac:dyDescent="0.25">
      <c r="A2509" s="22">
        <v>545716</v>
      </c>
      <c r="B2509" s="22" t="s">
        <v>1987</v>
      </c>
    </row>
    <row r="2510" spans="1:2" x14ac:dyDescent="0.25">
      <c r="A2510" s="22">
        <v>545732</v>
      </c>
      <c r="B2510" s="22" t="s">
        <v>1988</v>
      </c>
    </row>
    <row r="2511" spans="1:2" x14ac:dyDescent="0.25">
      <c r="A2511" s="22">
        <v>545740</v>
      </c>
      <c r="B2511" s="22" t="s">
        <v>1989</v>
      </c>
    </row>
    <row r="2512" spans="1:2" x14ac:dyDescent="0.25">
      <c r="A2512" s="22">
        <v>545830</v>
      </c>
      <c r="B2512" s="22" t="s">
        <v>1990</v>
      </c>
    </row>
    <row r="2513" spans="1:2" x14ac:dyDescent="0.25">
      <c r="A2513" s="22">
        <v>545864</v>
      </c>
      <c r="B2513" s="22" t="s">
        <v>1991</v>
      </c>
    </row>
    <row r="2514" spans="1:2" x14ac:dyDescent="0.25">
      <c r="A2514" s="22">
        <v>545872</v>
      </c>
      <c r="B2514" s="22" t="s">
        <v>1992</v>
      </c>
    </row>
    <row r="2515" spans="1:2" x14ac:dyDescent="0.25">
      <c r="A2515" s="22">
        <v>545953</v>
      </c>
      <c r="B2515" s="22" t="s">
        <v>1993</v>
      </c>
    </row>
    <row r="2516" spans="1:2" x14ac:dyDescent="0.25">
      <c r="A2516" s="22">
        <v>545970</v>
      </c>
      <c r="B2516" s="22" t="s">
        <v>1994</v>
      </c>
    </row>
    <row r="2517" spans="1:2" x14ac:dyDescent="0.25">
      <c r="A2517" s="22">
        <v>545970</v>
      </c>
      <c r="B2517" s="22" t="s">
        <v>1994</v>
      </c>
    </row>
    <row r="2518" spans="1:2" x14ac:dyDescent="0.25">
      <c r="A2518" s="22">
        <v>545970</v>
      </c>
      <c r="B2518" s="22" t="s">
        <v>1994</v>
      </c>
    </row>
    <row r="2519" spans="1:2" x14ac:dyDescent="0.25">
      <c r="A2519" s="22">
        <v>546038</v>
      </c>
      <c r="B2519" s="22" t="s">
        <v>1995</v>
      </c>
    </row>
    <row r="2520" spans="1:2" x14ac:dyDescent="0.25">
      <c r="A2520" s="22">
        <v>546127</v>
      </c>
      <c r="B2520" s="22" t="s">
        <v>1996</v>
      </c>
    </row>
    <row r="2521" spans="1:2" x14ac:dyDescent="0.25">
      <c r="A2521" s="22">
        <v>546127</v>
      </c>
      <c r="B2521" s="22" t="s">
        <v>1996</v>
      </c>
    </row>
    <row r="2522" spans="1:2" x14ac:dyDescent="0.25">
      <c r="A2522" s="22">
        <v>546160</v>
      </c>
      <c r="B2522" s="22" t="s">
        <v>1997</v>
      </c>
    </row>
    <row r="2523" spans="1:2" x14ac:dyDescent="0.25">
      <c r="A2523" s="22">
        <v>546178</v>
      </c>
      <c r="B2523" s="22" t="s">
        <v>1998</v>
      </c>
    </row>
    <row r="2524" spans="1:2" x14ac:dyDescent="0.25">
      <c r="A2524" s="22">
        <v>546186</v>
      </c>
      <c r="B2524" s="22" t="s">
        <v>1999</v>
      </c>
    </row>
    <row r="2525" spans="1:2" x14ac:dyDescent="0.25">
      <c r="A2525" s="22">
        <v>546194</v>
      </c>
      <c r="B2525" s="22" t="s">
        <v>2000</v>
      </c>
    </row>
    <row r="2526" spans="1:2" x14ac:dyDescent="0.25">
      <c r="A2526" s="22">
        <v>546240</v>
      </c>
      <c r="B2526" s="22" t="s">
        <v>2001</v>
      </c>
    </row>
    <row r="2527" spans="1:2" x14ac:dyDescent="0.25">
      <c r="A2527" s="22">
        <v>546240</v>
      </c>
      <c r="B2527" s="22" t="s">
        <v>2001</v>
      </c>
    </row>
    <row r="2528" spans="1:2" x14ac:dyDescent="0.25">
      <c r="A2528" s="22">
        <v>546259</v>
      </c>
      <c r="B2528" s="22" t="s">
        <v>2002</v>
      </c>
    </row>
    <row r="2529" spans="1:2" x14ac:dyDescent="0.25">
      <c r="A2529" s="22">
        <v>546259</v>
      </c>
      <c r="B2529" s="22" t="s">
        <v>2002</v>
      </c>
    </row>
    <row r="2530" spans="1:2" x14ac:dyDescent="0.25">
      <c r="A2530" s="22">
        <v>546321</v>
      </c>
      <c r="B2530" s="22" t="s">
        <v>2003</v>
      </c>
    </row>
    <row r="2531" spans="1:2" x14ac:dyDescent="0.25">
      <c r="A2531" s="22">
        <v>546453</v>
      </c>
      <c r="B2531" s="22" t="s">
        <v>2004</v>
      </c>
    </row>
    <row r="2532" spans="1:2" x14ac:dyDescent="0.25">
      <c r="A2532" s="22">
        <v>546461</v>
      </c>
      <c r="B2532" s="22" t="s">
        <v>2005</v>
      </c>
    </row>
    <row r="2533" spans="1:2" x14ac:dyDescent="0.25">
      <c r="A2533" s="22">
        <v>546488</v>
      </c>
      <c r="B2533" s="22" t="s">
        <v>2006</v>
      </c>
    </row>
    <row r="2534" spans="1:2" x14ac:dyDescent="0.25">
      <c r="A2534" s="22">
        <v>546631</v>
      </c>
      <c r="B2534" s="22" t="s">
        <v>2007</v>
      </c>
    </row>
    <row r="2535" spans="1:2" x14ac:dyDescent="0.25">
      <c r="A2535" s="22">
        <v>546631</v>
      </c>
      <c r="B2535" s="22" t="s">
        <v>2007</v>
      </c>
    </row>
    <row r="2536" spans="1:2" x14ac:dyDescent="0.25">
      <c r="A2536" s="22">
        <v>546755</v>
      </c>
      <c r="B2536" s="22" t="s">
        <v>2008</v>
      </c>
    </row>
    <row r="2537" spans="1:2" x14ac:dyDescent="0.25">
      <c r="A2537" s="22">
        <v>546763</v>
      </c>
      <c r="B2537" s="22" t="s">
        <v>2009</v>
      </c>
    </row>
    <row r="2538" spans="1:2" x14ac:dyDescent="0.25">
      <c r="A2538" s="22">
        <v>546763</v>
      </c>
      <c r="B2538" s="22" t="s">
        <v>2009</v>
      </c>
    </row>
    <row r="2539" spans="1:2" x14ac:dyDescent="0.25">
      <c r="A2539" s="22">
        <v>546763</v>
      </c>
      <c r="B2539" s="22" t="s">
        <v>2009</v>
      </c>
    </row>
    <row r="2540" spans="1:2" x14ac:dyDescent="0.25">
      <c r="A2540" s="22">
        <v>546763</v>
      </c>
      <c r="B2540" s="22" t="s">
        <v>2009</v>
      </c>
    </row>
    <row r="2541" spans="1:2" x14ac:dyDescent="0.25">
      <c r="A2541" s="22">
        <v>546763</v>
      </c>
      <c r="B2541" s="22" t="s">
        <v>2009</v>
      </c>
    </row>
    <row r="2542" spans="1:2" x14ac:dyDescent="0.25">
      <c r="A2542" s="22">
        <v>546844</v>
      </c>
      <c r="B2542" s="22" t="s">
        <v>2010</v>
      </c>
    </row>
    <row r="2543" spans="1:2" x14ac:dyDescent="0.25">
      <c r="A2543" s="22">
        <v>546887</v>
      </c>
      <c r="B2543" s="22" t="s">
        <v>2011</v>
      </c>
    </row>
    <row r="2544" spans="1:2" x14ac:dyDescent="0.25">
      <c r="A2544" s="22">
        <v>547000</v>
      </c>
      <c r="B2544" s="22" t="s">
        <v>2012</v>
      </c>
    </row>
    <row r="2545" spans="1:2" x14ac:dyDescent="0.25">
      <c r="A2545" s="22">
        <v>547018</v>
      </c>
      <c r="B2545" s="22" t="s">
        <v>2013</v>
      </c>
    </row>
    <row r="2546" spans="1:2" x14ac:dyDescent="0.25">
      <c r="A2546" s="22">
        <v>547042</v>
      </c>
      <c r="B2546" s="22" t="s">
        <v>2014</v>
      </c>
    </row>
    <row r="2547" spans="1:2" x14ac:dyDescent="0.25">
      <c r="A2547" s="22">
        <v>547042</v>
      </c>
      <c r="B2547" s="22" t="s">
        <v>2014</v>
      </c>
    </row>
    <row r="2548" spans="1:2" x14ac:dyDescent="0.25">
      <c r="A2548" s="22">
        <v>547042</v>
      </c>
      <c r="B2548" s="22" t="s">
        <v>2014</v>
      </c>
    </row>
    <row r="2549" spans="1:2" x14ac:dyDescent="0.25">
      <c r="A2549" s="22">
        <v>547042</v>
      </c>
      <c r="B2549" s="22" t="s">
        <v>2014</v>
      </c>
    </row>
    <row r="2550" spans="1:2" x14ac:dyDescent="0.25">
      <c r="A2550" s="22">
        <v>547069</v>
      </c>
      <c r="B2550" s="22" t="s">
        <v>2015</v>
      </c>
    </row>
    <row r="2551" spans="1:2" x14ac:dyDescent="0.25">
      <c r="A2551" s="22">
        <v>547107</v>
      </c>
      <c r="B2551" s="22" t="s">
        <v>2016</v>
      </c>
    </row>
    <row r="2552" spans="1:2" x14ac:dyDescent="0.25">
      <c r="A2552" s="22">
        <v>547115</v>
      </c>
      <c r="B2552" s="22" t="s">
        <v>2017</v>
      </c>
    </row>
    <row r="2553" spans="1:2" x14ac:dyDescent="0.25">
      <c r="A2553" s="22">
        <v>547131</v>
      </c>
      <c r="B2553" s="22" t="s">
        <v>2018</v>
      </c>
    </row>
    <row r="2554" spans="1:2" x14ac:dyDescent="0.25">
      <c r="A2554" s="22">
        <v>547255</v>
      </c>
      <c r="B2554" s="22" t="s">
        <v>2019</v>
      </c>
    </row>
    <row r="2555" spans="1:2" x14ac:dyDescent="0.25">
      <c r="A2555" s="22">
        <v>547263</v>
      </c>
      <c r="B2555" s="22" t="s">
        <v>2020</v>
      </c>
    </row>
    <row r="2556" spans="1:2" x14ac:dyDescent="0.25">
      <c r="A2556" s="22">
        <v>547271</v>
      </c>
      <c r="B2556" s="22" t="s">
        <v>2021</v>
      </c>
    </row>
    <row r="2557" spans="1:2" x14ac:dyDescent="0.25">
      <c r="A2557" s="22">
        <v>547298</v>
      </c>
      <c r="B2557" s="22" t="s">
        <v>2022</v>
      </c>
    </row>
    <row r="2558" spans="1:2" x14ac:dyDescent="0.25">
      <c r="A2558" s="22">
        <v>547301</v>
      </c>
      <c r="B2558" s="22" t="s">
        <v>2023</v>
      </c>
    </row>
    <row r="2559" spans="1:2" x14ac:dyDescent="0.25">
      <c r="A2559" s="22">
        <v>547310</v>
      </c>
      <c r="B2559" s="22" t="s">
        <v>2024</v>
      </c>
    </row>
    <row r="2560" spans="1:2" x14ac:dyDescent="0.25">
      <c r="A2560" s="22">
        <v>547310</v>
      </c>
      <c r="B2560" s="22" t="s">
        <v>2024</v>
      </c>
    </row>
    <row r="2561" spans="1:2" x14ac:dyDescent="0.25">
      <c r="A2561" s="22">
        <v>547328</v>
      </c>
      <c r="B2561" s="22" t="s">
        <v>2025</v>
      </c>
    </row>
    <row r="2562" spans="1:2" x14ac:dyDescent="0.25">
      <c r="A2562" s="22">
        <v>547328</v>
      </c>
      <c r="B2562" s="22" t="s">
        <v>2025</v>
      </c>
    </row>
    <row r="2563" spans="1:2" x14ac:dyDescent="0.25">
      <c r="A2563" s="22">
        <v>547336</v>
      </c>
      <c r="B2563" s="22" t="s">
        <v>2026</v>
      </c>
    </row>
    <row r="2564" spans="1:2" x14ac:dyDescent="0.25">
      <c r="A2564" s="22">
        <v>547417</v>
      </c>
      <c r="B2564" s="22" t="s">
        <v>2027</v>
      </c>
    </row>
    <row r="2565" spans="1:2" x14ac:dyDescent="0.25">
      <c r="A2565" s="22">
        <v>547417</v>
      </c>
      <c r="B2565" s="22" t="s">
        <v>2027</v>
      </c>
    </row>
    <row r="2566" spans="1:2" x14ac:dyDescent="0.25">
      <c r="A2566" s="22">
        <v>547417</v>
      </c>
      <c r="B2566" s="22" t="s">
        <v>2027</v>
      </c>
    </row>
    <row r="2567" spans="1:2" x14ac:dyDescent="0.25">
      <c r="A2567" s="22">
        <v>547417</v>
      </c>
      <c r="B2567" s="22" t="s">
        <v>2027</v>
      </c>
    </row>
    <row r="2568" spans="1:2" x14ac:dyDescent="0.25">
      <c r="A2568" s="22">
        <v>547417</v>
      </c>
      <c r="B2568" s="22" t="s">
        <v>2027</v>
      </c>
    </row>
    <row r="2569" spans="1:2" x14ac:dyDescent="0.25">
      <c r="A2569" s="22">
        <v>547433</v>
      </c>
      <c r="B2569" s="22" t="s">
        <v>2028</v>
      </c>
    </row>
    <row r="2570" spans="1:2" x14ac:dyDescent="0.25">
      <c r="A2570" s="22">
        <v>547441</v>
      </c>
      <c r="B2570" s="22" t="s">
        <v>2029</v>
      </c>
    </row>
    <row r="2571" spans="1:2" x14ac:dyDescent="0.25">
      <c r="A2571" s="22">
        <v>547450</v>
      </c>
      <c r="B2571" s="22" t="s">
        <v>2030</v>
      </c>
    </row>
    <row r="2572" spans="1:2" x14ac:dyDescent="0.25">
      <c r="A2572" s="22">
        <v>547611</v>
      </c>
      <c r="B2572" s="22" t="s">
        <v>2031</v>
      </c>
    </row>
    <row r="2573" spans="1:2" x14ac:dyDescent="0.25">
      <c r="A2573" s="22">
        <v>547611</v>
      </c>
      <c r="B2573" s="22" t="s">
        <v>2031</v>
      </c>
    </row>
    <row r="2574" spans="1:2" x14ac:dyDescent="0.25">
      <c r="A2574" s="22">
        <v>547654</v>
      </c>
      <c r="B2574" s="22" t="s">
        <v>2032</v>
      </c>
    </row>
    <row r="2575" spans="1:2" x14ac:dyDescent="0.25">
      <c r="A2575" s="22">
        <v>547662</v>
      </c>
      <c r="B2575" s="22" t="s">
        <v>2033</v>
      </c>
    </row>
    <row r="2576" spans="1:2" x14ac:dyDescent="0.25">
      <c r="A2576" s="22">
        <v>547719</v>
      </c>
      <c r="B2576" s="22" t="s">
        <v>2034</v>
      </c>
    </row>
    <row r="2577" spans="1:2" x14ac:dyDescent="0.25">
      <c r="A2577" s="22">
        <v>547719</v>
      </c>
      <c r="B2577" s="22" t="s">
        <v>2034</v>
      </c>
    </row>
    <row r="2578" spans="1:2" x14ac:dyDescent="0.25">
      <c r="A2578" s="22">
        <v>547719</v>
      </c>
      <c r="B2578" s="22" t="s">
        <v>2034</v>
      </c>
    </row>
    <row r="2579" spans="1:2" x14ac:dyDescent="0.25">
      <c r="A2579" s="22">
        <v>547719</v>
      </c>
      <c r="B2579" s="22" t="s">
        <v>2034</v>
      </c>
    </row>
    <row r="2580" spans="1:2" x14ac:dyDescent="0.25">
      <c r="A2580" s="22">
        <v>547719</v>
      </c>
      <c r="B2580" s="22" t="s">
        <v>2034</v>
      </c>
    </row>
    <row r="2581" spans="1:2" x14ac:dyDescent="0.25">
      <c r="A2581" s="22">
        <v>547719</v>
      </c>
      <c r="B2581" s="22" t="s">
        <v>2034</v>
      </c>
    </row>
    <row r="2582" spans="1:2" x14ac:dyDescent="0.25">
      <c r="A2582" s="22">
        <v>547719</v>
      </c>
      <c r="B2582" s="22" t="s">
        <v>2034</v>
      </c>
    </row>
    <row r="2583" spans="1:2" x14ac:dyDescent="0.25">
      <c r="A2583" s="22">
        <v>547719</v>
      </c>
      <c r="B2583" s="22" t="s">
        <v>2034</v>
      </c>
    </row>
    <row r="2584" spans="1:2" x14ac:dyDescent="0.25">
      <c r="A2584" s="22">
        <v>547719</v>
      </c>
      <c r="B2584" s="22" t="s">
        <v>2034</v>
      </c>
    </row>
    <row r="2585" spans="1:2" x14ac:dyDescent="0.25">
      <c r="A2585" s="22">
        <v>547735</v>
      </c>
      <c r="B2585" s="22" t="s">
        <v>2035</v>
      </c>
    </row>
    <row r="2586" spans="1:2" x14ac:dyDescent="0.25">
      <c r="A2586" s="22">
        <v>547743</v>
      </c>
      <c r="B2586" s="22" t="s">
        <v>2036</v>
      </c>
    </row>
    <row r="2587" spans="1:2" x14ac:dyDescent="0.25">
      <c r="A2587" s="22">
        <v>547808</v>
      </c>
      <c r="B2587" s="22" t="s">
        <v>2037</v>
      </c>
    </row>
    <row r="2588" spans="1:2" x14ac:dyDescent="0.25">
      <c r="A2588" s="22">
        <v>547859</v>
      </c>
      <c r="B2588" s="22" t="s">
        <v>2038</v>
      </c>
    </row>
    <row r="2589" spans="1:2" x14ac:dyDescent="0.25">
      <c r="A2589" s="22">
        <v>547867</v>
      </c>
      <c r="B2589" s="22" t="s">
        <v>2039</v>
      </c>
    </row>
    <row r="2590" spans="1:2" x14ac:dyDescent="0.25">
      <c r="A2590" s="22">
        <v>547875</v>
      </c>
      <c r="B2590" s="22" t="s">
        <v>2040</v>
      </c>
    </row>
    <row r="2591" spans="1:2" x14ac:dyDescent="0.25">
      <c r="A2591" s="22">
        <v>547883</v>
      </c>
      <c r="B2591" s="22" t="s">
        <v>2041</v>
      </c>
    </row>
    <row r="2592" spans="1:2" x14ac:dyDescent="0.25">
      <c r="A2592" s="22">
        <v>547921</v>
      </c>
      <c r="B2592" s="22" t="s">
        <v>2042</v>
      </c>
    </row>
    <row r="2593" spans="1:2" x14ac:dyDescent="0.25">
      <c r="A2593" s="22">
        <v>547964</v>
      </c>
      <c r="B2593" s="22" t="s">
        <v>2043</v>
      </c>
    </row>
    <row r="2594" spans="1:2" x14ac:dyDescent="0.25">
      <c r="A2594" s="22">
        <v>548022</v>
      </c>
      <c r="B2594" s="22" t="s">
        <v>2044</v>
      </c>
    </row>
    <row r="2595" spans="1:2" x14ac:dyDescent="0.25">
      <c r="A2595" s="22">
        <v>548103</v>
      </c>
      <c r="B2595" s="22" t="s">
        <v>2045</v>
      </c>
    </row>
    <row r="2596" spans="1:2" x14ac:dyDescent="0.25">
      <c r="A2596" s="22">
        <v>548146</v>
      </c>
      <c r="B2596" s="22" t="s">
        <v>2046</v>
      </c>
    </row>
    <row r="2597" spans="1:2" x14ac:dyDescent="0.25">
      <c r="A2597" s="22">
        <v>548146</v>
      </c>
      <c r="B2597" s="22" t="s">
        <v>2046</v>
      </c>
    </row>
    <row r="2598" spans="1:2" x14ac:dyDescent="0.25">
      <c r="A2598" s="22">
        <v>548200</v>
      </c>
      <c r="B2598" s="22" t="s">
        <v>2047</v>
      </c>
    </row>
    <row r="2599" spans="1:2" x14ac:dyDescent="0.25">
      <c r="A2599" s="22">
        <v>548219</v>
      </c>
      <c r="B2599" s="22" t="s">
        <v>2048</v>
      </c>
    </row>
    <row r="2600" spans="1:2" x14ac:dyDescent="0.25">
      <c r="A2600" s="22">
        <v>548227</v>
      </c>
      <c r="B2600" s="22" t="s">
        <v>2049</v>
      </c>
    </row>
    <row r="2601" spans="1:2" x14ac:dyDescent="0.25">
      <c r="A2601" s="22">
        <v>548251</v>
      </c>
      <c r="B2601" s="22" t="s">
        <v>2050</v>
      </c>
    </row>
    <row r="2602" spans="1:2" x14ac:dyDescent="0.25">
      <c r="A2602" s="22">
        <v>548260</v>
      </c>
      <c r="B2602" s="22" t="s">
        <v>2051</v>
      </c>
    </row>
    <row r="2603" spans="1:2" x14ac:dyDescent="0.25">
      <c r="A2603" s="22">
        <v>548278</v>
      </c>
      <c r="B2603" s="22" t="s">
        <v>2052</v>
      </c>
    </row>
    <row r="2604" spans="1:2" x14ac:dyDescent="0.25">
      <c r="A2604" s="22">
        <v>548286</v>
      </c>
      <c r="B2604" s="22" t="s">
        <v>2053</v>
      </c>
    </row>
    <row r="2605" spans="1:2" x14ac:dyDescent="0.25">
      <c r="A2605" s="22">
        <v>548286</v>
      </c>
      <c r="B2605" s="22" t="s">
        <v>2053</v>
      </c>
    </row>
    <row r="2606" spans="1:2" x14ac:dyDescent="0.25">
      <c r="A2606" s="22">
        <v>548308</v>
      </c>
      <c r="B2606" s="22" t="s">
        <v>2054</v>
      </c>
    </row>
    <row r="2607" spans="1:2" x14ac:dyDescent="0.25">
      <c r="A2607" s="22">
        <v>548359</v>
      </c>
      <c r="B2607" s="22" t="s">
        <v>2055</v>
      </c>
    </row>
    <row r="2608" spans="1:2" x14ac:dyDescent="0.25">
      <c r="A2608" s="22">
        <v>548375</v>
      </c>
      <c r="B2608" s="22" t="s">
        <v>2056</v>
      </c>
    </row>
    <row r="2609" spans="1:2" x14ac:dyDescent="0.25">
      <c r="A2609" s="22">
        <v>548430</v>
      </c>
      <c r="B2609" s="22" t="s">
        <v>2057</v>
      </c>
    </row>
    <row r="2610" spans="1:2" x14ac:dyDescent="0.25">
      <c r="A2610" s="22">
        <v>548430</v>
      </c>
      <c r="B2610" s="22" t="s">
        <v>2057</v>
      </c>
    </row>
    <row r="2611" spans="1:2" x14ac:dyDescent="0.25">
      <c r="A2611" s="22">
        <v>548430</v>
      </c>
      <c r="B2611" s="22" t="s">
        <v>2057</v>
      </c>
    </row>
    <row r="2612" spans="1:2" x14ac:dyDescent="0.25">
      <c r="A2612" s="22">
        <v>548430</v>
      </c>
      <c r="B2612" s="22" t="s">
        <v>2057</v>
      </c>
    </row>
    <row r="2613" spans="1:2" x14ac:dyDescent="0.25">
      <c r="A2613" s="22">
        <v>548430</v>
      </c>
      <c r="B2613" s="22" t="s">
        <v>2057</v>
      </c>
    </row>
    <row r="2614" spans="1:2" x14ac:dyDescent="0.25">
      <c r="A2614" s="22">
        <v>548480</v>
      </c>
      <c r="B2614" s="22" t="s">
        <v>2058</v>
      </c>
    </row>
    <row r="2615" spans="1:2" x14ac:dyDescent="0.25">
      <c r="A2615" s="22">
        <v>548502</v>
      </c>
      <c r="B2615" s="22" t="s">
        <v>2059</v>
      </c>
    </row>
    <row r="2616" spans="1:2" x14ac:dyDescent="0.25">
      <c r="A2616" s="22">
        <v>548510</v>
      </c>
      <c r="B2616" s="22" t="s">
        <v>2060</v>
      </c>
    </row>
    <row r="2617" spans="1:2" x14ac:dyDescent="0.25">
      <c r="A2617" s="22">
        <v>548529</v>
      </c>
      <c r="B2617" s="22" t="s">
        <v>2061</v>
      </c>
    </row>
    <row r="2618" spans="1:2" x14ac:dyDescent="0.25">
      <c r="A2618" s="22">
        <v>548537</v>
      </c>
      <c r="B2618" s="22" t="s">
        <v>2062</v>
      </c>
    </row>
    <row r="2619" spans="1:2" x14ac:dyDescent="0.25">
      <c r="A2619" s="22">
        <v>548545</v>
      </c>
      <c r="B2619" s="22" t="s">
        <v>2063</v>
      </c>
    </row>
    <row r="2620" spans="1:2" x14ac:dyDescent="0.25">
      <c r="A2620" s="22">
        <v>548561</v>
      </c>
      <c r="B2620" s="22" t="s">
        <v>2064</v>
      </c>
    </row>
    <row r="2621" spans="1:2" x14ac:dyDescent="0.25">
      <c r="A2621" s="22">
        <v>548588</v>
      </c>
      <c r="B2621" s="22" t="s">
        <v>2065</v>
      </c>
    </row>
    <row r="2622" spans="1:2" x14ac:dyDescent="0.25">
      <c r="A2622" s="22">
        <v>548685</v>
      </c>
      <c r="B2622" s="22" t="s">
        <v>2066</v>
      </c>
    </row>
    <row r="2623" spans="1:2" x14ac:dyDescent="0.25">
      <c r="A2623" s="22">
        <v>548693</v>
      </c>
      <c r="B2623" s="22" t="s">
        <v>2067</v>
      </c>
    </row>
    <row r="2624" spans="1:2" x14ac:dyDescent="0.25">
      <c r="A2624" s="22">
        <v>548723</v>
      </c>
      <c r="B2624" s="22" t="s">
        <v>2068</v>
      </c>
    </row>
    <row r="2625" spans="1:2" x14ac:dyDescent="0.25">
      <c r="A2625" s="22">
        <v>548766</v>
      </c>
      <c r="B2625" s="22" t="s">
        <v>2069</v>
      </c>
    </row>
    <row r="2626" spans="1:2" x14ac:dyDescent="0.25">
      <c r="A2626" s="22">
        <v>548774</v>
      </c>
      <c r="B2626" s="22" t="s">
        <v>2070</v>
      </c>
    </row>
    <row r="2627" spans="1:2" x14ac:dyDescent="0.25">
      <c r="A2627" s="22">
        <v>548782</v>
      </c>
      <c r="B2627" s="22" t="s">
        <v>2071</v>
      </c>
    </row>
    <row r="2628" spans="1:2" x14ac:dyDescent="0.25">
      <c r="A2628" s="22">
        <v>548790</v>
      </c>
      <c r="B2628" s="22" t="s">
        <v>2072</v>
      </c>
    </row>
    <row r="2629" spans="1:2" x14ac:dyDescent="0.25">
      <c r="A2629" s="22">
        <v>548863</v>
      </c>
      <c r="B2629" s="22" t="s">
        <v>2073</v>
      </c>
    </row>
    <row r="2630" spans="1:2" x14ac:dyDescent="0.25">
      <c r="A2630" s="22">
        <v>548936</v>
      </c>
      <c r="B2630" s="22" t="s">
        <v>2074</v>
      </c>
    </row>
    <row r="2631" spans="1:2" x14ac:dyDescent="0.25">
      <c r="A2631" s="22">
        <v>548944</v>
      </c>
      <c r="B2631" s="22" t="s">
        <v>2075</v>
      </c>
    </row>
    <row r="2632" spans="1:2" x14ac:dyDescent="0.25">
      <c r="A2632" s="22">
        <v>549100</v>
      </c>
      <c r="B2632" s="22" t="s">
        <v>2076</v>
      </c>
    </row>
    <row r="2633" spans="1:2" x14ac:dyDescent="0.25">
      <c r="A2633" s="22">
        <v>549100</v>
      </c>
      <c r="B2633" s="22" t="s">
        <v>2076</v>
      </c>
    </row>
    <row r="2634" spans="1:2" x14ac:dyDescent="0.25">
      <c r="A2634" s="22">
        <v>549169</v>
      </c>
      <c r="B2634" s="22" t="s">
        <v>2077</v>
      </c>
    </row>
    <row r="2635" spans="1:2" x14ac:dyDescent="0.25">
      <c r="A2635" s="22">
        <v>549185</v>
      </c>
      <c r="B2635" s="22" t="s">
        <v>2078</v>
      </c>
    </row>
    <row r="2636" spans="1:2" x14ac:dyDescent="0.25">
      <c r="A2636" s="22">
        <v>549215</v>
      </c>
      <c r="B2636" s="22" t="s">
        <v>2079</v>
      </c>
    </row>
    <row r="2637" spans="1:2" x14ac:dyDescent="0.25">
      <c r="A2637" s="22">
        <v>549223</v>
      </c>
      <c r="B2637" s="22" t="s">
        <v>2080</v>
      </c>
    </row>
    <row r="2638" spans="1:2" x14ac:dyDescent="0.25">
      <c r="A2638" s="22">
        <v>549240</v>
      </c>
      <c r="B2638" s="22" t="s">
        <v>2081</v>
      </c>
    </row>
    <row r="2639" spans="1:2" x14ac:dyDescent="0.25">
      <c r="A2639" s="22">
        <v>549304</v>
      </c>
      <c r="B2639" s="22" t="s">
        <v>2082</v>
      </c>
    </row>
    <row r="2640" spans="1:2" x14ac:dyDescent="0.25">
      <c r="A2640" s="22">
        <v>549339</v>
      </c>
      <c r="B2640" s="22" t="s">
        <v>2083</v>
      </c>
    </row>
    <row r="2641" spans="1:2" x14ac:dyDescent="0.25">
      <c r="A2641" s="22">
        <v>549347</v>
      </c>
      <c r="B2641" s="22" t="s">
        <v>2084</v>
      </c>
    </row>
    <row r="2642" spans="1:2" x14ac:dyDescent="0.25">
      <c r="A2642" s="22">
        <v>549355</v>
      </c>
      <c r="B2642" s="22" t="s">
        <v>2085</v>
      </c>
    </row>
    <row r="2643" spans="1:2" x14ac:dyDescent="0.25">
      <c r="A2643" s="22">
        <v>549371</v>
      </c>
      <c r="B2643" s="22" t="s">
        <v>2086</v>
      </c>
    </row>
    <row r="2644" spans="1:2" x14ac:dyDescent="0.25">
      <c r="A2644" s="22">
        <v>549436</v>
      </c>
      <c r="B2644" s="22" t="s">
        <v>2087</v>
      </c>
    </row>
    <row r="2645" spans="1:2" x14ac:dyDescent="0.25">
      <c r="A2645" s="22">
        <v>549444</v>
      </c>
      <c r="B2645" s="22" t="s">
        <v>2088</v>
      </c>
    </row>
    <row r="2646" spans="1:2" x14ac:dyDescent="0.25">
      <c r="A2646" s="22">
        <v>549460</v>
      </c>
      <c r="B2646" s="22" t="s">
        <v>2089</v>
      </c>
    </row>
    <row r="2647" spans="1:2" x14ac:dyDescent="0.25">
      <c r="A2647" s="22">
        <v>549487</v>
      </c>
      <c r="B2647" s="22" t="s">
        <v>2090</v>
      </c>
    </row>
    <row r="2648" spans="1:2" x14ac:dyDescent="0.25">
      <c r="A2648" s="22">
        <v>549487</v>
      </c>
      <c r="B2648" s="22" t="s">
        <v>2090</v>
      </c>
    </row>
    <row r="2649" spans="1:2" x14ac:dyDescent="0.25">
      <c r="A2649" s="22">
        <v>549703</v>
      </c>
      <c r="B2649" s="22" t="s">
        <v>2091</v>
      </c>
    </row>
    <row r="2650" spans="1:2" x14ac:dyDescent="0.25">
      <c r="A2650" s="22">
        <v>549720</v>
      </c>
      <c r="B2650" s="22" t="s">
        <v>2092</v>
      </c>
    </row>
    <row r="2651" spans="1:2" x14ac:dyDescent="0.25">
      <c r="A2651" s="22">
        <v>549800</v>
      </c>
      <c r="B2651" s="22" t="s">
        <v>2093</v>
      </c>
    </row>
    <row r="2652" spans="1:2" x14ac:dyDescent="0.25">
      <c r="A2652" s="22">
        <v>549827</v>
      </c>
      <c r="B2652" s="22" t="s">
        <v>2094</v>
      </c>
    </row>
    <row r="2653" spans="1:2" x14ac:dyDescent="0.25">
      <c r="A2653" s="22">
        <v>549843</v>
      </c>
      <c r="B2653" s="22" t="s">
        <v>2095</v>
      </c>
    </row>
    <row r="2654" spans="1:2" x14ac:dyDescent="0.25">
      <c r="A2654" s="22">
        <v>549851</v>
      </c>
      <c r="B2654" s="22" t="s">
        <v>2096</v>
      </c>
    </row>
    <row r="2655" spans="1:2" x14ac:dyDescent="0.25">
      <c r="A2655" s="22">
        <v>549991</v>
      </c>
      <c r="B2655" s="22" t="s">
        <v>2097</v>
      </c>
    </row>
    <row r="2656" spans="1:2" x14ac:dyDescent="0.25">
      <c r="A2656" s="22">
        <v>550000</v>
      </c>
      <c r="B2656" s="22" t="s">
        <v>2098</v>
      </c>
    </row>
    <row r="2657" spans="1:2" x14ac:dyDescent="0.25">
      <c r="A2657" s="22">
        <v>550035</v>
      </c>
      <c r="B2657" s="22" t="s">
        <v>2099</v>
      </c>
    </row>
    <row r="2658" spans="1:2" x14ac:dyDescent="0.25">
      <c r="A2658" s="22">
        <v>550043</v>
      </c>
      <c r="B2658" s="22" t="s">
        <v>2100</v>
      </c>
    </row>
    <row r="2659" spans="1:2" x14ac:dyDescent="0.25">
      <c r="A2659" s="22">
        <v>550051</v>
      </c>
      <c r="B2659" s="22" t="s">
        <v>2101</v>
      </c>
    </row>
    <row r="2660" spans="1:2" x14ac:dyDescent="0.25">
      <c r="A2660" s="22">
        <v>550108</v>
      </c>
      <c r="B2660" s="22" t="s">
        <v>2102</v>
      </c>
    </row>
    <row r="2661" spans="1:2" x14ac:dyDescent="0.25">
      <c r="A2661" s="22">
        <v>550116</v>
      </c>
      <c r="B2661" s="22" t="s">
        <v>2103</v>
      </c>
    </row>
    <row r="2662" spans="1:2" x14ac:dyDescent="0.25">
      <c r="A2662" s="22">
        <v>550124</v>
      </c>
      <c r="B2662" s="22" t="s">
        <v>2104</v>
      </c>
    </row>
    <row r="2663" spans="1:2" x14ac:dyDescent="0.25">
      <c r="A2663" s="22">
        <v>550132</v>
      </c>
      <c r="B2663" s="22" t="s">
        <v>2105</v>
      </c>
    </row>
    <row r="2664" spans="1:2" x14ac:dyDescent="0.25">
      <c r="A2664" s="22">
        <v>550183</v>
      </c>
      <c r="B2664" s="22" t="s">
        <v>2106</v>
      </c>
    </row>
    <row r="2665" spans="1:2" x14ac:dyDescent="0.25">
      <c r="A2665" s="22">
        <v>550183</v>
      </c>
      <c r="B2665" s="22" t="s">
        <v>2106</v>
      </c>
    </row>
    <row r="2666" spans="1:2" x14ac:dyDescent="0.25">
      <c r="A2666" s="22">
        <v>550183</v>
      </c>
      <c r="B2666" s="22" t="s">
        <v>2106</v>
      </c>
    </row>
    <row r="2667" spans="1:2" x14ac:dyDescent="0.25">
      <c r="A2667" s="22">
        <v>550191</v>
      </c>
      <c r="B2667" s="22" t="s">
        <v>2107</v>
      </c>
    </row>
    <row r="2668" spans="1:2" x14ac:dyDescent="0.25">
      <c r="A2668" s="22">
        <v>550205</v>
      </c>
      <c r="B2668" s="22" t="s">
        <v>2108</v>
      </c>
    </row>
    <row r="2669" spans="1:2" x14ac:dyDescent="0.25">
      <c r="A2669" s="22">
        <v>550213</v>
      </c>
      <c r="B2669" s="22" t="s">
        <v>2109</v>
      </c>
    </row>
    <row r="2670" spans="1:2" x14ac:dyDescent="0.25">
      <c r="A2670" s="22">
        <v>550221</v>
      </c>
      <c r="B2670" s="22" t="s">
        <v>2110</v>
      </c>
    </row>
    <row r="2671" spans="1:2" x14ac:dyDescent="0.25">
      <c r="A2671" s="22">
        <v>550248</v>
      </c>
      <c r="B2671" s="22" t="s">
        <v>2111</v>
      </c>
    </row>
    <row r="2672" spans="1:2" x14ac:dyDescent="0.25">
      <c r="A2672" s="22">
        <v>550280</v>
      </c>
      <c r="B2672" s="22" t="s">
        <v>2112</v>
      </c>
    </row>
    <row r="2673" spans="1:2" x14ac:dyDescent="0.25">
      <c r="A2673" s="22">
        <v>550329</v>
      </c>
      <c r="B2673" s="22" t="s">
        <v>2113</v>
      </c>
    </row>
    <row r="2674" spans="1:2" x14ac:dyDescent="0.25">
      <c r="A2674" s="22">
        <v>550337</v>
      </c>
      <c r="B2674" s="22" t="s">
        <v>2114</v>
      </c>
    </row>
    <row r="2675" spans="1:2" x14ac:dyDescent="0.25">
      <c r="A2675" s="22">
        <v>550370</v>
      </c>
      <c r="B2675" s="22" t="s">
        <v>2115</v>
      </c>
    </row>
    <row r="2676" spans="1:2" x14ac:dyDescent="0.25">
      <c r="A2676" s="22">
        <v>550388</v>
      </c>
      <c r="B2676" s="22" t="s">
        <v>2116</v>
      </c>
    </row>
    <row r="2677" spans="1:2" x14ac:dyDescent="0.25">
      <c r="A2677" s="22">
        <v>550396</v>
      </c>
      <c r="B2677" s="22" t="s">
        <v>2117</v>
      </c>
    </row>
    <row r="2678" spans="1:2" x14ac:dyDescent="0.25">
      <c r="A2678" s="22">
        <v>550400</v>
      </c>
      <c r="B2678" s="22" t="s">
        <v>2118</v>
      </c>
    </row>
    <row r="2679" spans="1:2" x14ac:dyDescent="0.25">
      <c r="A2679" s="22">
        <v>550418</v>
      </c>
      <c r="B2679" s="22" t="s">
        <v>2119</v>
      </c>
    </row>
    <row r="2680" spans="1:2" x14ac:dyDescent="0.25">
      <c r="A2680" s="22">
        <v>550426</v>
      </c>
      <c r="B2680" s="22" t="s">
        <v>2120</v>
      </c>
    </row>
    <row r="2681" spans="1:2" x14ac:dyDescent="0.25">
      <c r="A2681" s="22">
        <v>550450</v>
      </c>
      <c r="B2681" s="22" t="s">
        <v>2121</v>
      </c>
    </row>
    <row r="2682" spans="1:2" x14ac:dyDescent="0.25">
      <c r="A2682" s="22">
        <v>550469</v>
      </c>
      <c r="B2682" s="22" t="s">
        <v>2122</v>
      </c>
    </row>
    <row r="2683" spans="1:2" x14ac:dyDescent="0.25">
      <c r="A2683" s="22">
        <v>550477</v>
      </c>
      <c r="B2683" s="22" t="s">
        <v>2123</v>
      </c>
    </row>
    <row r="2684" spans="1:2" x14ac:dyDescent="0.25">
      <c r="A2684" s="22">
        <v>550540</v>
      </c>
      <c r="B2684" s="22" t="s">
        <v>2124</v>
      </c>
    </row>
    <row r="2685" spans="1:2" x14ac:dyDescent="0.25">
      <c r="A2685" s="22">
        <v>550558</v>
      </c>
      <c r="B2685" s="22" t="s">
        <v>2125</v>
      </c>
    </row>
    <row r="2686" spans="1:2" x14ac:dyDescent="0.25">
      <c r="A2686" s="22">
        <v>550639</v>
      </c>
      <c r="B2686" s="22" t="s">
        <v>2126</v>
      </c>
    </row>
    <row r="2687" spans="1:2" x14ac:dyDescent="0.25">
      <c r="A2687" s="22">
        <v>550647</v>
      </c>
      <c r="B2687" s="22" t="s">
        <v>2127</v>
      </c>
    </row>
    <row r="2688" spans="1:2" x14ac:dyDescent="0.25">
      <c r="A2688" s="22">
        <v>550663</v>
      </c>
      <c r="B2688" s="22" t="s">
        <v>2128</v>
      </c>
    </row>
    <row r="2689" spans="1:2" x14ac:dyDescent="0.25">
      <c r="A2689" s="22">
        <v>550671</v>
      </c>
      <c r="B2689" s="22" t="s">
        <v>2129</v>
      </c>
    </row>
    <row r="2690" spans="1:2" x14ac:dyDescent="0.25">
      <c r="A2690" s="22">
        <v>550671</v>
      </c>
      <c r="B2690" s="22" t="s">
        <v>2129</v>
      </c>
    </row>
    <row r="2691" spans="1:2" x14ac:dyDescent="0.25">
      <c r="A2691" s="22">
        <v>550671</v>
      </c>
      <c r="B2691" s="22" t="s">
        <v>2129</v>
      </c>
    </row>
    <row r="2692" spans="1:2" x14ac:dyDescent="0.25">
      <c r="A2692" s="22">
        <v>550698</v>
      </c>
      <c r="B2692" s="22" t="s">
        <v>2130</v>
      </c>
    </row>
    <row r="2693" spans="1:2" x14ac:dyDescent="0.25">
      <c r="A2693" s="22">
        <v>550701</v>
      </c>
      <c r="B2693" s="22" t="s">
        <v>2131</v>
      </c>
    </row>
    <row r="2694" spans="1:2" x14ac:dyDescent="0.25">
      <c r="A2694" s="22">
        <v>550760</v>
      </c>
      <c r="B2694" s="22" t="s">
        <v>2132</v>
      </c>
    </row>
    <row r="2695" spans="1:2" x14ac:dyDescent="0.25">
      <c r="A2695" s="22">
        <v>550779</v>
      </c>
      <c r="B2695" s="22" t="s">
        <v>2133</v>
      </c>
    </row>
    <row r="2696" spans="1:2" x14ac:dyDescent="0.25">
      <c r="A2696" s="22">
        <v>550787</v>
      </c>
      <c r="B2696" s="22" t="s">
        <v>2134</v>
      </c>
    </row>
    <row r="2697" spans="1:2" x14ac:dyDescent="0.25">
      <c r="A2697" s="22">
        <v>550841</v>
      </c>
      <c r="B2697" s="22" t="s">
        <v>2135</v>
      </c>
    </row>
    <row r="2698" spans="1:2" x14ac:dyDescent="0.25">
      <c r="A2698" s="22">
        <v>550892</v>
      </c>
      <c r="B2698" s="22" t="s">
        <v>2136</v>
      </c>
    </row>
    <row r="2699" spans="1:2" x14ac:dyDescent="0.25">
      <c r="A2699" s="22">
        <v>550973</v>
      </c>
      <c r="B2699" s="22" t="s">
        <v>2137</v>
      </c>
    </row>
    <row r="2700" spans="1:2" x14ac:dyDescent="0.25">
      <c r="A2700" s="22">
        <v>551031</v>
      </c>
      <c r="B2700" s="22" t="s">
        <v>2138</v>
      </c>
    </row>
    <row r="2701" spans="1:2" x14ac:dyDescent="0.25">
      <c r="A2701" s="22">
        <v>551074</v>
      </c>
      <c r="B2701" s="22" t="s">
        <v>2139</v>
      </c>
    </row>
    <row r="2702" spans="1:2" x14ac:dyDescent="0.25">
      <c r="A2702" s="22">
        <v>551082</v>
      </c>
      <c r="B2702" s="22" t="s">
        <v>2140</v>
      </c>
    </row>
    <row r="2703" spans="1:2" x14ac:dyDescent="0.25">
      <c r="A2703" s="22">
        <v>551120</v>
      </c>
      <c r="B2703" s="22" t="s">
        <v>2141</v>
      </c>
    </row>
    <row r="2704" spans="1:2" x14ac:dyDescent="0.25">
      <c r="A2704" s="22">
        <v>551120</v>
      </c>
      <c r="B2704" s="22" t="s">
        <v>2141</v>
      </c>
    </row>
    <row r="2705" spans="1:2" x14ac:dyDescent="0.25">
      <c r="A2705" s="22">
        <v>551198</v>
      </c>
      <c r="B2705" s="22" t="s">
        <v>2142</v>
      </c>
    </row>
    <row r="2706" spans="1:2" x14ac:dyDescent="0.25">
      <c r="A2706" s="22">
        <v>551210</v>
      </c>
      <c r="B2706" s="22" t="s">
        <v>2143</v>
      </c>
    </row>
    <row r="2707" spans="1:2" x14ac:dyDescent="0.25">
      <c r="A2707" s="22">
        <v>551228</v>
      </c>
      <c r="B2707" s="22" t="s">
        <v>2144</v>
      </c>
    </row>
    <row r="2708" spans="1:2" x14ac:dyDescent="0.25">
      <c r="A2708" s="22">
        <v>551252</v>
      </c>
      <c r="B2708" s="22" t="s">
        <v>2145</v>
      </c>
    </row>
    <row r="2709" spans="1:2" x14ac:dyDescent="0.25">
      <c r="A2709" s="22">
        <v>551350</v>
      </c>
      <c r="B2709" s="22" t="s">
        <v>2146</v>
      </c>
    </row>
    <row r="2710" spans="1:2" x14ac:dyDescent="0.25">
      <c r="A2710" s="22">
        <v>551376</v>
      </c>
      <c r="B2710" s="22" t="s">
        <v>2147</v>
      </c>
    </row>
    <row r="2711" spans="1:2" x14ac:dyDescent="0.25">
      <c r="A2711" s="22">
        <v>551490</v>
      </c>
      <c r="B2711" s="22" t="s">
        <v>2148</v>
      </c>
    </row>
    <row r="2712" spans="1:2" x14ac:dyDescent="0.25">
      <c r="A2712" s="22">
        <v>551490</v>
      </c>
      <c r="B2712" s="22" t="s">
        <v>2148</v>
      </c>
    </row>
    <row r="2713" spans="1:2" x14ac:dyDescent="0.25">
      <c r="A2713" s="22">
        <v>551562</v>
      </c>
      <c r="B2713" s="22" t="s">
        <v>2149</v>
      </c>
    </row>
    <row r="2714" spans="1:2" x14ac:dyDescent="0.25">
      <c r="A2714" s="22">
        <v>551570</v>
      </c>
      <c r="B2714" s="22" t="s">
        <v>2150</v>
      </c>
    </row>
    <row r="2715" spans="1:2" x14ac:dyDescent="0.25">
      <c r="A2715" s="22">
        <v>551589</v>
      </c>
      <c r="B2715" s="22" t="s">
        <v>2151</v>
      </c>
    </row>
    <row r="2716" spans="1:2" x14ac:dyDescent="0.25">
      <c r="A2716" s="22">
        <v>551619</v>
      </c>
      <c r="B2716" s="22" t="s">
        <v>2152</v>
      </c>
    </row>
    <row r="2717" spans="1:2" x14ac:dyDescent="0.25">
      <c r="A2717" s="22">
        <v>551686</v>
      </c>
      <c r="B2717" s="22" t="s">
        <v>2153</v>
      </c>
    </row>
    <row r="2718" spans="1:2" x14ac:dyDescent="0.25">
      <c r="A2718" s="22">
        <v>551694</v>
      </c>
      <c r="B2718" s="22" t="s">
        <v>2154</v>
      </c>
    </row>
    <row r="2719" spans="1:2" x14ac:dyDescent="0.25">
      <c r="A2719" s="22">
        <v>551708</v>
      </c>
      <c r="B2719" s="22" t="s">
        <v>2155</v>
      </c>
    </row>
    <row r="2720" spans="1:2" x14ac:dyDescent="0.25">
      <c r="A2720" s="22">
        <v>551767</v>
      </c>
      <c r="B2720" s="22" t="s">
        <v>2156</v>
      </c>
    </row>
    <row r="2721" spans="1:2" x14ac:dyDescent="0.25">
      <c r="A2721" s="22">
        <v>551805</v>
      </c>
      <c r="B2721" s="22" t="s">
        <v>2157</v>
      </c>
    </row>
    <row r="2722" spans="1:2" x14ac:dyDescent="0.25">
      <c r="A2722" s="22">
        <v>551813</v>
      </c>
      <c r="B2722" s="22" t="s">
        <v>2158</v>
      </c>
    </row>
    <row r="2723" spans="1:2" x14ac:dyDescent="0.25">
      <c r="A2723" s="22">
        <v>551821</v>
      </c>
      <c r="B2723" s="22" t="s">
        <v>2159</v>
      </c>
    </row>
    <row r="2724" spans="1:2" x14ac:dyDescent="0.25">
      <c r="A2724" s="22">
        <v>551910</v>
      </c>
      <c r="B2724" s="22" t="s">
        <v>2160</v>
      </c>
    </row>
    <row r="2725" spans="1:2" x14ac:dyDescent="0.25">
      <c r="A2725" s="22">
        <v>551910</v>
      </c>
      <c r="B2725" s="22" t="s">
        <v>2160</v>
      </c>
    </row>
    <row r="2726" spans="1:2" x14ac:dyDescent="0.25">
      <c r="A2726" s="22">
        <v>551910</v>
      </c>
      <c r="B2726" s="22" t="s">
        <v>2160</v>
      </c>
    </row>
    <row r="2727" spans="1:2" x14ac:dyDescent="0.25">
      <c r="A2727" s="22">
        <v>551937</v>
      </c>
      <c r="B2727" s="22" t="s">
        <v>2161</v>
      </c>
    </row>
    <row r="2728" spans="1:2" x14ac:dyDescent="0.25">
      <c r="A2728" s="22">
        <v>551937</v>
      </c>
      <c r="B2728" s="22" t="s">
        <v>2161</v>
      </c>
    </row>
    <row r="2729" spans="1:2" x14ac:dyDescent="0.25">
      <c r="A2729" s="22">
        <v>551953</v>
      </c>
      <c r="B2729" s="22" t="s">
        <v>2162</v>
      </c>
    </row>
    <row r="2730" spans="1:2" x14ac:dyDescent="0.25">
      <c r="A2730" s="22">
        <v>551961</v>
      </c>
      <c r="B2730" s="22" t="s">
        <v>2163</v>
      </c>
    </row>
    <row r="2731" spans="1:2" x14ac:dyDescent="0.25">
      <c r="A2731" s="22">
        <v>552046</v>
      </c>
      <c r="B2731" s="22" t="s">
        <v>2164</v>
      </c>
    </row>
    <row r="2732" spans="1:2" x14ac:dyDescent="0.25">
      <c r="A2732" s="22">
        <v>552046</v>
      </c>
      <c r="B2732" s="22" t="s">
        <v>2164</v>
      </c>
    </row>
    <row r="2733" spans="1:2" x14ac:dyDescent="0.25">
      <c r="A2733" s="22">
        <v>552046</v>
      </c>
      <c r="B2733" s="22" t="s">
        <v>2164</v>
      </c>
    </row>
    <row r="2734" spans="1:2" x14ac:dyDescent="0.25">
      <c r="A2734" s="22">
        <v>552127</v>
      </c>
      <c r="B2734" s="22" t="s">
        <v>2165</v>
      </c>
    </row>
    <row r="2735" spans="1:2" x14ac:dyDescent="0.25">
      <c r="A2735" s="22">
        <v>552178</v>
      </c>
      <c r="B2735" s="22" t="s">
        <v>2166</v>
      </c>
    </row>
    <row r="2736" spans="1:2" x14ac:dyDescent="0.25">
      <c r="A2736" s="22">
        <v>552178</v>
      </c>
      <c r="B2736" s="22" t="s">
        <v>2166</v>
      </c>
    </row>
    <row r="2737" spans="1:2" x14ac:dyDescent="0.25">
      <c r="A2737" s="22">
        <v>552291</v>
      </c>
      <c r="B2737" s="22" t="s">
        <v>2167</v>
      </c>
    </row>
    <row r="2738" spans="1:2" x14ac:dyDescent="0.25">
      <c r="A2738" s="22">
        <v>552305</v>
      </c>
      <c r="B2738" s="22" t="s">
        <v>2168</v>
      </c>
    </row>
    <row r="2739" spans="1:2" x14ac:dyDescent="0.25">
      <c r="A2739" s="22">
        <v>552305</v>
      </c>
      <c r="B2739" s="22" t="s">
        <v>2168</v>
      </c>
    </row>
    <row r="2740" spans="1:2" x14ac:dyDescent="0.25">
      <c r="A2740" s="22">
        <v>552305</v>
      </c>
      <c r="B2740" s="22" t="s">
        <v>2168</v>
      </c>
    </row>
    <row r="2741" spans="1:2" x14ac:dyDescent="0.25">
      <c r="A2741" s="22">
        <v>552305</v>
      </c>
      <c r="B2741" s="22" t="s">
        <v>2168</v>
      </c>
    </row>
    <row r="2742" spans="1:2" x14ac:dyDescent="0.25">
      <c r="A2742" s="22">
        <v>552305</v>
      </c>
      <c r="B2742" s="22" t="s">
        <v>2168</v>
      </c>
    </row>
    <row r="2743" spans="1:2" x14ac:dyDescent="0.25">
      <c r="A2743" s="22">
        <v>552313</v>
      </c>
      <c r="B2743" s="22" t="s">
        <v>2169</v>
      </c>
    </row>
    <row r="2744" spans="1:2" x14ac:dyDescent="0.25">
      <c r="A2744" s="22">
        <v>552410</v>
      </c>
      <c r="B2744" s="22" t="s">
        <v>2170</v>
      </c>
    </row>
    <row r="2745" spans="1:2" x14ac:dyDescent="0.25">
      <c r="A2745" s="22">
        <v>552445</v>
      </c>
      <c r="B2745" s="22" t="s">
        <v>2171</v>
      </c>
    </row>
    <row r="2746" spans="1:2" x14ac:dyDescent="0.25">
      <c r="A2746" s="22">
        <v>552607</v>
      </c>
      <c r="B2746" s="22" t="s">
        <v>2172</v>
      </c>
    </row>
    <row r="2747" spans="1:2" x14ac:dyDescent="0.25">
      <c r="A2747" s="22">
        <v>552607</v>
      </c>
      <c r="B2747" s="22" t="s">
        <v>2172</v>
      </c>
    </row>
    <row r="2748" spans="1:2" x14ac:dyDescent="0.25">
      <c r="A2748" s="22">
        <v>552658</v>
      </c>
      <c r="B2748" s="22" t="s">
        <v>2173</v>
      </c>
    </row>
    <row r="2749" spans="1:2" x14ac:dyDescent="0.25">
      <c r="A2749" s="22">
        <v>552666</v>
      </c>
      <c r="B2749" s="22" t="s">
        <v>2174</v>
      </c>
    </row>
    <row r="2750" spans="1:2" x14ac:dyDescent="0.25">
      <c r="A2750" s="22">
        <v>552690</v>
      </c>
      <c r="B2750" s="22" t="s">
        <v>2175</v>
      </c>
    </row>
    <row r="2751" spans="1:2" x14ac:dyDescent="0.25">
      <c r="A2751" s="22">
        <v>552739</v>
      </c>
      <c r="B2751" s="22" t="s">
        <v>2176</v>
      </c>
    </row>
    <row r="2752" spans="1:2" x14ac:dyDescent="0.25">
      <c r="A2752" s="22">
        <v>552747</v>
      </c>
      <c r="B2752" s="22" t="s">
        <v>2177</v>
      </c>
    </row>
    <row r="2753" spans="1:2" x14ac:dyDescent="0.25">
      <c r="A2753" s="22">
        <v>552755</v>
      </c>
      <c r="B2753" s="22" t="s">
        <v>2178</v>
      </c>
    </row>
    <row r="2754" spans="1:2" x14ac:dyDescent="0.25">
      <c r="A2754" s="22">
        <v>552763</v>
      </c>
      <c r="B2754" s="22" t="s">
        <v>2179</v>
      </c>
    </row>
    <row r="2755" spans="1:2" x14ac:dyDescent="0.25">
      <c r="A2755" s="22">
        <v>552771</v>
      </c>
      <c r="B2755" s="22" t="s">
        <v>2180</v>
      </c>
    </row>
    <row r="2756" spans="1:2" x14ac:dyDescent="0.25">
      <c r="A2756" s="22">
        <v>552771</v>
      </c>
      <c r="B2756" s="22" t="s">
        <v>2180</v>
      </c>
    </row>
    <row r="2757" spans="1:2" x14ac:dyDescent="0.25">
      <c r="A2757" s="22">
        <v>552771</v>
      </c>
      <c r="B2757" s="22" t="s">
        <v>2180</v>
      </c>
    </row>
    <row r="2758" spans="1:2" x14ac:dyDescent="0.25">
      <c r="A2758" s="22">
        <v>552771</v>
      </c>
      <c r="B2758" s="22" t="s">
        <v>2180</v>
      </c>
    </row>
    <row r="2759" spans="1:2" x14ac:dyDescent="0.25">
      <c r="A2759" s="22">
        <v>552780</v>
      </c>
      <c r="B2759" s="22" t="s">
        <v>2181</v>
      </c>
    </row>
    <row r="2760" spans="1:2" x14ac:dyDescent="0.25">
      <c r="A2760" s="22">
        <v>552780</v>
      </c>
      <c r="B2760" s="22" t="s">
        <v>2181</v>
      </c>
    </row>
    <row r="2761" spans="1:2" x14ac:dyDescent="0.25">
      <c r="A2761" s="22">
        <v>552780</v>
      </c>
      <c r="B2761" s="22" t="s">
        <v>2181</v>
      </c>
    </row>
    <row r="2762" spans="1:2" x14ac:dyDescent="0.25">
      <c r="A2762" s="22">
        <v>552780</v>
      </c>
      <c r="B2762" s="22" t="s">
        <v>2181</v>
      </c>
    </row>
    <row r="2763" spans="1:2" x14ac:dyDescent="0.25">
      <c r="A2763" s="22">
        <v>552801</v>
      </c>
      <c r="B2763" s="22" t="s">
        <v>2182</v>
      </c>
    </row>
    <row r="2764" spans="1:2" x14ac:dyDescent="0.25">
      <c r="A2764" s="22">
        <v>552801</v>
      </c>
      <c r="B2764" s="22" t="s">
        <v>2182</v>
      </c>
    </row>
    <row r="2765" spans="1:2" x14ac:dyDescent="0.25">
      <c r="A2765" s="22">
        <v>552810</v>
      </c>
      <c r="B2765" s="22" t="s">
        <v>2183</v>
      </c>
    </row>
    <row r="2766" spans="1:2" x14ac:dyDescent="0.25">
      <c r="A2766" s="22">
        <v>552828</v>
      </c>
      <c r="B2766" s="22" t="s">
        <v>2184</v>
      </c>
    </row>
    <row r="2767" spans="1:2" x14ac:dyDescent="0.25">
      <c r="A2767" s="22">
        <v>552836</v>
      </c>
      <c r="B2767" s="22" t="s">
        <v>2185</v>
      </c>
    </row>
    <row r="2768" spans="1:2" x14ac:dyDescent="0.25">
      <c r="A2768" s="22">
        <v>552844</v>
      </c>
      <c r="B2768" s="22" t="s">
        <v>2186</v>
      </c>
    </row>
    <row r="2769" spans="1:2" x14ac:dyDescent="0.25">
      <c r="A2769" s="22">
        <v>552860</v>
      </c>
      <c r="B2769" s="22" t="s">
        <v>2187</v>
      </c>
    </row>
    <row r="2770" spans="1:2" x14ac:dyDescent="0.25">
      <c r="A2770" s="22">
        <v>552879</v>
      </c>
      <c r="B2770" s="22" t="s">
        <v>2188</v>
      </c>
    </row>
    <row r="2771" spans="1:2" x14ac:dyDescent="0.25">
      <c r="A2771" s="22">
        <v>552887</v>
      </c>
      <c r="B2771" s="22" t="s">
        <v>2189</v>
      </c>
    </row>
    <row r="2772" spans="1:2" x14ac:dyDescent="0.25">
      <c r="A2772" s="22">
        <v>552895</v>
      </c>
      <c r="B2772" s="22" t="s">
        <v>2190</v>
      </c>
    </row>
    <row r="2773" spans="1:2" x14ac:dyDescent="0.25">
      <c r="A2773" s="22">
        <v>552917</v>
      </c>
      <c r="B2773" s="22" t="s">
        <v>2191</v>
      </c>
    </row>
    <row r="2774" spans="1:2" x14ac:dyDescent="0.25">
      <c r="A2774" s="22">
        <v>552925</v>
      </c>
      <c r="B2774" s="22" t="s">
        <v>2192</v>
      </c>
    </row>
    <row r="2775" spans="1:2" x14ac:dyDescent="0.25">
      <c r="A2775" s="22">
        <v>553050</v>
      </c>
      <c r="B2775" s="22" t="s">
        <v>2193</v>
      </c>
    </row>
    <row r="2776" spans="1:2" x14ac:dyDescent="0.25">
      <c r="A2776" s="22">
        <v>553069</v>
      </c>
      <c r="B2776" s="22" t="s">
        <v>2194</v>
      </c>
    </row>
    <row r="2777" spans="1:2" x14ac:dyDescent="0.25">
      <c r="A2777" s="22">
        <v>553093</v>
      </c>
      <c r="B2777" s="22" t="s">
        <v>2195</v>
      </c>
    </row>
    <row r="2778" spans="1:2" x14ac:dyDescent="0.25">
      <c r="A2778" s="22">
        <v>553107</v>
      </c>
      <c r="B2778" s="22" t="s">
        <v>2196</v>
      </c>
    </row>
    <row r="2779" spans="1:2" x14ac:dyDescent="0.25">
      <c r="A2779" s="22">
        <v>553190</v>
      </c>
      <c r="B2779" s="22" t="s">
        <v>2197</v>
      </c>
    </row>
    <row r="2780" spans="1:2" x14ac:dyDescent="0.25">
      <c r="A2780" s="22">
        <v>553190</v>
      </c>
      <c r="B2780" s="22" t="s">
        <v>2197</v>
      </c>
    </row>
    <row r="2781" spans="1:2" x14ac:dyDescent="0.25">
      <c r="A2781" s="22">
        <v>553190</v>
      </c>
      <c r="B2781" s="22" t="s">
        <v>2197</v>
      </c>
    </row>
    <row r="2782" spans="1:2" x14ac:dyDescent="0.25">
      <c r="A2782" s="22">
        <v>553190</v>
      </c>
      <c r="B2782" s="22" t="s">
        <v>2197</v>
      </c>
    </row>
    <row r="2783" spans="1:2" x14ac:dyDescent="0.25">
      <c r="A2783" s="22">
        <v>553190</v>
      </c>
      <c r="B2783" s="22" t="s">
        <v>2197</v>
      </c>
    </row>
    <row r="2784" spans="1:2" x14ac:dyDescent="0.25">
      <c r="A2784" s="22">
        <v>553204</v>
      </c>
      <c r="B2784" s="22" t="s">
        <v>2198</v>
      </c>
    </row>
    <row r="2785" spans="1:2" x14ac:dyDescent="0.25">
      <c r="A2785" s="22">
        <v>553220</v>
      </c>
      <c r="B2785" s="22" t="s">
        <v>2199</v>
      </c>
    </row>
    <row r="2786" spans="1:2" x14ac:dyDescent="0.25">
      <c r="A2786" s="22">
        <v>553239</v>
      </c>
      <c r="B2786" s="22" t="s">
        <v>2200</v>
      </c>
    </row>
    <row r="2787" spans="1:2" x14ac:dyDescent="0.25">
      <c r="A2787" s="22">
        <v>553263</v>
      </c>
      <c r="B2787" s="22" t="s">
        <v>2201</v>
      </c>
    </row>
    <row r="2788" spans="1:2" x14ac:dyDescent="0.25">
      <c r="A2788" s="22">
        <v>553271</v>
      </c>
      <c r="B2788" s="22" t="s">
        <v>2202</v>
      </c>
    </row>
    <row r="2789" spans="1:2" x14ac:dyDescent="0.25">
      <c r="A2789" s="22">
        <v>553301</v>
      </c>
      <c r="B2789" s="22" t="s">
        <v>2203</v>
      </c>
    </row>
    <row r="2790" spans="1:2" x14ac:dyDescent="0.25">
      <c r="A2790" s="22">
        <v>553310</v>
      </c>
      <c r="B2790" s="22" t="s">
        <v>2204</v>
      </c>
    </row>
    <row r="2791" spans="1:2" x14ac:dyDescent="0.25">
      <c r="A2791" s="22">
        <v>553310</v>
      </c>
      <c r="B2791" s="22" t="s">
        <v>2204</v>
      </c>
    </row>
    <row r="2792" spans="1:2" x14ac:dyDescent="0.25">
      <c r="A2792" s="22">
        <v>553328</v>
      </c>
      <c r="B2792" s="22" t="s">
        <v>2205</v>
      </c>
    </row>
    <row r="2793" spans="1:2" x14ac:dyDescent="0.25">
      <c r="A2793" s="22">
        <v>553387</v>
      </c>
      <c r="B2793" s="22" t="s">
        <v>2206</v>
      </c>
    </row>
    <row r="2794" spans="1:2" x14ac:dyDescent="0.25">
      <c r="A2794" s="22">
        <v>553409</v>
      </c>
      <c r="B2794" s="22" t="s">
        <v>2207</v>
      </c>
    </row>
    <row r="2795" spans="1:2" x14ac:dyDescent="0.25">
      <c r="A2795" s="22">
        <v>553425</v>
      </c>
      <c r="B2795" s="22" t="s">
        <v>2208</v>
      </c>
    </row>
    <row r="2796" spans="1:2" x14ac:dyDescent="0.25">
      <c r="A2796" s="22">
        <v>553441</v>
      </c>
      <c r="B2796" s="22" t="s">
        <v>2209</v>
      </c>
    </row>
    <row r="2797" spans="1:2" x14ac:dyDescent="0.25">
      <c r="A2797" s="22">
        <v>553441</v>
      </c>
      <c r="B2797" s="22" t="s">
        <v>2209</v>
      </c>
    </row>
    <row r="2798" spans="1:2" x14ac:dyDescent="0.25">
      <c r="A2798" s="22">
        <v>553441</v>
      </c>
      <c r="B2798" s="22" t="s">
        <v>2209</v>
      </c>
    </row>
    <row r="2799" spans="1:2" x14ac:dyDescent="0.25">
      <c r="A2799" s="22">
        <v>553514</v>
      </c>
      <c r="B2799" s="22" t="s">
        <v>2210</v>
      </c>
    </row>
    <row r="2800" spans="1:2" x14ac:dyDescent="0.25">
      <c r="A2800" s="22">
        <v>553530</v>
      </c>
      <c r="B2800" s="22" t="s">
        <v>2211</v>
      </c>
    </row>
    <row r="2801" spans="1:2" x14ac:dyDescent="0.25">
      <c r="A2801" s="22">
        <v>553581</v>
      </c>
      <c r="B2801" s="22" t="s">
        <v>2212</v>
      </c>
    </row>
    <row r="2802" spans="1:2" x14ac:dyDescent="0.25">
      <c r="A2802" s="22">
        <v>553590</v>
      </c>
      <c r="B2802" s="22" t="s">
        <v>2213</v>
      </c>
    </row>
    <row r="2803" spans="1:2" x14ac:dyDescent="0.25">
      <c r="A2803" s="22">
        <v>553603</v>
      </c>
      <c r="B2803" s="22" t="s">
        <v>2214</v>
      </c>
    </row>
    <row r="2804" spans="1:2" x14ac:dyDescent="0.25">
      <c r="A2804" s="22">
        <v>553611</v>
      </c>
      <c r="B2804" s="22" t="s">
        <v>2215</v>
      </c>
    </row>
    <row r="2805" spans="1:2" x14ac:dyDescent="0.25">
      <c r="A2805" s="22">
        <v>553638</v>
      </c>
      <c r="B2805" s="22" t="s">
        <v>2216</v>
      </c>
    </row>
    <row r="2806" spans="1:2" x14ac:dyDescent="0.25">
      <c r="A2806" s="22">
        <v>553638</v>
      </c>
      <c r="B2806" s="22" t="s">
        <v>2216</v>
      </c>
    </row>
    <row r="2807" spans="1:2" x14ac:dyDescent="0.25">
      <c r="A2807" s="22">
        <v>553646</v>
      </c>
      <c r="B2807" s="22" t="s">
        <v>2217</v>
      </c>
    </row>
    <row r="2808" spans="1:2" x14ac:dyDescent="0.25">
      <c r="A2808" s="22">
        <v>553646</v>
      </c>
      <c r="B2808" s="22" t="s">
        <v>2217</v>
      </c>
    </row>
    <row r="2809" spans="1:2" x14ac:dyDescent="0.25">
      <c r="A2809" s="22">
        <v>553654</v>
      </c>
      <c r="B2809" s="22" t="s">
        <v>2218</v>
      </c>
    </row>
    <row r="2810" spans="1:2" x14ac:dyDescent="0.25">
      <c r="A2810" s="22">
        <v>553662</v>
      </c>
      <c r="B2810" s="22" t="s">
        <v>2219</v>
      </c>
    </row>
    <row r="2811" spans="1:2" x14ac:dyDescent="0.25">
      <c r="A2811" s="22">
        <v>553697</v>
      </c>
      <c r="B2811" s="22" t="s">
        <v>2220</v>
      </c>
    </row>
    <row r="2812" spans="1:2" x14ac:dyDescent="0.25">
      <c r="A2812" s="22">
        <v>553700</v>
      </c>
      <c r="B2812" s="22" t="s">
        <v>2221</v>
      </c>
    </row>
    <row r="2813" spans="1:2" x14ac:dyDescent="0.25">
      <c r="A2813" s="22">
        <v>553719</v>
      </c>
      <c r="B2813" s="22" t="s">
        <v>2222</v>
      </c>
    </row>
    <row r="2814" spans="1:2" x14ac:dyDescent="0.25">
      <c r="A2814" s="22">
        <v>553760</v>
      </c>
      <c r="B2814" s="22" t="s">
        <v>2223</v>
      </c>
    </row>
    <row r="2815" spans="1:2" x14ac:dyDescent="0.25">
      <c r="A2815" s="22">
        <v>553760</v>
      </c>
      <c r="B2815" s="22" t="s">
        <v>2223</v>
      </c>
    </row>
    <row r="2816" spans="1:2" x14ac:dyDescent="0.25">
      <c r="A2816" s="22">
        <v>553760</v>
      </c>
      <c r="B2816" s="22" t="s">
        <v>2223</v>
      </c>
    </row>
    <row r="2817" spans="1:2" x14ac:dyDescent="0.25">
      <c r="A2817" s="22">
        <v>553786</v>
      </c>
      <c r="B2817" s="22" t="s">
        <v>2224</v>
      </c>
    </row>
    <row r="2818" spans="1:2" x14ac:dyDescent="0.25">
      <c r="A2818" s="22">
        <v>553794</v>
      </c>
      <c r="B2818" s="22" t="s">
        <v>2225</v>
      </c>
    </row>
    <row r="2819" spans="1:2" x14ac:dyDescent="0.25">
      <c r="A2819" s="22">
        <v>553867</v>
      </c>
      <c r="B2819" s="22" t="s">
        <v>2226</v>
      </c>
    </row>
    <row r="2820" spans="1:2" x14ac:dyDescent="0.25">
      <c r="A2820" s="22">
        <v>553891</v>
      </c>
      <c r="B2820" s="22" t="s">
        <v>2227</v>
      </c>
    </row>
    <row r="2821" spans="1:2" x14ac:dyDescent="0.25">
      <c r="A2821" s="22">
        <v>553905</v>
      </c>
      <c r="B2821" s="22" t="s">
        <v>2228</v>
      </c>
    </row>
    <row r="2822" spans="1:2" x14ac:dyDescent="0.25">
      <c r="A2822" s="22">
        <v>553913</v>
      </c>
      <c r="B2822" s="22" t="s">
        <v>2229</v>
      </c>
    </row>
    <row r="2823" spans="1:2" x14ac:dyDescent="0.25">
      <c r="A2823" s="22">
        <v>553913</v>
      </c>
      <c r="B2823" s="22" t="s">
        <v>2229</v>
      </c>
    </row>
    <row r="2824" spans="1:2" x14ac:dyDescent="0.25">
      <c r="A2824" s="22">
        <v>553921</v>
      </c>
      <c r="B2824" s="22" t="s">
        <v>2230</v>
      </c>
    </row>
    <row r="2825" spans="1:2" x14ac:dyDescent="0.25">
      <c r="A2825" s="22">
        <v>553921</v>
      </c>
      <c r="B2825" s="22" t="s">
        <v>2230</v>
      </c>
    </row>
    <row r="2826" spans="1:2" x14ac:dyDescent="0.25">
      <c r="A2826" s="22">
        <v>553972</v>
      </c>
      <c r="B2826" s="22" t="s">
        <v>2231</v>
      </c>
    </row>
    <row r="2827" spans="1:2" x14ac:dyDescent="0.25">
      <c r="A2827" s="22">
        <v>554049</v>
      </c>
      <c r="B2827" s="22" t="s">
        <v>2232</v>
      </c>
    </row>
    <row r="2828" spans="1:2" x14ac:dyDescent="0.25">
      <c r="A2828" s="22">
        <v>554057</v>
      </c>
      <c r="B2828" s="22" t="s">
        <v>2233</v>
      </c>
    </row>
    <row r="2829" spans="1:2" x14ac:dyDescent="0.25">
      <c r="A2829" s="22">
        <v>554103</v>
      </c>
      <c r="B2829" s="22" t="s">
        <v>2234</v>
      </c>
    </row>
    <row r="2830" spans="1:2" x14ac:dyDescent="0.25">
      <c r="A2830" s="22">
        <v>554111</v>
      </c>
      <c r="B2830" s="22" t="s">
        <v>2235</v>
      </c>
    </row>
    <row r="2831" spans="1:2" x14ac:dyDescent="0.25">
      <c r="A2831" s="22">
        <v>554146</v>
      </c>
      <c r="B2831" s="22" t="s">
        <v>2236</v>
      </c>
    </row>
    <row r="2832" spans="1:2" x14ac:dyDescent="0.25">
      <c r="A2832" s="22">
        <v>554154</v>
      </c>
      <c r="B2832" s="22" t="s">
        <v>2237</v>
      </c>
    </row>
    <row r="2833" spans="1:2" x14ac:dyDescent="0.25">
      <c r="A2833" s="22">
        <v>554162</v>
      </c>
      <c r="B2833" s="22" t="s">
        <v>2238</v>
      </c>
    </row>
    <row r="2834" spans="1:2" x14ac:dyDescent="0.25">
      <c r="A2834" s="22">
        <v>554197</v>
      </c>
      <c r="B2834" s="22" t="s">
        <v>2239</v>
      </c>
    </row>
    <row r="2835" spans="1:2" x14ac:dyDescent="0.25">
      <c r="A2835" s="22">
        <v>554200</v>
      </c>
      <c r="B2835" s="22" t="s">
        <v>2240</v>
      </c>
    </row>
    <row r="2836" spans="1:2" x14ac:dyDescent="0.25">
      <c r="A2836" s="22">
        <v>554251</v>
      </c>
      <c r="B2836" s="22" t="s">
        <v>2241</v>
      </c>
    </row>
    <row r="2837" spans="1:2" x14ac:dyDescent="0.25">
      <c r="A2837" s="22">
        <v>554294</v>
      </c>
      <c r="B2837" s="22" t="s">
        <v>2242</v>
      </c>
    </row>
    <row r="2838" spans="1:2" x14ac:dyDescent="0.25">
      <c r="A2838" s="22">
        <v>554324</v>
      </c>
      <c r="B2838" s="22" t="s">
        <v>2243</v>
      </c>
    </row>
    <row r="2839" spans="1:2" x14ac:dyDescent="0.25">
      <c r="A2839" s="22">
        <v>554324</v>
      </c>
      <c r="B2839" s="22" t="s">
        <v>2243</v>
      </c>
    </row>
    <row r="2840" spans="1:2" x14ac:dyDescent="0.25">
      <c r="A2840" s="22">
        <v>554332</v>
      </c>
      <c r="B2840" s="22" t="s">
        <v>2244</v>
      </c>
    </row>
    <row r="2841" spans="1:2" x14ac:dyDescent="0.25">
      <c r="A2841" s="22">
        <v>554383</v>
      </c>
      <c r="B2841" s="22" t="s">
        <v>2245</v>
      </c>
    </row>
    <row r="2842" spans="1:2" x14ac:dyDescent="0.25">
      <c r="A2842" s="22">
        <v>554472</v>
      </c>
      <c r="B2842" s="22" t="s">
        <v>2246</v>
      </c>
    </row>
    <row r="2843" spans="1:2" x14ac:dyDescent="0.25">
      <c r="A2843" s="22">
        <v>554480</v>
      </c>
      <c r="B2843" s="22" t="s">
        <v>2247</v>
      </c>
    </row>
    <row r="2844" spans="1:2" x14ac:dyDescent="0.25">
      <c r="A2844" s="22">
        <v>554499</v>
      </c>
      <c r="B2844" s="22" t="s">
        <v>2248</v>
      </c>
    </row>
    <row r="2845" spans="1:2" x14ac:dyDescent="0.25">
      <c r="A2845" s="22">
        <v>554502</v>
      </c>
      <c r="B2845" s="22" t="s">
        <v>2249</v>
      </c>
    </row>
    <row r="2846" spans="1:2" x14ac:dyDescent="0.25">
      <c r="A2846" s="22">
        <v>554537</v>
      </c>
      <c r="B2846" s="22" t="s">
        <v>2250</v>
      </c>
    </row>
    <row r="2847" spans="1:2" x14ac:dyDescent="0.25">
      <c r="A2847" s="22">
        <v>554570</v>
      </c>
      <c r="B2847" s="22" t="s">
        <v>2251</v>
      </c>
    </row>
    <row r="2848" spans="1:2" x14ac:dyDescent="0.25">
      <c r="A2848" s="22">
        <v>554588</v>
      </c>
      <c r="B2848" s="22" t="s">
        <v>2252</v>
      </c>
    </row>
    <row r="2849" spans="1:2" x14ac:dyDescent="0.25">
      <c r="A2849" s="22">
        <v>554596</v>
      </c>
      <c r="B2849" s="22" t="s">
        <v>2253</v>
      </c>
    </row>
    <row r="2850" spans="1:2" x14ac:dyDescent="0.25">
      <c r="A2850" s="22">
        <v>554600</v>
      </c>
      <c r="B2850" s="22" t="s">
        <v>2254</v>
      </c>
    </row>
    <row r="2851" spans="1:2" x14ac:dyDescent="0.25">
      <c r="A2851" s="22">
        <v>554618</v>
      </c>
      <c r="B2851" s="22" t="s">
        <v>2255</v>
      </c>
    </row>
    <row r="2852" spans="1:2" x14ac:dyDescent="0.25">
      <c r="A2852" s="22">
        <v>554626</v>
      </c>
      <c r="B2852" s="22" t="s">
        <v>2256</v>
      </c>
    </row>
    <row r="2853" spans="1:2" x14ac:dyDescent="0.25">
      <c r="A2853" s="22">
        <v>554634</v>
      </c>
      <c r="B2853" s="22" t="s">
        <v>2257</v>
      </c>
    </row>
    <row r="2854" spans="1:2" x14ac:dyDescent="0.25">
      <c r="A2854" s="22">
        <v>554650</v>
      </c>
      <c r="B2854" s="22" t="s">
        <v>2258</v>
      </c>
    </row>
    <row r="2855" spans="1:2" x14ac:dyDescent="0.25">
      <c r="A2855" s="22">
        <v>554669</v>
      </c>
      <c r="B2855" s="22" t="s">
        <v>2259</v>
      </c>
    </row>
    <row r="2856" spans="1:2" x14ac:dyDescent="0.25">
      <c r="A2856" s="22">
        <v>554685</v>
      </c>
      <c r="B2856" s="22" t="s">
        <v>2260</v>
      </c>
    </row>
    <row r="2857" spans="1:2" x14ac:dyDescent="0.25">
      <c r="A2857" s="22">
        <v>554731</v>
      </c>
      <c r="B2857" s="22" t="s">
        <v>2261</v>
      </c>
    </row>
    <row r="2858" spans="1:2" x14ac:dyDescent="0.25">
      <c r="A2858" s="22">
        <v>554731</v>
      </c>
      <c r="B2858" s="22" t="s">
        <v>2261</v>
      </c>
    </row>
    <row r="2859" spans="1:2" x14ac:dyDescent="0.25">
      <c r="A2859" s="22">
        <v>554847</v>
      </c>
      <c r="B2859" s="22" t="s">
        <v>2262</v>
      </c>
    </row>
    <row r="2860" spans="1:2" x14ac:dyDescent="0.25">
      <c r="A2860" s="22">
        <v>554901</v>
      </c>
      <c r="B2860" s="22" t="s">
        <v>2263</v>
      </c>
    </row>
    <row r="2861" spans="1:2" x14ac:dyDescent="0.25">
      <c r="A2861" s="22">
        <v>554979</v>
      </c>
      <c r="B2861" s="22" t="s">
        <v>2264</v>
      </c>
    </row>
    <row r="2862" spans="1:2" x14ac:dyDescent="0.25">
      <c r="A2862" s="22">
        <v>554979</v>
      </c>
      <c r="B2862" s="22" t="s">
        <v>2264</v>
      </c>
    </row>
    <row r="2863" spans="1:2" x14ac:dyDescent="0.25">
      <c r="A2863" s="22">
        <v>554995</v>
      </c>
      <c r="B2863" s="22" t="s">
        <v>2265</v>
      </c>
    </row>
    <row r="2864" spans="1:2" x14ac:dyDescent="0.25">
      <c r="A2864" s="22">
        <v>555002</v>
      </c>
      <c r="B2864" s="22" t="s">
        <v>2266</v>
      </c>
    </row>
    <row r="2865" spans="1:2" x14ac:dyDescent="0.25">
      <c r="A2865" s="22">
        <v>555010</v>
      </c>
      <c r="B2865" s="22" t="s">
        <v>2267</v>
      </c>
    </row>
    <row r="2866" spans="1:2" x14ac:dyDescent="0.25">
      <c r="A2866" s="22">
        <v>555061</v>
      </c>
      <c r="B2866" s="22" t="s">
        <v>2268</v>
      </c>
    </row>
    <row r="2867" spans="1:2" x14ac:dyDescent="0.25">
      <c r="A2867" s="22">
        <v>555070</v>
      </c>
      <c r="B2867" s="22" t="s">
        <v>2269</v>
      </c>
    </row>
    <row r="2868" spans="1:2" x14ac:dyDescent="0.25">
      <c r="A2868" s="22">
        <v>555150</v>
      </c>
      <c r="B2868" s="22" t="s">
        <v>2270</v>
      </c>
    </row>
    <row r="2869" spans="1:2" x14ac:dyDescent="0.25">
      <c r="A2869" s="22">
        <v>555169</v>
      </c>
      <c r="B2869" s="22" t="s">
        <v>2271</v>
      </c>
    </row>
    <row r="2870" spans="1:2" x14ac:dyDescent="0.25">
      <c r="A2870" s="22">
        <v>555177</v>
      </c>
      <c r="B2870" s="22" t="s">
        <v>2272</v>
      </c>
    </row>
    <row r="2871" spans="1:2" x14ac:dyDescent="0.25">
      <c r="A2871" s="22">
        <v>555185</v>
      </c>
      <c r="B2871" s="22" t="s">
        <v>2273</v>
      </c>
    </row>
    <row r="2872" spans="1:2" x14ac:dyDescent="0.25">
      <c r="A2872" s="22">
        <v>555436</v>
      </c>
      <c r="B2872" s="22" t="s">
        <v>2274</v>
      </c>
    </row>
    <row r="2873" spans="1:2" x14ac:dyDescent="0.25">
      <c r="A2873" s="22">
        <v>555444</v>
      </c>
      <c r="B2873" s="22" t="s">
        <v>2275</v>
      </c>
    </row>
    <row r="2874" spans="1:2" x14ac:dyDescent="0.25">
      <c r="A2874" s="22">
        <v>555495</v>
      </c>
      <c r="B2874" s="22" t="s">
        <v>2276</v>
      </c>
    </row>
    <row r="2875" spans="1:2" x14ac:dyDescent="0.25">
      <c r="A2875" s="22">
        <v>555509</v>
      </c>
      <c r="B2875" s="22" t="s">
        <v>2277</v>
      </c>
    </row>
    <row r="2876" spans="1:2" x14ac:dyDescent="0.25">
      <c r="A2876" s="22">
        <v>555576</v>
      </c>
      <c r="B2876" s="22" t="s">
        <v>2278</v>
      </c>
    </row>
    <row r="2877" spans="1:2" x14ac:dyDescent="0.25">
      <c r="A2877" s="22">
        <v>555584</v>
      </c>
      <c r="B2877" s="22" t="s">
        <v>2279</v>
      </c>
    </row>
    <row r="2878" spans="1:2" x14ac:dyDescent="0.25">
      <c r="A2878" s="22">
        <v>555606</v>
      </c>
      <c r="B2878" s="22" t="s">
        <v>2280</v>
      </c>
    </row>
    <row r="2879" spans="1:2" x14ac:dyDescent="0.25">
      <c r="A2879" s="22">
        <v>555630</v>
      </c>
      <c r="B2879" s="22" t="s">
        <v>2281</v>
      </c>
    </row>
    <row r="2880" spans="1:2" x14ac:dyDescent="0.25">
      <c r="A2880" s="22">
        <v>555630</v>
      </c>
      <c r="B2880" s="22" t="s">
        <v>2281</v>
      </c>
    </row>
    <row r="2881" spans="1:2" x14ac:dyDescent="0.25">
      <c r="A2881" s="22">
        <v>555657</v>
      </c>
      <c r="B2881" s="22" t="s">
        <v>2282</v>
      </c>
    </row>
    <row r="2882" spans="1:2" x14ac:dyDescent="0.25">
      <c r="A2882" s="22">
        <v>555673</v>
      </c>
      <c r="B2882" s="22" t="s">
        <v>2283</v>
      </c>
    </row>
    <row r="2883" spans="1:2" x14ac:dyDescent="0.25">
      <c r="A2883" s="22">
        <v>555711</v>
      </c>
      <c r="B2883" s="22" t="s">
        <v>2284</v>
      </c>
    </row>
    <row r="2884" spans="1:2" x14ac:dyDescent="0.25">
      <c r="A2884" s="22">
        <v>555720</v>
      </c>
      <c r="B2884" s="22" t="s">
        <v>2285</v>
      </c>
    </row>
    <row r="2885" spans="1:2" x14ac:dyDescent="0.25">
      <c r="A2885" s="22">
        <v>555797</v>
      </c>
      <c r="B2885" s="22" t="s">
        <v>2286</v>
      </c>
    </row>
    <row r="2886" spans="1:2" x14ac:dyDescent="0.25">
      <c r="A2886" s="22">
        <v>555800</v>
      </c>
      <c r="B2886" s="22" t="s">
        <v>2287</v>
      </c>
    </row>
    <row r="2887" spans="1:2" x14ac:dyDescent="0.25">
      <c r="A2887" s="22">
        <v>555860</v>
      </c>
      <c r="B2887" s="22" t="s">
        <v>2288</v>
      </c>
    </row>
    <row r="2888" spans="1:2" x14ac:dyDescent="0.25">
      <c r="A2888" s="22">
        <v>555983</v>
      </c>
      <c r="B2888" s="22" t="s">
        <v>2289</v>
      </c>
    </row>
    <row r="2889" spans="1:2" x14ac:dyDescent="0.25">
      <c r="A2889" s="22">
        <v>555991</v>
      </c>
      <c r="B2889" s="22" t="s">
        <v>2290</v>
      </c>
    </row>
    <row r="2890" spans="1:2" x14ac:dyDescent="0.25">
      <c r="A2890" s="22">
        <v>556025</v>
      </c>
      <c r="B2890" s="22" t="s">
        <v>2291</v>
      </c>
    </row>
    <row r="2891" spans="1:2" x14ac:dyDescent="0.25">
      <c r="A2891" s="22">
        <v>556050</v>
      </c>
      <c r="B2891" s="22" t="s">
        <v>2292</v>
      </c>
    </row>
    <row r="2892" spans="1:2" x14ac:dyDescent="0.25">
      <c r="A2892" s="22">
        <v>556106</v>
      </c>
      <c r="B2892" s="22" t="s">
        <v>2293</v>
      </c>
    </row>
    <row r="2893" spans="1:2" x14ac:dyDescent="0.25">
      <c r="A2893" s="22">
        <v>556122</v>
      </c>
      <c r="B2893" s="22" t="s">
        <v>2294</v>
      </c>
    </row>
    <row r="2894" spans="1:2" x14ac:dyDescent="0.25">
      <c r="A2894" s="22">
        <v>556130</v>
      </c>
      <c r="B2894" s="22" t="s">
        <v>2295</v>
      </c>
    </row>
    <row r="2895" spans="1:2" x14ac:dyDescent="0.25">
      <c r="A2895" s="22">
        <v>556165</v>
      </c>
      <c r="B2895" s="22" t="s">
        <v>2296</v>
      </c>
    </row>
    <row r="2896" spans="1:2" x14ac:dyDescent="0.25">
      <c r="A2896" s="22">
        <v>556203</v>
      </c>
      <c r="B2896" s="22" t="s">
        <v>2297</v>
      </c>
    </row>
    <row r="2897" spans="1:2" x14ac:dyDescent="0.25">
      <c r="A2897" s="22">
        <v>556220</v>
      </c>
      <c r="B2897" s="22" t="s">
        <v>2298</v>
      </c>
    </row>
    <row r="2898" spans="1:2" x14ac:dyDescent="0.25">
      <c r="A2898" s="22">
        <v>556246</v>
      </c>
      <c r="B2898" s="22" t="s">
        <v>2299</v>
      </c>
    </row>
    <row r="2899" spans="1:2" x14ac:dyDescent="0.25">
      <c r="A2899" s="22">
        <v>556246</v>
      </c>
      <c r="B2899" s="22" t="s">
        <v>2299</v>
      </c>
    </row>
    <row r="2900" spans="1:2" x14ac:dyDescent="0.25">
      <c r="A2900" s="22">
        <v>556270</v>
      </c>
      <c r="B2900" s="22" t="s">
        <v>2300</v>
      </c>
    </row>
    <row r="2901" spans="1:2" x14ac:dyDescent="0.25">
      <c r="A2901" s="22">
        <v>556319</v>
      </c>
      <c r="B2901" s="22" t="s">
        <v>2301</v>
      </c>
    </row>
    <row r="2902" spans="1:2" x14ac:dyDescent="0.25">
      <c r="A2902" s="22">
        <v>556335</v>
      </c>
      <c r="B2902" s="22" t="s">
        <v>2302</v>
      </c>
    </row>
    <row r="2903" spans="1:2" x14ac:dyDescent="0.25">
      <c r="A2903" s="22">
        <v>556335</v>
      </c>
      <c r="B2903" s="22" t="s">
        <v>2302</v>
      </c>
    </row>
    <row r="2904" spans="1:2" x14ac:dyDescent="0.25">
      <c r="A2904" s="22">
        <v>556378</v>
      </c>
      <c r="B2904" s="22" t="s">
        <v>2303</v>
      </c>
    </row>
    <row r="2905" spans="1:2" x14ac:dyDescent="0.25">
      <c r="A2905" s="22">
        <v>556483</v>
      </c>
      <c r="B2905" s="22" t="s">
        <v>2304</v>
      </c>
    </row>
    <row r="2906" spans="1:2" x14ac:dyDescent="0.25">
      <c r="A2906" s="22">
        <v>556513</v>
      </c>
      <c r="B2906" s="22" t="s">
        <v>2305</v>
      </c>
    </row>
    <row r="2907" spans="1:2" x14ac:dyDescent="0.25">
      <c r="A2907" s="22">
        <v>556513</v>
      </c>
      <c r="B2907" s="22" t="s">
        <v>2305</v>
      </c>
    </row>
    <row r="2908" spans="1:2" x14ac:dyDescent="0.25">
      <c r="A2908" s="22">
        <v>556556</v>
      </c>
      <c r="B2908" s="22" t="s">
        <v>2306</v>
      </c>
    </row>
    <row r="2909" spans="1:2" x14ac:dyDescent="0.25">
      <c r="A2909" s="22">
        <v>556556</v>
      </c>
      <c r="B2909" s="22" t="s">
        <v>2306</v>
      </c>
    </row>
    <row r="2910" spans="1:2" x14ac:dyDescent="0.25">
      <c r="A2910" s="22">
        <v>556572</v>
      </c>
      <c r="B2910" s="22" t="s">
        <v>2307</v>
      </c>
    </row>
    <row r="2911" spans="1:2" x14ac:dyDescent="0.25">
      <c r="A2911" s="22">
        <v>556580</v>
      </c>
      <c r="B2911" s="22" t="s">
        <v>2308</v>
      </c>
    </row>
    <row r="2912" spans="1:2" x14ac:dyDescent="0.25">
      <c r="A2912" s="22">
        <v>556599</v>
      </c>
      <c r="B2912" s="22" t="s">
        <v>2309</v>
      </c>
    </row>
    <row r="2913" spans="1:2" x14ac:dyDescent="0.25">
      <c r="A2913" s="22">
        <v>556602</v>
      </c>
      <c r="B2913" s="22" t="s">
        <v>2310</v>
      </c>
    </row>
    <row r="2914" spans="1:2" x14ac:dyDescent="0.25">
      <c r="A2914" s="22">
        <v>556610</v>
      </c>
      <c r="B2914" s="22" t="s">
        <v>2311</v>
      </c>
    </row>
    <row r="2915" spans="1:2" x14ac:dyDescent="0.25">
      <c r="A2915" s="22">
        <v>556629</v>
      </c>
      <c r="B2915" s="22" t="s">
        <v>2312</v>
      </c>
    </row>
    <row r="2916" spans="1:2" x14ac:dyDescent="0.25">
      <c r="A2916" s="22">
        <v>556645</v>
      </c>
      <c r="B2916" s="22" t="s">
        <v>2313</v>
      </c>
    </row>
    <row r="2917" spans="1:2" x14ac:dyDescent="0.25">
      <c r="A2917" s="22">
        <v>556661</v>
      </c>
      <c r="B2917" s="22" t="s">
        <v>2314</v>
      </c>
    </row>
    <row r="2918" spans="1:2" x14ac:dyDescent="0.25">
      <c r="A2918" s="22">
        <v>556661</v>
      </c>
      <c r="B2918" s="22" t="s">
        <v>2314</v>
      </c>
    </row>
    <row r="2919" spans="1:2" x14ac:dyDescent="0.25">
      <c r="A2919" s="22">
        <v>556661</v>
      </c>
      <c r="B2919" s="22" t="s">
        <v>2314</v>
      </c>
    </row>
    <row r="2920" spans="1:2" x14ac:dyDescent="0.25">
      <c r="A2920" s="22">
        <v>556661</v>
      </c>
      <c r="B2920" s="22" t="s">
        <v>2314</v>
      </c>
    </row>
    <row r="2921" spans="1:2" x14ac:dyDescent="0.25">
      <c r="A2921" s="22">
        <v>556688</v>
      </c>
      <c r="B2921" s="22" t="s">
        <v>2315</v>
      </c>
    </row>
    <row r="2922" spans="1:2" x14ac:dyDescent="0.25">
      <c r="A2922" s="22">
        <v>556700</v>
      </c>
      <c r="B2922" s="22" t="s">
        <v>2316</v>
      </c>
    </row>
    <row r="2923" spans="1:2" x14ac:dyDescent="0.25">
      <c r="A2923" s="22">
        <v>556726</v>
      </c>
      <c r="B2923" s="22" t="s">
        <v>2317</v>
      </c>
    </row>
    <row r="2924" spans="1:2" x14ac:dyDescent="0.25">
      <c r="A2924" s="22">
        <v>556831</v>
      </c>
      <c r="B2924" s="22" t="s">
        <v>2318</v>
      </c>
    </row>
    <row r="2925" spans="1:2" x14ac:dyDescent="0.25">
      <c r="A2925" s="22">
        <v>556866</v>
      </c>
      <c r="B2925" s="22" t="s">
        <v>2319</v>
      </c>
    </row>
    <row r="2926" spans="1:2" x14ac:dyDescent="0.25">
      <c r="A2926" s="22">
        <v>556866</v>
      </c>
      <c r="B2926" s="22" t="s">
        <v>2319</v>
      </c>
    </row>
    <row r="2927" spans="1:2" x14ac:dyDescent="0.25">
      <c r="A2927" s="22">
        <v>556971</v>
      </c>
      <c r="B2927" s="22" t="s">
        <v>2320</v>
      </c>
    </row>
    <row r="2928" spans="1:2" x14ac:dyDescent="0.25">
      <c r="A2928" s="22">
        <v>557013</v>
      </c>
      <c r="B2928" s="22" t="s">
        <v>2321</v>
      </c>
    </row>
    <row r="2929" spans="1:2" x14ac:dyDescent="0.25">
      <c r="A2929" s="22">
        <v>557013</v>
      </c>
      <c r="B2929" s="22" t="s">
        <v>2321</v>
      </c>
    </row>
    <row r="2930" spans="1:2" x14ac:dyDescent="0.25">
      <c r="A2930" s="22">
        <v>557021</v>
      </c>
      <c r="B2930" s="22" t="s">
        <v>2322</v>
      </c>
    </row>
    <row r="2931" spans="1:2" x14ac:dyDescent="0.25">
      <c r="A2931" s="22">
        <v>557021</v>
      </c>
      <c r="B2931" s="22" t="s">
        <v>2322</v>
      </c>
    </row>
    <row r="2932" spans="1:2" x14ac:dyDescent="0.25">
      <c r="A2932" s="22">
        <v>557056</v>
      </c>
      <c r="B2932" s="22" t="s">
        <v>2323</v>
      </c>
    </row>
    <row r="2933" spans="1:2" x14ac:dyDescent="0.25">
      <c r="A2933" s="22">
        <v>557064</v>
      </c>
      <c r="B2933" s="22" t="s">
        <v>2324</v>
      </c>
    </row>
    <row r="2934" spans="1:2" x14ac:dyDescent="0.25">
      <c r="A2934" s="22">
        <v>557072</v>
      </c>
      <c r="B2934" s="22" t="s">
        <v>2325</v>
      </c>
    </row>
    <row r="2935" spans="1:2" x14ac:dyDescent="0.25">
      <c r="A2935" s="22">
        <v>557072</v>
      </c>
      <c r="B2935" s="22" t="s">
        <v>2325</v>
      </c>
    </row>
    <row r="2936" spans="1:2" x14ac:dyDescent="0.25">
      <c r="A2936" s="22">
        <v>557099</v>
      </c>
      <c r="B2936" s="22" t="s">
        <v>2326</v>
      </c>
    </row>
    <row r="2937" spans="1:2" x14ac:dyDescent="0.25">
      <c r="A2937" s="22">
        <v>557099</v>
      </c>
      <c r="B2937" s="22" t="s">
        <v>2326</v>
      </c>
    </row>
    <row r="2938" spans="1:2" x14ac:dyDescent="0.25">
      <c r="A2938" s="22">
        <v>557099</v>
      </c>
      <c r="B2938" s="22" t="s">
        <v>2326</v>
      </c>
    </row>
    <row r="2939" spans="1:2" x14ac:dyDescent="0.25">
      <c r="A2939" s="22">
        <v>557099</v>
      </c>
      <c r="B2939" s="22" t="s">
        <v>2326</v>
      </c>
    </row>
    <row r="2940" spans="1:2" x14ac:dyDescent="0.25">
      <c r="A2940" s="22">
        <v>557102</v>
      </c>
      <c r="B2940" s="22" t="s">
        <v>2327</v>
      </c>
    </row>
    <row r="2941" spans="1:2" x14ac:dyDescent="0.25">
      <c r="A2941" s="22">
        <v>557102</v>
      </c>
      <c r="B2941" s="22" t="s">
        <v>2327</v>
      </c>
    </row>
    <row r="2942" spans="1:2" x14ac:dyDescent="0.25">
      <c r="A2942" s="22">
        <v>557102</v>
      </c>
      <c r="B2942" s="22" t="s">
        <v>2327</v>
      </c>
    </row>
    <row r="2943" spans="1:2" x14ac:dyDescent="0.25">
      <c r="A2943" s="22">
        <v>557102</v>
      </c>
      <c r="B2943" s="22" t="s">
        <v>2327</v>
      </c>
    </row>
    <row r="2944" spans="1:2" x14ac:dyDescent="0.25">
      <c r="A2944" s="22">
        <v>557145</v>
      </c>
      <c r="B2944" s="22" t="s">
        <v>2328</v>
      </c>
    </row>
    <row r="2945" spans="1:2" x14ac:dyDescent="0.25">
      <c r="A2945" s="22">
        <v>557170</v>
      </c>
      <c r="B2945" s="22" t="s">
        <v>2329</v>
      </c>
    </row>
    <row r="2946" spans="1:2" x14ac:dyDescent="0.25">
      <c r="A2946" s="22">
        <v>557170</v>
      </c>
      <c r="B2946" s="22" t="s">
        <v>2329</v>
      </c>
    </row>
    <row r="2947" spans="1:2" x14ac:dyDescent="0.25">
      <c r="A2947" s="22">
        <v>557340</v>
      </c>
      <c r="B2947" s="22" t="s">
        <v>2330</v>
      </c>
    </row>
    <row r="2948" spans="1:2" x14ac:dyDescent="0.25">
      <c r="A2948" s="22">
        <v>557374</v>
      </c>
      <c r="B2948" s="22" t="s">
        <v>2331</v>
      </c>
    </row>
    <row r="2949" spans="1:2" x14ac:dyDescent="0.25">
      <c r="A2949" s="22">
        <v>557382</v>
      </c>
      <c r="B2949" s="22" t="s">
        <v>2332</v>
      </c>
    </row>
    <row r="2950" spans="1:2" x14ac:dyDescent="0.25">
      <c r="A2950" s="22">
        <v>557390</v>
      </c>
      <c r="B2950" s="22" t="s">
        <v>2333</v>
      </c>
    </row>
    <row r="2951" spans="1:2" x14ac:dyDescent="0.25">
      <c r="A2951" s="22">
        <v>557404</v>
      </c>
      <c r="B2951" s="22" t="s">
        <v>2334</v>
      </c>
    </row>
    <row r="2952" spans="1:2" x14ac:dyDescent="0.25">
      <c r="A2952" s="22">
        <v>557501</v>
      </c>
      <c r="B2952" s="22" t="s">
        <v>2335</v>
      </c>
    </row>
    <row r="2953" spans="1:2" x14ac:dyDescent="0.25">
      <c r="A2953" s="22">
        <v>557528</v>
      </c>
      <c r="B2953" s="22" t="s">
        <v>2336</v>
      </c>
    </row>
    <row r="2954" spans="1:2" x14ac:dyDescent="0.25">
      <c r="A2954" s="22">
        <v>557536</v>
      </c>
      <c r="B2954" s="22" t="s">
        <v>2337</v>
      </c>
    </row>
    <row r="2955" spans="1:2" x14ac:dyDescent="0.25">
      <c r="A2955" s="22">
        <v>557609</v>
      </c>
      <c r="B2955" s="22" t="s">
        <v>2338</v>
      </c>
    </row>
    <row r="2956" spans="1:2" x14ac:dyDescent="0.25">
      <c r="A2956" s="22">
        <v>557617</v>
      </c>
      <c r="B2956" s="22" t="s">
        <v>2339</v>
      </c>
    </row>
    <row r="2957" spans="1:2" x14ac:dyDescent="0.25">
      <c r="A2957" s="22">
        <v>557676</v>
      </c>
      <c r="B2957" s="22" t="s">
        <v>2340</v>
      </c>
    </row>
    <row r="2958" spans="1:2" x14ac:dyDescent="0.25">
      <c r="A2958" s="22">
        <v>557692</v>
      </c>
      <c r="B2958" s="22" t="s">
        <v>2341</v>
      </c>
    </row>
    <row r="2959" spans="1:2" x14ac:dyDescent="0.25">
      <c r="A2959" s="22">
        <v>557706</v>
      </c>
      <c r="B2959" s="22" t="s">
        <v>2342</v>
      </c>
    </row>
    <row r="2960" spans="1:2" x14ac:dyDescent="0.25">
      <c r="A2960" s="22">
        <v>557773</v>
      </c>
      <c r="B2960" s="22" t="s">
        <v>2343</v>
      </c>
    </row>
    <row r="2961" spans="1:2" x14ac:dyDescent="0.25">
      <c r="A2961" s="22">
        <v>557790</v>
      </c>
      <c r="B2961" s="22" t="s">
        <v>2344</v>
      </c>
    </row>
    <row r="2962" spans="1:2" x14ac:dyDescent="0.25">
      <c r="A2962" s="22">
        <v>557846</v>
      </c>
      <c r="B2962" s="22" t="s">
        <v>2345</v>
      </c>
    </row>
    <row r="2963" spans="1:2" x14ac:dyDescent="0.25">
      <c r="A2963" s="22">
        <v>557960</v>
      </c>
      <c r="B2963" s="22" t="s">
        <v>2346</v>
      </c>
    </row>
    <row r="2964" spans="1:2" x14ac:dyDescent="0.25">
      <c r="A2964" s="22">
        <v>558001</v>
      </c>
      <c r="B2964" s="22" t="s">
        <v>2347</v>
      </c>
    </row>
    <row r="2965" spans="1:2" x14ac:dyDescent="0.25">
      <c r="A2965" s="22">
        <v>558044</v>
      </c>
      <c r="B2965" s="22" t="s">
        <v>2348</v>
      </c>
    </row>
    <row r="2966" spans="1:2" x14ac:dyDescent="0.25">
      <c r="A2966" s="22">
        <v>558060</v>
      </c>
      <c r="B2966" s="22" t="s">
        <v>2349</v>
      </c>
    </row>
    <row r="2967" spans="1:2" x14ac:dyDescent="0.25">
      <c r="A2967" s="22">
        <v>558060</v>
      </c>
      <c r="B2967" s="22" t="s">
        <v>2349</v>
      </c>
    </row>
    <row r="2968" spans="1:2" x14ac:dyDescent="0.25">
      <c r="A2968" s="22">
        <v>558079</v>
      </c>
      <c r="B2968" s="22" t="s">
        <v>2350</v>
      </c>
    </row>
    <row r="2969" spans="1:2" x14ac:dyDescent="0.25">
      <c r="A2969" s="22">
        <v>558079</v>
      </c>
      <c r="B2969" s="22" t="s">
        <v>2350</v>
      </c>
    </row>
    <row r="2970" spans="1:2" x14ac:dyDescent="0.25">
      <c r="A2970" s="22">
        <v>558095</v>
      </c>
      <c r="B2970" s="22" t="s">
        <v>2351</v>
      </c>
    </row>
    <row r="2971" spans="1:2" x14ac:dyDescent="0.25">
      <c r="A2971" s="22">
        <v>558206</v>
      </c>
      <c r="B2971" s="22" t="s">
        <v>2352</v>
      </c>
    </row>
    <row r="2972" spans="1:2" x14ac:dyDescent="0.25">
      <c r="A2972" s="22">
        <v>558214</v>
      </c>
      <c r="B2972" s="22" t="s">
        <v>2353</v>
      </c>
    </row>
    <row r="2973" spans="1:2" x14ac:dyDescent="0.25">
      <c r="A2973" s="22">
        <v>558222</v>
      </c>
      <c r="B2973" s="22" t="s">
        <v>2354</v>
      </c>
    </row>
    <row r="2974" spans="1:2" x14ac:dyDescent="0.25">
      <c r="A2974" s="22">
        <v>558222</v>
      </c>
      <c r="B2974" s="22" t="s">
        <v>2354</v>
      </c>
    </row>
    <row r="2975" spans="1:2" x14ac:dyDescent="0.25">
      <c r="A2975" s="22">
        <v>558222</v>
      </c>
      <c r="B2975" s="22" t="s">
        <v>2354</v>
      </c>
    </row>
    <row r="2976" spans="1:2" x14ac:dyDescent="0.25">
      <c r="A2976" s="22">
        <v>558222</v>
      </c>
      <c r="B2976" s="22" t="s">
        <v>2354</v>
      </c>
    </row>
    <row r="2977" spans="1:2" x14ac:dyDescent="0.25">
      <c r="A2977" s="22">
        <v>558265</v>
      </c>
      <c r="B2977" s="22" t="s">
        <v>2355</v>
      </c>
    </row>
    <row r="2978" spans="1:2" x14ac:dyDescent="0.25">
      <c r="A2978" s="22">
        <v>558303</v>
      </c>
      <c r="B2978" s="22" t="s">
        <v>2356</v>
      </c>
    </row>
    <row r="2979" spans="1:2" x14ac:dyDescent="0.25">
      <c r="A2979" s="22">
        <v>558303</v>
      </c>
      <c r="B2979" s="22" t="s">
        <v>2356</v>
      </c>
    </row>
    <row r="2980" spans="1:2" x14ac:dyDescent="0.25">
      <c r="A2980" s="22">
        <v>558346</v>
      </c>
      <c r="B2980" s="22" t="s">
        <v>2357</v>
      </c>
    </row>
    <row r="2981" spans="1:2" x14ac:dyDescent="0.25">
      <c r="A2981" s="22">
        <v>558354</v>
      </c>
      <c r="B2981" s="22" t="s">
        <v>2358</v>
      </c>
    </row>
    <row r="2982" spans="1:2" x14ac:dyDescent="0.25">
      <c r="A2982" s="22">
        <v>558354</v>
      </c>
      <c r="B2982" s="22" t="s">
        <v>2358</v>
      </c>
    </row>
    <row r="2983" spans="1:2" x14ac:dyDescent="0.25">
      <c r="A2983" s="22">
        <v>558362</v>
      </c>
      <c r="B2983" s="22" t="s">
        <v>2359</v>
      </c>
    </row>
    <row r="2984" spans="1:2" x14ac:dyDescent="0.25">
      <c r="A2984" s="22">
        <v>558435</v>
      </c>
      <c r="B2984" s="22" t="s">
        <v>2360</v>
      </c>
    </row>
    <row r="2985" spans="1:2" x14ac:dyDescent="0.25">
      <c r="A2985" s="22">
        <v>558451</v>
      </c>
      <c r="B2985" s="22" t="s">
        <v>2361</v>
      </c>
    </row>
    <row r="2986" spans="1:2" x14ac:dyDescent="0.25">
      <c r="A2986" s="22">
        <v>558524</v>
      </c>
      <c r="B2986" s="22" t="s">
        <v>2362</v>
      </c>
    </row>
    <row r="2987" spans="1:2" x14ac:dyDescent="0.25">
      <c r="A2987" s="22">
        <v>558524</v>
      </c>
      <c r="B2987" s="22" t="s">
        <v>2362</v>
      </c>
    </row>
    <row r="2988" spans="1:2" x14ac:dyDescent="0.25">
      <c r="A2988" s="22">
        <v>558567</v>
      </c>
      <c r="B2988" s="22" t="s">
        <v>2363</v>
      </c>
    </row>
    <row r="2989" spans="1:2" x14ac:dyDescent="0.25">
      <c r="A2989" s="22">
        <v>558575</v>
      </c>
      <c r="B2989" s="22" t="s">
        <v>2364</v>
      </c>
    </row>
    <row r="2990" spans="1:2" x14ac:dyDescent="0.25">
      <c r="A2990" s="22">
        <v>558605</v>
      </c>
      <c r="B2990" s="22" t="s">
        <v>2365</v>
      </c>
    </row>
    <row r="2991" spans="1:2" x14ac:dyDescent="0.25">
      <c r="A2991" s="22">
        <v>558664</v>
      </c>
      <c r="B2991" s="22" t="s">
        <v>2366</v>
      </c>
    </row>
    <row r="2992" spans="1:2" x14ac:dyDescent="0.25">
      <c r="A2992" s="22">
        <v>558672</v>
      </c>
      <c r="B2992" s="22" t="s">
        <v>2367</v>
      </c>
    </row>
    <row r="2993" spans="1:2" x14ac:dyDescent="0.25">
      <c r="A2993" s="22">
        <v>558702</v>
      </c>
      <c r="B2993" s="22" t="s">
        <v>2368</v>
      </c>
    </row>
    <row r="2994" spans="1:2" x14ac:dyDescent="0.25">
      <c r="A2994" s="22">
        <v>558710</v>
      </c>
      <c r="B2994" s="22" t="s">
        <v>2369</v>
      </c>
    </row>
    <row r="2995" spans="1:2" x14ac:dyDescent="0.25">
      <c r="A2995" s="22">
        <v>558729</v>
      </c>
      <c r="B2995" s="22" t="s">
        <v>2370</v>
      </c>
    </row>
    <row r="2996" spans="1:2" x14ac:dyDescent="0.25">
      <c r="A2996" s="22">
        <v>558753</v>
      </c>
      <c r="B2996" s="22" t="s">
        <v>2371</v>
      </c>
    </row>
    <row r="2997" spans="1:2" x14ac:dyDescent="0.25">
      <c r="A2997" s="22">
        <v>558761</v>
      </c>
      <c r="B2997" s="22" t="s">
        <v>2372</v>
      </c>
    </row>
    <row r="2998" spans="1:2" x14ac:dyDescent="0.25">
      <c r="A2998" s="22">
        <v>558796</v>
      </c>
      <c r="B2998" s="22" t="s">
        <v>2373</v>
      </c>
    </row>
    <row r="2999" spans="1:2" x14ac:dyDescent="0.25">
      <c r="A2999" s="22">
        <v>558796</v>
      </c>
      <c r="B2999" s="22" t="s">
        <v>2373</v>
      </c>
    </row>
    <row r="3000" spans="1:2" x14ac:dyDescent="0.25">
      <c r="A3000" s="22">
        <v>558800</v>
      </c>
      <c r="B3000" s="22" t="s">
        <v>2374</v>
      </c>
    </row>
    <row r="3001" spans="1:2" x14ac:dyDescent="0.25">
      <c r="A3001" s="22">
        <v>558800</v>
      </c>
      <c r="B3001" s="22" t="s">
        <v>2374</v>
      </c>
    </row>
    <row r="3002" spans="1:2" x14ac:dyDescent="0.25">
      <c r="A3002" s="22">
        <v>558869</v>
      </c>
      <c r="B3002" s="22" t="s">
        <v>2375</v>
      </c>
    </row>
    <row r="3003" spans="1:2" x14ac:dyDescent="0.25">
      <c r="A3003" s="22">
        <v>558869</v>
      </c>
      <c r="B3003" s="22" t="s">
        <v>2375</v>
      </c>
    </row>
    <row r="3004" spans="1:2" x14ac:dyDescent="0.25">
      <c r="A3004" s="22">
        <v>558907</v>
      </c>
      <c r="B3004" s="22" t="s">
        <v>2376</v>
      </c>
    </row>
    <row r="3005" spans="1:2" x14ac:dyDescent="0.25">
      <c r="A3005" s="22">
        <v>558907</v>
      </c>
      <c r="B3005" s="22" t="s">
        <v>2376</v>
      </c>
    </row>
    <row r="3006" spans="1:2" x14ac:dyDescent="0.25">
      <c r="A3006" s="22">
        <v>558915</v>
      </c>
      <c r="B3006" s="22" t="s">
        <v>2377</v>
      </c>
    </row>
    <row r="3007" spans="1:2" x14ac:dyDescent="0.25">
      <c r="A3007" s="22">
        <v>558923</v>
      </c>
      <c r="B3007" s="22" t="s">
        <v>2378</v>
      </c>
    </row>
    <row r="3008" spans="1:2" x14ac:dyDescent="0.25">
      <c r="A3008" s="22">
        <v>558940</v>
      </c>
      <c r="B3008" s="22" t="s">
        <v>2379</v>
      </c>
    </row>
    <row r="3009" spans="1:2" x14ac:dyDescent="0.25">
      <c r="A3009" s="22">
        <v>558966</v>
      </c>
      <c r="B3009" s="22" t="s">
        <v>2380</v>
      </c>
    </row>
    <row r="3010" spans="1:2" x14ac:dyDescent="0.25">
      <c r="A3010" s="22">
        <v>559091</v>
      </c>
      <c r="B3010" s="22" t="s">
        <v>2381</v>
      </c>
    </row>
    <row r="3011" spans="1:2" x14ac:dyDescent="0.25">
      <c r="A3011" s="22">
        <v>559164</v>
      </c>
      <c r="B3011" s="22" t="s">
        <v>2382</v>
      </c>
    </row>
    <row r="3012" spans="1:2" x14ac:dyDescent="0.25">
      <c r="A3012" s="22">
        <v>559229</v>
      </c>
      <c r="B3012" s="22" t="s">
        <v>2383</v>
      </c>
    </row>
    <row r="3013" spans="1:2" x14ac:dyDescent="0.25">
      <c r="A3013" s="22">
        <v>559237</v>
      </c>
      <c r="B3013" s="22" t="s">
        <v>2384</v>
      </c>
    </row>
    <row r="3014" spans="1:2" x14ac:dyDescent="0.25">
      <c r="A3014" s="22">
        <v>559237</v>
      </c>
      <c r="B3014" s="22" t="s">
        <v>2384</v>
      </c>
    </row>
    <row r="3015" spans="1:2" x14ac:dyDescent="0.25">
      <c r="A3015" s="22">
        <v>559245</v>
      </c>
      <c r="B3015" s="22" t="s">
        <v>2385</v>
      </c>
    </row>
    <row r="3016" spans="1:2" x14ac:dyDescent="0.25">
      <c r="A3016" s="22">
        <v>559253</v>
      </c>
      <c r="B3016" s="22" t="s">
        <v>2386</v>
      </c>
    </row>
    <row r="3017" spans="1:2" x14ac:dyDescent="0.25">
      <c r="A3017" s="22">
        <v>559270</v>
      </c>
      <c r="B3017" s="22" t="s">
        <v>2387</v>
      </c>
    </row>
    <row r="3018" spans="1:2" x14ac:dyDescent="0.25">
      <c r="A3018" s="22">
        <v>559300</v>
      </c>
      <c r="B3018" s="22" t="s">
        <v>2388</v>
      </c>
    </row>
    <row r="3019" spans="1:2" x14ac:dyDescent="0.25">
      <c r="A3019" s="22">
        <v>559342</v>
      </c>
      <c r="B3019" s="22" t="s">
        <v>2389</v>
      </c>
    </row>
    <row r="3020" spans="1:2" x14ac:dyDescent="0.25">
      <c r="A3020" s="22">
        <v>559377</v>
      </c>
      <c r="B3020" s="22" t="s">
        <v>2390</v>
      </c>
    </row>
    <row r="3021" spans="1:2" x14ac:dyDescent="0.25">
      <c r="A3021" s="22">
        <v>559385</v>
      </c>
      <c r="B3021" s="22" t="s">
        <v>2391</v>
      </c>
    </row>
    <row r="3022" spans="1:2" x14ac:dyDescent="0.25">
      <c r="A3022" s="22">
        <v>559415</v>
      </c>
      <c r="B3022" s="22" t="s">
        <v>2392</v>
      </c>
    </row>
    <row r="3023" spans="1:2" x14ac:dyDescent="0.25">
      <c r="A3023" s="22">
        <v>559458</v>
      </c>
      <c r="B3023" s="22" t="s">
        <v>2393</v>
      </c>
    </row>
    <row r="3024" spans="1:2" x14ac:dyDescent="0.25">
      <c r="A3024" s="22">
        <v>559482</v>
      </c>
      <c r="B3024" s="22" t="s">
        <v>2394</v>
      </c>
    </row>
    <row r="3025" spans="1:2" x14ac:dyDescent="0.25">
      <c r="A3025" s="22">
        <v>559490</v>
      </c>
      <c r="B3025" s="22" t="s">
        <v>2395</v>
      </c>
    </row>
    <row r="3026" spans="1:2" x14ac:dyDescent="0.25">
      <c r="A3026" s="22">
        <v>559512</v>
      </c>
      <c r="B3026" s="22" t="s">
        <v>2396</v>
      </c>
    </row>
    <row r="3027" spans="1:2" x14ac:dyDescent="0.25">
      <c r="A3027" s="22">
        <v>559539</v>
      </c>
      <c r="B3027" s="22" t="s">
        <v>2397</v>
      </c>
    </row>
    <row r="3028" spans="1:2" x14ac:dyDescent="0.25">
      <c r="A3028" s="22">
        <v>559547</v>
      </c>
      <c r="B3028" s="22" t="s">
        <v>2398</v>
      </c>
    </row>
    <row r="3029" spans="1:2" x14ac:dyDescent="0.25">
      <c r="A3029" s="22">
        <v>559598</v>
      </c>
      <c r="B3029" s="22" t="s">
        <v>2399</v>
      </c>
    </row>
    <row r="3030" spans="1:2" x14ac:dyDescent="0.25">
      <c r="A3030" s="22">
        <v>559601</v>
      </c>
      <c r="B3030" s="22" t="s">
        <v>2400</v>
      </c>
    </row>
    <row r="3031" spans="1:2" x14ac:dyDescent="0.25">
      <c r="A3031" s="22">
        <v>559610</v>
      </c>
      <c r="B3031" s="22" t="s">
        <v>2401</v>
      </c>
    </row>
    <row r="3032" spans="1:2" x14ac:dyDescent="0.25">
      <c r="A3032" s="22">
        <v>559644</v>
      </c>
      <c r="B3032" s="22" t="s">
        <v>2402</v>
      </c>
    </row>
    <row r="3033" spans="1:2" x14ac:dyDescent="0.25">
      <c r="A3033" s="22">
        <v>559644</v>
      </c>
      <c r="B3033" s="22" t="s">
        <v>2402</v>
      </c>
    </row>
    <row r="3034" spans="1:2" x14ac:dyDescent="0.25">
      <c r="A3034" s="22">
        <v>559652</v>
      </c>
      <c r="B3034" s="22" t="s">
        <v>2403</v>
      </c>
    </row>
    <row r="3035" spans="1:2" x14ac:dyDescent="0.25">
      <c r="A3035" s="22">
        <v>559652</v>
      </c>
      <c r="B3035" s="22" t="s">
        <v>2403</v>
      </c>
    </row>
    <row r="3036" spans="1:2" x14ac:dyDescent="0.25">
      <c r="A3036" s="22">
        <v>559709</v>
      </c>
      <c r="B3036" s="22" t="s">
        <v>2404</v>
      </c>
    </row>
    <row r="3037" spans="1:2" x14ac:dyDescent="0.25">
      <c r="A3037" s="22">
        <v>559709</v>
      </c>
      <c r="B3037" s="22" t="s">
        <v>2404</v>
      </c>
    </row>
    <row r="3038" spans="1:2" x14ac:dyDescent="0.25">
      <c r="A3038" s="22">
        <v>559725</v>
      </c>
      <c r="B3038" s="22" t="s">
        <v>2405</v>
      </c>
    </row>
    <row r="3039" spans="1:2" x14ac:dyDescent="0.25">
      <c r="A3039" s="22">
        <v>559750</v>
      </c>
      <c r="B3039" s="22" t="s">
        <v>2406</v>
      </c>
    </row>
    <row r="3040" spans="1:2" x14ac:dyDescent="0.25">
      <c r="A3040" s="22">
        <v>559768</v>
      </c>
      <c r="B3040" s="22" t="s">
        <v>2407</v>
      </c>
    </row>
    <row r="3041" spans="1:2" x14ac:dyDescent="0.25">
      <c r="A3041" s="22">
        <v>559784</v>
      </c>
      <c r="B3041" s="22" t="s">
        <v>2408</v>
      </c>
    </row>
    <row r="3042" spans="1:2" x14ac:dyDescent="0.25">
      <c r="A3042" s="22">
        <v>559911</v>
      </c>
      <c r="B3042" s="22" t="s">
        <v>2409</v>
      </c>
    </row>
    <row r="3043" spans="1:2" x14ac:dyDescent="0.25">
      <c r="A3043" s="22">
        <v>559946</v>
      </c>
      <c r="B3043" s="22" t="s">
        <v>2410</v>
      </c>
    </row>
    <row r="3044" spans="1:2" x14ac:dyDescent="0.25">
      <c r="A3044" s="22">
        <v>559962</v>
      </c>
      <c r="B3044" s="22" t="s">
        <v>2411</v>
      </c>
    </row>
    <row r="3045" spans="1:2" x14ac:dyDescent="0.25">
      <c r="A3045" s="22">
        <v>559970</v>
      </c>
      <c r="B3045" s="22" t="s">
        <v>2412</v>
      </c>
    </row>
    <row r="3046" spans="1:2" x14ac:dyDescent="0.25">
      <c r="A3046" s="22">
        <v>559989</v>
      </c>
      <c r="B3046" s="22" t="s">
        <v>2413</v>
      </c>
    </row>
    <row r="3047" spans="1:2" x14ac:dyDescent="0.25">
      <c r="A3047" s="22">
        <v>559997</v>
      </c>
      <c r="B3047" s="22" t="s">
        <v>2414</v>
      </c>
    </row>
    <row r="3048" spans="1:2" x14ac:dyDescent="0.25">
      <c r="A3048" s="22">
        <v>560006</v>
      </c>
      <c r="B3048" s="22" t="s">
        <v>2415</v>
      </c>
    </row>
    <row r="3049" spans="1:2" x14ac:dyDescent="0.25">
      <c r="A3049" s="22">
        <v>560081</v>
      </c>
      <c r="B3049" s="22" t="s">
        <v>2416</v>
      </c>
    </row>
    <row r="3050" spans="1:2" x14ac:dyDescent="0.25">
      <c r="A3050" s="22">
        <v>560090</v>
      </c>
      <c r="B3050" s="22" t="s">
        <v>2417</v>
      </c>
    </row>
    <row r="3051" spans="1:2" x14ac:dyDescent="0.25">
      <c r="A3051" s="22">
        <v>560111</v>
      </c>
      <c r="B3051" s="22" t="s">
        <v>2418</v>
      </c>
    </row>
    <row r="3052" spans="1:2" x14ac:dyDescent="0.25">
      <c r="A3052" s="22">
        <v>560138</v>
      </c>
      <c r="B3052" s="22" t="s">
        <v>2419</v>
      </c>
    </row>
    <row r="3053" spans="1:2" x14ac:dyDescent="0.25">
      <c r="A3053" s="22">
        <v>560138</v>
      </c>
      <c r="B3053" s="22" t="s">
        <v>2419</v>
      </c>
    </row>
    <row r="3054" spans="1:2" x14ac:dyDescent="0.25">
      <c r="A3054" s="22">
        <v>560154</v>
      </c>
      <c r="B3054" s="22" t="s">
        <v>2420</v>
      </c>
    </row>
    <row r="3055" spans="1:2" x14ac:dyDescent="0.25">
      <c r="A3055" s="22">
        <v>560162</v>
      </c>
      <c r="B3055" s="22" t="s">
        <v>2421</v>
      </c>
    </row>
    <row r="3056" spans="1:2" x14ac:dyDescent="0.25">
      <c r="A3056" s="22">
        <v>560189</v>
      </c>
      <c r="B3056" s="22" t="s">
        <v>2422</v>
      </c>
    </row>
    <row r="3057" spans="1:2" x14ac:dyDescent="0.25">
      <c r="A3057" s="22">
        <v>560200</v>
      </c>
      <c r="B3057" s="22" t="s">
        <v>2423</v>
      </c>
    </row>
    <row r="3058" spans="1:2" x14ac:dyDescent="0.25">
      <c r="A3058" s="22">
        <v>560243</v>
      </c>
      <c r="B3058" s="22" t="s">
        <v>2424</v>
      </c>
    </row>
    <row r="3059" spans="1:2" x14ac:dyDescent="0.25">
      <c r="A3059" s="22">
        <v>560316</v>
      </c>
      <c r="B3059" s="22" t="s">
        <v>2425</v>
      </c>
    </row>
    <row r="3060" spans="1:2" x14ac:dyDescent="0.25">
      <c r="A3060" s="22">
        <v>560324</v>
      </c>
      <c r="B3060" s="22" t="s">
        <v>2426</v>
      </c>
    </row>
    <row r="3061" spans="1:2" x14ac:dyDescent="0.25">
      <c r="A3061" s="22">
        <v>560359</v>
      </c>
      <c r="B3061" s="22" t="s">
        <v>2427</v>
      </c>
    </row>
    <row r="3062" spans="1:2" x14ac:dyDescent="0.25">
      <c r="A3062" s="22">
        <v>560367</v>
      </c>
      <c r="B3062" s="22" t="s">
        <v>2428</v>
      </c>
    </row>
    <row r="3063" spans="1:2" x14ac:dyDescent="0.25">
      <c r="A3063" s="22">
        <v>560421</v>
      </c>
      <c r="B3063" s="22" t="s">
        <v>2429</v>
      </c>
    </row>
    <row r="3064" spans="1:2" x14ac:dyDescent="0.25">
      <c r="A3064" s="22">
        <v>560430</v>
      </c>
      <c r="B3064" s="22" t="s">
        <v>2430</v>
      </c>
    </row>
    <row r="3065" spans="1:2" x14ac:dyDescent="0.25">
      <c r="A3065" s="22">
        <v>560448</v>
      </c>
      <c r="B3065" s="22" t="s">
        <v>2431</v>
      </c>
    </row>
    <row r="3066" spans="1:2" x14ac:dyDescent="0.25">
      <c r="A3066" s="22">
        <v>560472</v>
      </c>
      <c r="B3066" s="22" t="s">
        <v>2432</v>
      </c>
    </row>
    <row r="3067" spans="1:2" x14ac:dyDescent="0.25">
      <c r="A3067" s="22">
        <v>560480</v>
      </c>
      <c r="B3067" s="22" t="s">
        <v>2433</v>
      </c>
    </row>
    <row r="3068" spans="1:2" x14ac:dyDescent="0.25">
      <c r="A3068" s="22">
        <v>560499</v>
      </c>
      <c r="B3068" s="22" t="s">
        <v>2434</v>
      </c>
    </row>
    <row r="3069" spans="1:2" x14ac:dyDescent="0.25">
      <c r="A3069" s="22">
        <v>560529</v>
      </c>
      <c r="B3069" s="22" t="s">
        <v>2435</v>
      </c>
    </row>
    <row r="3070" spans="1:2" x14ac:dyDescent="0.25">
      <c r="A3070" s="22">
        <v>560553</v>
      </c>
      <c r="B3070" s="22" t="s">
        <v>2436</v>
      </c>
    </row>
    <row r="3071" spans="1:2" x14ac:dyDescent="0.25">
      <c r="A3071" s="22">
        <v>560634</v>
      </c>
      <c r="B3071" s="22" t="s">
        <v>2437</v>
      </c>
    </row>
    <row r="3072" spans="1:2" x14ac:dyDescent="0.25">
      <c r="A3072" s="22">
        <v>560642</v>
      </c>
      <c r="B3072" s="22" t="s">
        <v>2438</v>
      </c>
    </row>
    <row r="3073" spans="1:2" x14ac:dyDescent="0.25">
      <c r="A3073" s="22">
        <v>560650</v>
      </c>
      <c r="B3073" s="22" t="s">
        <v>2439</v>
      </c>
    </row>
    <row r="3074" spans="1:2" x14ac:dyDescent="0.25">
      <c r="A3074" s="22">
        <v>560677</v>
      </c>
      <c r="B3074" s="22" t="s">
        <v>2440</v>
      </c>
    </row>
    <row r="3075" spans="1:2" x14ac:dyDescent="0.25">
      <c r="A3075" s="22">
        <v>560685</v>
      </c>
      <c r="B3075" s="22" t="s">
        <v>7</v>
      </c>
    </row>
    <row r="3076" spans="1:2" x14ac:dyDescent="0.25">
      <c r="A3076" s="22">
        <v>560693</v>
      </c>
      <c r="B3076" s="22" t="s">
        <v>2441</v>
      </c>
    </row>
    <row r="3077" spans="1:2" x14ac:dyDescent="0.25">
      <c r="A3077" s="22">
        <v>560723</v>
      </c>
      <c r="B3077" s="22" t="s">
        <v>2442</v>
      </c>
    </row>
    <row r="3078" spans="1:2" x14ac:dyDescent="0.25">
      <c r="A3078" s="22">
        <v>560740</v>
      </c>
      <c r="B3078" s="22" t="s">
        <v>2443</v>
      </c>
    </row>
    <row r="3079" spans="1:2" x14ac:dyDescent="0.25">
      <c r="A3079" s="22">
        <v>560766</v>
      </c>
      <c r="B3079" s="22" t="s">
        <v>2444</v>
      </c>
    </row>
    <row r="3080" spans="1:2" x14ac:dyDescent="0.25">
      <c r="A3080" s="22">
        <v>560790</v>
      </c>
      <c r="B3080" s="22" t="s">
        <v>2445</v>
      </c>
    </row>
    <row r="3081" spans="1:2" x14ac:dyDescent="0.25">
      <c r="A3081" s="22">
        <v>560790</v>
      </c>
      <c r="B3081" s="22" t="s">
        <v>2445</v>
      </c>
    </row>
    <row r="3082" spans="1:2" x14ac:dyDescent="0.25">
      <c r="A3082" s="22">
        <v>560790</v>
      </c>
      <c r="B3082" s="22" t="s">
        <v>2445</v>
      </c>
    </row>
    <row r="3083" spans="1:2" x14ac:dyDescent="0.25">
      <c r="A3083" s="22">
        <v>560812</v>
      </c>
      <c r="B3083" s="22" t="s">
        <v>2446</v>
      </c>
    </row>
    <row r="3084" spans="1:2" x14ac:dyDescent="0.25">
      <c r="A3084" s="22">
        <v>560820</v>
      </c>
      <c r="B3084" s="22" t="s">
        <v>2447</v>
      </c>
    </row>
    <row r="3085" spans="1:2" x14ac:dyDescent="0.25">
      <c r="A3085" s="22">
        <v>560863</v>
      </c>
      <c r="B3085" s="22" t="s">
        <v>2448</v>
      </c>
    </row>
    <row r="3086" spans="1:2" x14ac:dyDescent="0.25">
      <c r="A3086" s="22">
        <v>560936</v>
      </c>
      <c r="B3086" s="22" t="s">
        <v>2449</v>
      </c>
    </row>
    <row r="3087" spans="1:2" x14ac:dyDescent="0.25">
      <c r="A3087" s="22">
        <v>560952</v>
      </c>
      <c r="B3087" s="22" t="s">
        <v>2450</v>
      </c>
    </row>
    <row r="3088" spans="1:2" x14ac:dyDescent="0.25">
      <c r="A3088" s="22">
        <v>560952</v>
      </c>
      <c r="B3088" s="22" t="s">
        <v>2450</v>
      </c>
    </row>
    <row r="3089" spans="1:2" x14ac:dyDescent="0.25">
      <c r="A3089" s="22">
        <v>560987</v>
      </c>
      <c r="B3089" s="22" t="s">
        <v>2451</v>
      </c>
    </row>
    <row r="3090" spans="1:2" x14ac:dyDescent="0.25">
      <c r="A3090" s="22">
        <v>560995</v>
      </c>
      <c r="B3090" s="22" t="s">
        <v>2452</v>
      </c>
    </row>
    <row r="3091" spans="1:2" x14ac:dyDescent="0.25">
      <c r="A3091" s="22">
        <v>561029</v>
      </c>
      <c r="B3091" s="22" t="s">
        <v>2453</v>
      </c>
    </row>
    <row r="3092" spans="1:2" x14ac:dyDescent="0.25">
      <c r="A3092" s="22">
        <v>561045</v>
      </c>
      <c r="B3092" s="22" t="s">
        <v>2454</v>
      </c>
    </row>
    <row r="3093" spans="1:2" x14ac:dyDescent="0.25">
      <c r="A3093" s="22">
        <v>561061</v>
      </c>
      <c r="B3093" s="22" t="s">
        <v>2455</v>
      </c>
    </row>
    <row r="3094" spans="1:2" x14ac:dyDescent="0.25">
      <c r="A3094" s="22">
        <v>561142</v>
      </c>
      <c r="B3094" s="22" t="s">
        <v>2456</v>
      </c>
    </row>
    <row r="3095" spans="1:2" x14ac:dyDescent="0.25">
      <c r="A3095" s="22">
        <v>561169</v>
      </c>
      <c r="B3095" s="22" t="s">
        <v>2457</v>
      </c>
    </row>
    <row r="3096" spans="1:2" x14ac:dyDescent="0.25">
      <c r="A3096" s="22">
        <v>561169</v>
      </c>
      <c r="B3096" s="22" t="s">
        <v>2457</v>
      </c>
    </row>
    <row r="3097" spans="1:2" x14ac:dyDescent="0.25">
      <c r="A3097" s="22">
        <v>561169</v>
      </c>
      <c r="B3097" s="22" t="s">
        <v>2457</v>
      </c>
    </row>
    <row r="3098" spans="1:2" x14ac:dyDescent="0.25">
      <c r="A3098" s="22">
        <v>561185</v>
      </c>
      <c r="B3098" s="22" t="s">
        <v>2458</v>
      </c>
    </row>
    <row r="3099" spans="1:2" x14ac:dyDescent="0.25">
      <c r="A3099" s="22">
        <v>561207</v>
      </c>
      <c r="B3099" s="22" t="s">
        <v>2459</v>
      </c>
    </row>
    <row r="3100" spans="1:2" x14ac:dyDescent="0.25">
      <c r="A3100" s="22">
        <v>561240</v>
      </c>
      <c r="B3100" s="22" t="s">
        <v>2460</v>
      </c>
    </row>
    <row r="3101" spans="1:2" x14ac:dyDescent="0.25">
      <c r="A3101" s="22">
        <v>561266</v>
      </c>
      <c r="B3101" s="22" t="s">
        <v>2461</v>
      </c>
    </row>
    <row r="3102" spans="1:2" x14ac:dyDescent="0.25">
      <c r="A3102" s="22">
        <v>561339</v>
      </c>
      <c r="B3102" s="22" t="s">
        <v>2462</v>
      </c>
    </row>
    <row r="3103" spans="1:2" x14ac:dyDescent="0.25">
      <c r="A3103" s="22">
        <v>561371</v>
      </c>
      <c r="B3103" s="22" t="s">
        <v>2463</v>
      </c>
    </row>
    <row r="3104" spans="1:2" x14ac:dyDescent="0.25">
      <c r="A3104" s="22">
        <v>561401</v>
      </c>
      <c r="B3104" s="22" t="s">
        <v>2464</v>
      </c>
    </row>
    <row r="3105" spans="1:2" x14ac:dyDescent="0.25">
      <c r="A3105" s="22">
        <v>561410</v>
      </c>
      <c r="B3105" s="22" t="s">
        <v>2465</v>
      </c>
    </row>
    <row r="3106" spans="1:2" x14ac:dyDescent="0.25">
      <c r="A3106" s="22">
        <v>561428</v>
      </c>
      <c r="B3106" s="22" t="s">
        <v>2466</v>
      </c>
    </row>
    <row r="3107" spans="1:2" x14ac:dyDescent="0.25">
      <c r="A3107" s="22">
        <v>561460</v>
      </c>
      <c r="B3107" s="22" t="s">
        <v>2467</v>
      </c>
    </row>
    <row r="3108" spans="1:2" x14ac:dyDescent="0.25">
      <c r="A3108" s="22">
        <v>561487</v>
      </c>
      <c r="B3108" s="22" t="s">
        <v>2468</v>
      </c>
    </row>
    <row r="3109" spans="1:2" x14ac:dyDescent="0.25">
      <c r="A3109" s="22">
        <v>561509</v>
      </c>
      <c r="B3109" s="22" t="s">
        <v>2469</v>
      </c>
    </row>
    <row r="3110" spans="1:2" x14ac:dyDescent="0.25">
      <c r="A3110" s="22">
        <v>561517</v>
      </c>
      <c r="B3110" s="22" t="s">
        <v>2470</v>
      </c>
    </row>
    <row r="3111" spans="1:2" x14ac:dyDescent="0.25">
      <c r="A3111" s="22">
        <v>561541</v>
      </c>
      <c r="B3111" s="22" t="s">
        <v>2471</v>
      </c>
    </row>
    <row r="3112" spans="1:2" x14ac:dyDescent="0.25">
      <c r="A3112" s="22">
        <v>561550</v>
      </c>
      <c r="B3112" s="22" t="s">
        <v>2472</v>
      </c>
    </row>
    <row r="3113" spans="1:2" x14ac:dyDescent="0.25">
      <c r="A3113" s="22">
        <v>561568</v>
      </c>
      <c r="B3113" s="22" t="s">
        <v>2473</v>
      </c>
    </row>
    <row r="3114" spans="1:2" x14ac:dyDescent="0.25">
      <c r="A3114" s="22">
        <v>561568</v>
      </c>
      <c r="B3114" s="22" t="s">
        <v>2473</v>
      </c>
    </row>
    <row r="3115" spans="1:2" x14ac:dyDescent="0.25">
      <c r="A3115" s="22">
        <v>561576</v>
      </c>
      <c r="B3115" s="22" t="s">
        <v>2474</v>
      </c>
    </row>
    <row r="3116" spans="1:2" x14ac:dyDescent="0.25">
      <c r="A3116" s="22">
        <v>561584</v>
      </c>
      <c r="B3116" s="22" t="s">
        <v>2475</v>
      </c>
    </row>
    <row r="3117" spans="1:2" x14ac:dyDescent="0.25">
      <c r="A3117" s="22">
        <v>561606</v>
      </c>
      <c r="B3117" s="22" t="s">
        <v>2476</v>
      </c>
    </row>
    <row r="3118" spans="1:2" x14ac:dyDescent="0.25">
      <c r="A3118" s="22">
        <v>561614</v>
      </c>
      <c r="B3118" s="22" t="s">
        <v>2477</v>
      </c>
    </row>
    <row r="3119" spans="1:2" x14ac:dyDescent="0.25">
      <c r="A3119" s="22">
        <v>561649</v>
      </c>
      <c r="B3119" s="22" t="s">
        <v>2478</v>
      </c>
    </row>
    <row r="3120" spans="1:2" x14ac:dyDescent="0.25">
      <c r="A3120" s="22">
        <v>561649</v>
      </c>
      <c r="B3120" s="22" t="s">
        <v>2478</v>
      </c>
    </row>
    <row r="3121" spans="1:2" x14ac:dyDescent="0.25">
      <c r="A3121" s="22">
        <v>561673</v>
      </c>
      <c r="B3121" s="22" t="s">
        <v>2479</v>
      </c>
    </row>
    <row r="3122" spans="1:2" x14ac:dyDescent="0.25">
      <c r="A3122" s="22">
        <v>561681</v>
      </c>
      <c r="B3122" s="22" t="s">
        <v>2480</v>
      </c>
    </row>
    <row r="3123" spans="1:2" x14ac:dyDescent="0.25">
      <c r="A3123" s="22">
        <v>561703</v>
      </c>
      <c r="B3123" s="22" t="s">
        <v>2481</v>
      </c>
    </row>
    <row r="3124" spans="1:2" x14ac:dyDescent="0.25">
      <c r="A3124" s="22">
        <v>561738</v>
      </c>
      <c r="B3124" s="22" t="s">
        <v>2482</v>
      </c>
    </row>
    <row r="3125" spans="1:2" x14ac:dyDescent="0.25">
      <c r="A3125" s="22">
        <v>561746</v>
      </c>
      <c r="B3125" s="22" t="s">
        <v>2483</v>
      </c>
    </row>
    <row r="3126" spans="1:2" x14ac:dyDescent="0.25">
      <c r="A3126" s="22">
        <v>561770</v>
      </c>
      <c r="B3126" s="22" t="s">
        <v>2484</v>
      </c>
    </row>
    <row r="3127" spans="1:2" x14ac:dyDescent="0.25">
      <c r="A3127" s="22">
        <v>561878</v>
      </c>
      <c r="B3127" s="22" t="s">
        <v>2485</v>
      </c>
    </row>
    <row r="3128" spans="1:2" x14ac:dyDescent="0.25">
      <c r="A3128" s="22">
        <v>561886</v>
      </c>
      <c r="B3128" s="22" t="s">
        <v>2486</v>
      </c>
    </row>
    <row r="3129" spans="1:2" x14ac:dyDescent="0.25">
      <c r="A3129" s="22">
        <v>561886</v>
      </c>
      <c r="B3129" s="22" t="s">
        <v>2486</v>
      </c>
    </row>
    <row r="3130" spans="1:2" x14ac:dyDescent="0.25">
      <c r="A3130" s="22">
        <v>561886</v>
      </c>
      <c r="B3130" s="22" t="s">
        <v>2486</v>
      </c>
    </row>
    <row r="3131" spans="1:2" x14ac:dyDescent="0.25">
      <c r="A3131" s="22">
        <v>561908</v>
      </c>
      <c r="B3131" s="22" t="s">
        <v>2487</v>
      </c>
    </row>
    <row r="3132" spans="1:2" x14ac:dyDescent="0.25">
      <c r="A3132" s="22">
        <v>561916</v>
      </c>
      <c r="B3132" s="22" t="s">
        <v>2488</v>
      </c>
    </row>
    <row r="3133" spans="1:2" x14ac:dyDescent="0.25">
      <c r="A3133" s="22">
        <v>561924</v>
      </c>
      <c r="B3133" s="22" t="s">
        <v>2489</v>
      </c>
    </row>
    <row r="3134" spans="1:2" x14ac:dyDescent="0.25">
      <c r="A3134" s="22">
        <v>561940</v>
      </c>
      <c r="B3134" s="22" t="s">
        <v>2490</v>
      </c>
    </row>
    <row r="3135" spans="1:2" x14ac:dyDescent="0.25">
      <c r="A3135" s="22">
        <v>561940</v>
      </c>
      <c r="B3135" s="22" t="s">
        <v>2490</v>
      </c>
    </row>
    <row r="3136" spans="1:2" x14ac:dyDescent="0.25">
      <c r="A3136" s="22">
        <v>561940</v>
      </c>
      <c r="B3136" s="22" t="s">
        <v>2490</v>
      </c>
    </row>
    <row r="3137" spans="1:2" x14ac:dyDescent="0.25">
      <c r="A3137" s="22">
        <v>561975</v>
      </c>
      <c r="B3137" s="22" t="s">
        <v>2491</v>
      </c>
    </row>
    <row r="3138" spans="1:2" x14ac:dyDescent="0.25">
      <c r="A3138" s="22">
        <v>561983</v>
      </c>
      <c r="B3138" s="22" t="s">
        <v>2492</v>
      </c>
    </row>
    <row r="3139" spans="1:2" x14ac:dyDescent="0.25">
      <c r="A3139" s="22">
        <v>562050</v>
      </c>
      <c r="B3139" s="22" t="s">
        <v>2493</v>
      </c>
    </row>
    <row r="3140" spans="1:2" x14ac:dyDescent="0.25">
      <c r="A3140" s="22">
        <v>562092</v>
      </c>
      <c r="B3140" s="22" t="s">
        <v>2494</v>
      </c>
    </row>
    <row r="3141" spans="1:2" x14ac:dyDescent="0.25">
      <c r="A3141" s="22">
        <v>562114</v>
      </c>
      <c r="B3141" s="22" t="s">
        <v>2495</v>
      </c>
    </row>
    <row r="3142" spans="1:2" x14ac:dyDescent="0.25">
      <c r="A3142" s="22">
        <v>562157</v>
      </c>
      <c r="B3142" s="22" t="s">
        <v>2496</v>
      </c>
    </row>
    <row r="3143" spans="1:2" x14ac:dyDescent="0.25">
      <c r="A3143" s="22">
        <v>562181</v>
      </c>
      <c r="B3143" s="22" t="s">
        <v>2497</v>
      </c>
    </row>
    <row r="3144" spans="1:2" x14ac:dyDescent="0.25">
      <c r="A3144" s="22">
        <v>562190</v>
      </c>
      <c r="B3144" s="22" t="s">
        <v>2498</v>
      </c>
    </row>
    <row r="3145" spans="1:2" x14ac:dyDescent="0.25">
      <c r="A3145" s="22">
        <v>562211</v>
      </c>
      <c r="B3145" s="22" t="s">
        <v>2499</v>
      </c>
    </row>
    <row r="3146" spans="1:2" x14ac:dyDescent="0.25">
      <c r="A3146" s="22">
        <v>562211</v>
      </c>
      <c r="B3146" s="22" t="s">
        <v>2499</v>
      </c>
    </row>
    <row r="3147" spans="1:2" x14ac:dyDescent="0.25">
      <c r="A3147" s="22">
        <v>562262</v>
      </c>
      <c r="B3147" s="22" t="s">
        <v>2500</v>
      </c>
    </row>
    <row r="3148" spans="1:2" x14ac:dyDescent="0.25">
      <c r="A3148" s="22">
        <v>562327</v>
      </c>
      <c r="B3148" s="22" t="s">
        <v>2501</v>
      </c>
    </row>
    <row r="3149" spans="1:2" x14ac:dyDescent="0.25">
      <c r="A3149" s="22">
        <v>562351</v>
      </c>
      <c r="B3149" s="22" t="s">
        <v>2502</v>
      </c>
    </row>
    <row r="3150" spans="1:2" x14ac:dyDescent="0.25">
      <c r="A3150" s="22">
        <v>562386</v>
      </c>
      <c r="B3150" s="22" t="s">
        <v>2503</v>
      </c>
    </row>
    <row r="3151" spans="1:2" x14ac:dyDescent="0.25">
      <c r="A3151" s="22">
        <v>562416</v>
      </c>
      <c r="B3151" s="22" t="s">
        <v>2504</v>
      </c>
    </row>
    <row r="3152" spans="1:2" x14ac:dyDescent="0.25">
      <c r="A3152" s="22">
        <v>562440</v>
      </c>
      <c r="B3152" s="22" t="s">
        <v>2505</v>
      </c>
    </row>
    <row r="3153" spans="1:2" x14ac:dyDescent="0.25">
      <c r="A3153" s="22">
        <v>562505</v>
      </c>
      <c r="B3153" s="22" t="s">
        <v>2506</v>
      </c>
    </row>
    <row r="3154" spans="1:2" x14ac:dyDescent="0.25">
      <c r="A3154" s="22">
        <v>562530</v>
      </c>
      <c r="B3154" s="22" t="s">
        <v>2507</v>
      </c>
    </row>
    <row r="3155" spans="1:2" x14ac:dyDescent="0.25">
      <c r="A3155" s="22">
        <v>562556</v>
      </c>
      <c r="B3155" s="22" t="s">
        <v>2508</v>
      </c>
    </row>
    <row r="3156" spans="1:2" x14ac:dyDescent="0.25">
      <c r="A3156" s="22">
        <v>562556</v>
      </c>
      <c r="B3156" s="22" t="s">
        <v>2508</v>
      </c>
    </row>
    <row r="3157" spans="1:2" x14ac:dyDescent="0.25">
      <c r="A3157" s="22">
        <v>562602</v>
      </c>
      <c r="B3157" s="22" t="s">
        <v>2509</v>
      </c>
    </row>
    <row r="3158" spans="1:2" x14ac:dyDescent="0.25">
      <c r="A3158" s="22">
        <v>562610</v>
      </c>
      <c r="B3158" s="22" t="s">
        <v>2510</v>
      </c>
    </row>
    <row r="3159" spans="1:2" x14ac:dyDescent="0.25">
      <c r="A3159" s="22">
        <v>562629</v>
      </c>
      <c r="B3159" s="22" t="s">
        <v>2511</v>
      </c>
    </row>
    <row r="3160" spans="1:2" x14ac:dyDescent="0.25">
      <c r="A3160" s="22">
        <v>562645</v>
      </c>
      <c r="B3160" s="22" t="s">
        <v>2512</v>
      </c>
    </row>
    <row r="3161" spans="1:2" x14ac:dyDescent="0.25">
      <c r="A3161" s="22">
        <v>562670</v>
      </c>
      <c r="B3161" s="22" t="s">
        <v>2513</v>
      </c>
    </row>
    <row r="3162" spans="1:2" x14ac:dyDescent="0.25">
      <c r="A3162" s="22">
        <v>562700</v>
      </c>
      <c r="B3162" s="22" t="s">
        <v>2514</v>
      </c>
    </row>
    <row r="3163" spans="1:2" x14ac:dyDescent="0.25">
      <c r="A3163" s="22">
        <v>562700</v>
      </c>
      <c r="B3163" s="22" t="s">
        <v>2514</v>
      </c>
    </row>
    <row r="3164" spans="1:2" x14ac:dyDescent="0.25">
      <c r="A3164" s="22">
        <v>562700</v>
      </c>
      <c r="B3164" s="22" t="s">
        <v>2514</v>
      </c>
    </row>
    <row r="3165" spans="1:2" x14ac:dyDescent="0.25">
      <c r="A3165" s="22">
        <v>562700</v>
      </c>
      <c r="B3165" s="22" t="s">
        <v>2514</v>
      </c>
    </row>
    <row r="3166" spans="1:2" x14ac:dyDescent="0.25">
      <c r="A3166" s="22">
        <v>562700</v>
      </c>
      <c r="B3166" s="22" t="s">
        <v>2514</v>
      </c>
    </row>
    <row r="3167" spans="1:2" x14ac:dyDescent="0.25">
      <c r="A3167" s="22">
        <v>562700</v>
      </c>
      <c r="B3167" s="22" t="s">
        <v>2514</v>
      </c>
    </row>
    <row r="3168" spans="1:2" x14ac:dyDescent="0.25">
      <c r="A3168" s="22">
        <v>562700</v>
      </c>
      <c r="B3168" s="22" t="s">
        <v>2514</v>
      </c>
    </row>
    <row r="3169" spans="1:2" x14ac:dyDescent="0.25">
      <c r="A3169" s="22">
        <v>562718</v>
      </c>
      <c r="B3169" s="22" t="s">
        <v>2515</v>
      </c>
    </row>
    <row r="3170" spans="1:2" x14ac:dyDescent="0.25">
      <c r="A3170" s="22">
        <v>562734</v>
      </c>
      <c r="B3170" s="22" t="s">
        <v>2516</v>
      </c>
    </row>
    <row r="3171" spans="1:2" x14ac:dyDescent="0.25">
      <c r="A3171" s="22">
        <v>562742</v>
      </c>
      <c r="B3171" s="22" t="s">
        <v>2517</v>
      </c>
    </row>
    <row r="3172" spans="1:2" x14ac:dyDescent="0.25">
      <c r="A3172" s="22">
        <v>562742</v>
      </c>
      <c r="B3172" s="22" t="s">
        <v>2517</v>
      </c>
    </row>
    <row r="3173" spans="1:2" x14ac:dyDescent="0.25">
      <c r="A3173" s="22">
        <v>562793</v>
      </c>
      <c r="B3173" s="22" t="s">
        <v>2518</v>
      </c>
    </row>
    <row r="3174" spans="1:2" x14ac:dyDescent="0.25">
      <c r="A3174" s="22">
        <v>562793</v>
      </c>
      <c r="B3174" s="22" t="s">
        <v>2518</v>
      </c>
    </row>
    <row r="3175" spans="1:2" x14ac:dyDescent="0.25">
      <c r="A3175" s="22">
        <v>562793</v>
      </c>
      <c r="B3175" s="22" t="s">
        <v>2518</v>
      </c>
    </row>
    <row r="3176" spans="1:2" x14ac:dyDescent="0.25">
      <c r="A3176" s="22">
        <v>562793</v>
      </c>
      <c r="B3176" s="22" t="s">
        <v>2518</v>
      </c>
    </row>
    <row r="3177" spans="1:2" x14ac:dyDescent="0.25">
      <c r="A3177" s="22">
        <v>562840</v>
      </c>
      <c r="B3177" s="22" t="s">
        <v>2519</v>
      </c>
    </row>
    <row r="3178" spans="1:2" x14ac:dyDescent="0.25">
      <c r="A3178" s="22">
        <v>562858</v>
      </c>
      <c r="B3178" s="22" t="s">
        <v>2520</v>
      </c>
    </row>
    <row r="3179" spans="1:2" x14ac:dyDescent="0.25">
      <c r="A3179" s="22">
        <v>562858</v>
      </c>
      <c r="B3179" s="22" t="s">
        <v>2520</v>
      </c>
    </row>
    <row r="3180" spans="1:2" x14ac:dyDescent="0.25">
      <c r="A3180" s="22">
        <v>562866</v>
      </c>
      <c r="B3180" s="22" t="s">
        <v>2521</v>
      </c>
    </row>
    <row r="3181" spans="1:2" x14ac:dyDescent="0.25">
      <c r="A3181" s="22">
        <v>562874</v>
      </c>
      <c r="B3181" s="22" t="s">
        <v>2522</v>
      </c>
    </row>
    <row r="3182" spans="1:2" x14ac:dyDescent="0.25">
      <c r="A3182" s="22">
        <v>562882</v>
      </c>
      <c r="B3182" s="22" t="s">
        <v>2523</v>
      </c>
    </row>
    <row r="3183" spans="1:2" x14ac:dyDescent="0.25">
      <c r="A3183" s="22">
        <v>562890</v>
      </c>
      <c r="B3183" s="22" t="s">
        <v>2524</v>
      </c>
    </row>
    <row r="3184" spans="1:2" x14ac:dyDescent="0.25">
      <c r="A3184" s="22">
        <v>562904</v>
      </c>
      <c r="B3184" s="22" t="s">
        <v>2525</v>
      </c>
    </row>
    <row r="3185" spans="1:2" x14ac:dyDescent="0.25">
      <c r="A3185" s="22">
        <v>562912</v>
      </c>
      <c r="B3185" s="22" t="s">
        <v>2526</v>
      </c>
    </row>
    <row r="3186" spans="1:2" x14ac:dyDescent="0.25">
      <c r="A3186" s="22">
        <v>562920</v>
      </c>
      <c r="B3186" s="22" t="s">
        <v>2527</v>
      </c>
    </row>
    <row r="3187" spans="1:2" x14ac:dyDescent="0.25">
      <c r="A3187" s="22">
        <v>562939</v>
      </c>
      <c r="B3187" s="22" t="s">
        <v>2528</v>
      </c>
    </row>
    <row r="3188" spans="1:2" x14ac:dyDescent="0.25">
      <c r="A3188" s="22">
        <v>562947</v>
      </c>
      <c r="B3188" s="22" t="s">
        <v>2529</v>
      </c>
    </row>
    <row r="3189" spans="1:2" x14ac:dyDescent="0.25">
      <c r="A3189" s="22">
        <v>562955</v>
      </c>
      <c r="B3189" s="22" t="s">
        <v>2530</v>
      </c>
    </row>
    <row r="3190" spans="1:2" x14ac:dyDescent="0.25">
      <c r="A3190" s="22">
        <v>562963</v>
      </c>
      <c r="B3190" s="22" t="s">
        <v>2531</v>
      </c>
    </row>
    <row r="3191" spans="1:2" x14ac:dyDescent="0.25">
      <c r="A3191" s="22">
        <v>562971</v>
      </c>
      <c r="B3191" s="22" t="s">
        <v>2532</v>
      </c>
    </row>
    <row r="3192" spans="1:2" x14ac:dyDescent="0.25">
      <c r="A3192" s="22">
        <v>562971</v>
      </c>
      <c r="B3192" s="22" t="s">
        <v>2532</v>
      </c>
    </row>
    <row r="3193" spans="1:2" x14ac:dyDescent="0.25">
      <c r="A3193" s="22">
        <v>562971</v>
      </c>
      <c r="B3193" s="22" t="s">
        <v>2532</v>
      </c>
    </row>
    <row r="3194" spans="1:2" x14ac:dyDescent="0.25">
      <c r="A3194" s="22">
        <v>562980</v>
      </c>
      <c r="B3194" s="22" t="s">
        <v>2533</v>
      </c>
    </row>
    <row r="3195" spans="1:2" x14ac:dyDescent="0.25">
      <c r="A3195" s="22">
        <v>563048</v>
      </c>
      <c r="B3195" s="22" t="s">
        <v>2534</v>
      </c>
    </row>
    <row r="3196" spans="1:2" x14ac:dyDescent="0.25">
      <c r="A3196" s="22">
        <v>563064</v>
      </c>
      <c r="B3196" s="22" t="s">
        <v>2535</v>
      </c>
    </row>
    <row r="3197" spans="1:2" x14ac:dyDescent="0.25">
      <c r="A3197" s="22">
        <v>563072</v>
      </c>
      <c r="B3197" s="22" t="s">
        <v>2536</v>
      </c>
    </row>
    <row r="3198" spans="1:2" x14ac:dyDescent="0.25">
      <c r="A3198" s="22">
        <v>563080</v>
      </c>
      <c r="B3198" s="22" t="s">
        <v>2537</v>
      </c>
    </row>
    <row r="3199" spans="1:2" x14ac:dyDescent="0.25">
      <c r="A3199" s="22">
        <v>563099</v>
      </c>
      <c r="B3199" s="22" t="s">
        <v>2538</v>
      </c>
    </row>
    <row r="3200" spans="1:2" x14ac:dyDescent="0.25">
      <c r="A3200" s="22">
        <v>563102</v>
      </c>
      <c r="B3200" s="22" t="s">
        <v>2539</v>
      </c>
    </row>
    <row r="3201" spans="1:2" x14ac:dyDescent="0.25">
      <c r="A3201" s="22">
        <v>563110</v>
      </c>
      <c r="B3201" s="22" t="s">
        <v>2540</v>
      </c>
    </row>
    <row r="3202" spans="1:2" x14ac:dyDescent="0.25">
      <c r="A3202" s="22">
        <v>563129</v>
      </c>
      <c r="B3202" s="22" t="s">
        <v>2541</v>
      </c>
    </row>
    <row r="3203" spans="1:2" x14ac:dyDescent="0.25">
      <c r="A3203" s="22">
        <v>563145</v>
      </c>
      <c r="B3203" s="22" t="s">
        <v>2542</v>
      </c>
    </row>
    <row r="3204" spans="1:2" x14ac:dyDescent="0.25">
      <c r="A3204" s="22">
        <v>563153</v>
      </c>
      <c r="B3204" s="22" t="s">
        <v>2543</v>
      </c>
    </row>
    <row r="3205" spans="1:2" x14ac:dyDescent="0.25">
      <c r="A3205" s="22">
        <v>563161</v>
      </c>
      <c r="B3205" s="22" t="s">
        <v>2544</v>
      </c>
    </row>
    <row r="3206" spans="1:2" x14ac:dyDescent="0.25">
      <c r="A3206" s="22">
        <v>563170</v>
      </c>
      <c r="B3206" s="22" t="s">
        <v>2545</v>
      </c>
    </row>
    <row r="3207" spans="1:2" x14ac:dyDescent="0.25">
      <c r="A3207" s="22">
        <v>563188</v>
      </c>
      <c r="B3207" s="22" t="s">
        <v>2546</v>
      </c>
    </row>
    <row r="3208" spans="1:2" x14ac:dyDescent="0.25">
      <c r="A3208" s="22">
        <v>563200</v>
      </c>
      <c r="B3208" s="22" t="s">
        <v>2547</v>
      </c>
    </row>
    <row r="3209" spans="1:2" x14ac:dyDescent="0.25">
      <c r="A3209" s="22">
        <v>563218</v>
      </c>
      <c r="B3209" s="22" t="s">
        <v>2548</v>
      </c>
    </row>
    <row r="3210" spans="1:2" x14ac:dyDescent="0.25">
      <c r="A3210" s="22">
        <v>563226</v>
      </c>
      <c r="B3210" s="22" t="s">
        <v>2549</v>
      </c>
    </row>
    <row r="3211" spans="1:2" x14ac:dyDescent="0.25">
      <c r="A3211" s="22">
        <v>563234</v>
      </c>
      <c r="B3211" s="22" t="s">
        <v>2550</v>
      </c>
    </row>
    <row r="3212" spans="1:2" x14ac:dyDescent="0.25">
      <c r="A3212" s="22">
        <v>563242</v>
      </c>
      <c r="B3212" s="22" t="s">
        <v>2551</v>
      </c>
    </row>
    <row r="3213" spans="1:2" x14ac:dyDescent="0.25">
      <c r="A3213" s="22">
        <v>563250</v>
      </c>
      <c r="B3213" s="22" t="s">
        <v>2552</v>
      </c>
    </row>
    <row r="3214" spans="1:2" x14ac:dyDescent="0.25">
      <c r="A3214" s="22">
        <v>563269</v>
      </c>
      <c r="B3214" s="22" t="s">
        <v>2553</v>
      </c>
    </row>
    <row r="3215" spans="1:2" x14ac:dyDescent="0.25">
      <c r="A3215" s="22">
        <v>563277</v>
      </c>
      <c r="B3215" s="22" t="s">
        <v>2554</v>
      </c>
    </row>
    <row r="3216" spans="1:2" x14ac:dyDescent="0.25">
      <c r="A3216" s="22">
        <v>563285</v>
      </c>
      <c r="B3216" s="22" t="s">
        <v>2555</v>
      </c>
    </row>
    <row r="3217" spans="1:2" x14ac:dyDescent="0.25">
      <c r="A3217" s="22">
        <v>563293</v>
      </c>
      <c r="B3217" s="22" t="s">
        <v>2556</v>
      </c>
    </row>
    <row r="3218" spans="1:2" x14ac:dyDescent="0.25">
      <c r="A3218" s="22">
        <v>563307</v>
      </c>
      <c r="B3218" s="22" t="s">
        <v>2557</v>
      </c>
    </row>
    <row r="3219" spans="1:2" x14ac:dyDescent="0.25">
      <c r="A3219" s="22">
        <v>563323</v>
      </c>
      <c r="B3219" s="22" t="s">
        <v>2558</v>
      </c>
    </row>
    <row r="3220" spans="1:2" x14ac:dyDescent="0.25">
      <c r="A3220" s="22">
        <v>563331</v>
      </c>
      <c r="B3220" s="22" t="s">
        <v>2559</v>
      </c>
    </row>
    <row r="3221" spans="1:2" x14ac:dyDescent="0.25">
      <c r="A3221" s="22">
        <v>563340</v>
      </c>
      <c r="B3221" s="22" t="s">
        <v>2560</v>
      </c>
    </row>
    <row r="3222" spans="1:2" x14ac:dyDescent="0.25">
      <c r="A3222" s="22">
        <v>563358</v>
      </c>
      <c r="B3222" s="22" t="s">
        <v>2561</v>
      </c>
    </row>
    <row r="3223" spans="1:2" x14ac:dyDescent="0.25">
      <c r="A3223" s="22">
        <v>563366</v>
      </c>
      <c r="B3223" s="22" t="s">
        <v>2562</v>
      </c>
    </row>
    <row r="3224" spans="1:2" x14ac:dyDescent="0.25">
      <c r="A3224" s="22">
        <v>563374</v>
      </c>
      <c r="B3224" s="22" t="s">
        <v>2563</v>
      </c>
    </row>
    <row r="3225" spans="1:2" x14ac:dyDescent="0.25">
      <c r="A3225" s="22">
        <v>563382</v>
      </c>
      <c r="B3225" s="22" t="s">
        <v>2564</v>
      </c>
    </row>
    <row r="3226" spans="1:2" x14ac:dyDescent="0.25">
      <c r="A3226" s="22">
        <v>563390</v>
      </c>
      <c r="B3226" s="22" t="s">
        <v>2565</v>
      </c>
    </row>
    <row r="3227" spans="1:2" x14ac:dyDescent="0.25">
      <c r="A3227" s="22">
        <v>563404</v>
      </c>
      <c r="B3227" s="22" t="s">
        <v>2566</v>
      </c>
    </row>
    <row r="3228" spans="1:2" x14ac:dyDescent="0.25">
      <c r="A3228" s="22">
        <v>563412</v>
      </c>
      <c r="B3228" s="22" t="s">
        <v>2567</v>
      </c>
    </row>
    <row r="3229" spans="1:2" x14ac:dyDescent="0.25">
      <c r="A3229" s="22">
        <v>563420</v>
      </c>
      <c r="B3229" s="22" t="s">
        <v>2568</v>
      </c>
    </row>
    <row r="3230" spans="1:2" x14ac:dyDescent="0.25">
      <c r="A3230" s="22">
        <v>563439</v>
      </c>
      <c r="B3230" s="22" t="s">
        <v>2569</v>
      </c>
    </row>
    <row r="3231" spans="1:2" x14ac:dyDescent="0.25">
      <c r="A3231" s="22">
        <v>563447</v>
      </c>
      <c r="B3231" s="22" t="s">
        <v>2570</v>
      </c>
    </row>
    <row r="3232" spans="1:2" x14ac:dyDescent="0.25">
      <c r="A3232" s="22">
        <v>563455</v>
      </c>
      <c r="B3232" s="22" t="s">
        <v>2571</v>
      </c>
    </row>
    <row r="3233" spans="1:2" x14ac:dyDescent="0.25">
      <c r="A3233" s="22">
        <v>563463</v>
      </c>
      <c r="B3233" s="22" t="s">
        <v>2572</v>
      </c>
    </row>
    <row r="3234" spans="1:2" x14ac:dyDescent="0.25">
      <c r="A3234" s="22">
        <v>563471</v>
      </c>
      <c r="B3234" s="22" t="s">
        <v>2573</v>
      </c>
    </row>
    <row r="3235" spans="1:2" x14ac:dyDescent="0.25">
      <c r="A3235" s="22">
        <v>563480</v>
      </c>
      <c r="B3235" s="22" t="s">
        <v>2574</v>
      </c>
    </row>
    <row r="3236" spans="1:2" x14ac:dyDescent="0.25">
      <c r="A3236" s="22">
        <v>563498</v>
      </c>
      <c r="B3236" s="22" t="s">
        <v>2575</v>
      </c>
    </row>
    <row r="3237" spans="1:2" x14ac:dyDescent="0.25">
      <c r="A3237" s="22">
        <v>563510</v>
      </c>
      <c r="B3237" s="22" t="s">
        <v>2576</v>
      </c>
    </row>
    <row r="3238" spans="1:2" x14ac:dyDescent="0.25">
      <c r="A3238" s="22">
        <v>563528</v>
      </c>
      <c r="B3238" s="22" t="s">
        <v>2577</v>
      </c>
    </row>
    <row r="3239" spans="1:2" x14ac:dyDescent="0.25">
      <c r="A3239" s="22">
        <v>563536</v>
      </c>
      <c r="B3239" s="22" t="s">
        <v>2578</v>
      </c>
    </row>
    <row r="3240" spans="1:2" x14ac:dyDescent="0.25">
      <c r="A3240" s="22">
        <v>563544</v>
      </c>
      <c r="B3240" s="22" t="s">
        <v>2579</v>
      </c>
    </row>
    <row r="3241" spans="1:2" x14ac:dyDescent="0.25">
      <c r="A3241" s="22">
        <v>563552</v>
      </c>
      <c r="B3241" s="22" t="s">
        <v>2580</v>
      </c>
    </row>
    <row r="3242" spans="1:2" x14ac:dyDescent="0.25">
      <c r="A3242" s="22">
        <v>563560</v>
      </c>
      <c r="B3242" s="22" t="s">
        <v>2581</v>
      </c>
    </row>
    <row r="3243" spans="1:2" x14ac:dyDescent="0.25">
      <c r="A3243" s="22">
        <v>563579</v>
      </c>
      <c r="B3243" s="22" t="s">
        <v>2582</v>
      </c>
    </row>
    <row r="3244" spans="1:2" x14ac:dyDescent="0.25">
      <c r="A3244" s="22">
        <v>563587</v>
      </c>
      <c r="B3244" s="22" t="s">
        <v>2583</v>
      </c>
    </row>
    <row r="3245" spans="1:2" x14ac:dyDescent="0.25">
      <c r="A3245" s="22">
        <v>563595</v>
      </c>
      <c r="B3245" s="22" t="s">
        <v>2584</v>
      </c>
    </row>
    <row r="3246" spans="1:2" x14ac:dyDescent="0.25">
      <c r="A3246" s="22">
        <v>563609</v>
      </c>
      <c r="B3246" s="22" t="s">
        <v>2585</v>
      </c>
    </row>
    <row r="3247" spans="1:2" x14ac:dyDescent="0.25">
      <c r="A3247" s="22">
        <v>563617</v>
      </c>
      <c r="B3247" s="22" t="s">
        <v>2586</v>
      </c>
    </row>
    <row r="3248" spans="1:2" x14ac:dyDescent="0.25">
      <c r="A3248" s="22">
        <v>563625</v>
      </c>
      <c r="B3248" s="22" t="s">
        <v>2587</v>
      </c>
    </row>
    <row r="3249" spans="1:2" x14ac:dyDescent="0.25">
      <c r="A3249" s="22">
        <v>563633</v>
      </c>
      <c r="B3249" s="22" t="s">
        <v>2588</v>
      </c>
    </row>
    <row r="3250" spans="1:2" x14ac:dyDescent="0.25">
      <c r="A3250" s="22">
        <v>563641</v>
      </c>
      <c r="B3250" s="22" t="s">
        <v>2589</v>
      </c>
    </row>
    <row r="3251" spans="1:2" x14ac:dyDescent="0.25">
      <c r="A3251" s="22">
        <v>563676</v>
      </c>
      <c r="B3251" s="22" t="s">
        <v>2590</v>
      </c>
    </row>
    <row r="3252" spans="1:2" x14ac:dyDescent="0.25">
      <c r="A3252" s="22">
        <v>563692</v>
      </c>
      <c r="B3252" s="22" t="s">
        <v>2591</v>
      </c>
    </row>
    <row r="3253" spans="1:2" x14ac:dyDescent="0.25">
      <c r="A3253" s="22">
        <v>563706</v>
      </c>
      <c r="B3253" s="22" t="s">
        <v>2592</v>
      </c>
    </row>
    <row r="3254" spans="1:2" x14ac:dyDescent="0.25">
      <c r="A3254" s="22">
        <v>563714</v>
      </c>
      <c r="B3254" s="22" t="s">
        <v>2593</v>
      </c>
    </row>
    <row r="3255" spans="1:2" x14ac:dyDescent="0.25">
      <c r="A3255" s="22">
        <v>563722</v>
      </c>
      <c r="B3255" s="22" t="s">
        <v>2594</v>
      </c>
    </row>
    <row r="3256" spans="1:2" x14ac:dyDescent="0.25">
      <c r="A3256" s="22">
        <v>563730</v>
      </c>
      <c r="B3256" s="22" t="s">
        <v>2595</v>
      </c>
    </row>
    <row r="3257" spans="1:2" x14ac:dyDescent="0.25">
      <c r="A3257" s="22">
        <v>563749</v>
      </c>
      <c r="B3257" s="22" t="s">
        <v>2596</v>
      </c>
    </row>
    <row r="3258" spans="1:2" x14ac:dyDescent="0.25">
      <c r="A3258" s="22">
        <v>563757</v>
      </c>
      <c r="B3258" s="22" t="s">
        <v>2597</v>
      </c>
    </row>
    <row r="3259" spans="1:2" x14ac:dyDescent="0.25">
      <c r="A3259" s="22">
        <v>563765</v>
      </c>
      <c r="B3259" s="22" t="s">
        <v>2598</v>
      </c>
    </row>
    <row r="3260" spans="1:2" x14ac:dyDescent="0.25">
      <c r="A3260" s="22">
        <v>563773</v>
      </c>
      <c r="B3260" s="22" t="s">
        <v>2599</v>
      </c>
    </row>
    <row r="3261" spans="1:2" x14ac:dyDescent="0.25">
      <c r="A3261" s="22">
        <v>563781</v>
      </c>
      <c r="B3261" s="22" t="s">
        <v>2600</v>
      </c>
    </row>
    <row r="3262" spans="1:2" x14ac:dyDescent="0.25">
      <c r="A3262" s="22">
        <v>563790</v>
      </c>
      <c r="B3262" s="22" t="s">
        <v>2601</v>
      </c>
    </row>
    <row r="3263" spans="1:2" x14ac:dyDescent="0.25">
      <c r="A3263" s="22">
        <v>563803</v>
      </c>
      <c r="B3263" s="22" t="s">
        <v>2602</v>
      </c>
    </row>
    <row r="3264" spans="1:2" x14ac:dyDescent="0.25">
      <c r="A3264" s="22">
        <v>563811</v>
      </c>
      <c r="B3264" s="22" t="s">
        <v>2603</v>
      </c>
    </row>
    <row r="3265" spans="1:2" x14ac:dyDescent="0.25">
      <c r="A3265" s="22">
        <v>563820</v>
      </c>
      <c r="B3265" s="22" t="s">
        <v>2604</v>
      </c>
    </row>
    <row r="3266" spans="1:2" x14ac:dyDescent="0.25">
      <c r="A3266" s="22">
        <v>563838</v>
      </c>
      <c r="B3266" s="22" t="s">
        <v>2605</v>
      </c>
    </row>
    <row r="3267" spans="1:2" x14ac:dyDescent="0.25">
      <c r="A3267" s="22">
        <v>563846</v>
      </c>
      <c r="B3267" s="22" t="s">
        <v>2606</v>
      </c>
    </row>
    <row r="3268" spans="1:2" x14ac:dyDescent="0.25">
      <c r="A3268" s="22">
        <v>563854</v>
      </c>
      <c r="B3268" s="22" t="s">
        <v>2607</v>
      </c>
    </row>
    <row r="3269" spans="1:2" x14ac:dyDescent="0.25">
      <c r="A3269" s="22">
        <v>563862</v>
      </c>
      <c r="B3269" s="22" t="s">
        <v>2608</v>
      </c>
    </row>
    <row r="3270" spans="1:2" x14ac:dyDescent="0.25">
      <c r="A3270" s="22">
        <v>563889</v>
      </c>
      <c r="B3270" s="22" t="s">
        <v>2609</v>
      </c>
    </row>
    <row r="3271" spans="1:2" x14ac:dyDescent="0.25">
      <c r="A3271" s="22">
        <v>563897</v>
      </c>
      <c r="B3271" s="22" t="s">
        <v>2610</v>
      </c>
    </row>
    <row r="3272" spans="1:2" x14ac:dyDescent="0.25">
      <c r="A3272" s="22">
        <v>563900</v>
      </c>
      <c r="B3272" s="22" t="s">
        <v>2611</v>
      </c>
    </row>
    <row r="3273" spans="1:2" x14ac:dyDescent="0.25">
      <c r="A3273" s="22">
        <v>563919</v>
      </c>
      <c r="B3273" s="22" t="s">
        <v>2612</v>
      </c>
    </row>
    <row r="3274" spans="1:2" x14ac:dyDescent="0.25">
      <c r="A3274" s="22">
        <v>563927</v>
      </c>
      <c r="B3274" s="22" t="s">
        <v>2613</v>
      </c>
    </row>
    <row r="3275" spans="1:2" x14ac:dyDescent="0.25">
      <c r="A3275" s="22">
        <v>563935</v>
      </c>
      <c r="B3275" s="22" t="s">
        <v>2614</v>
      </c>
    </row>
    <row r="3276" spans="1:2" x14ac:dyDescent="0.25">
      <c r="A3276" s="22">
        <v>563943</v>
      </c>
      <c r="B3276" s="22" t="s">
        <v>2615</v>
      </c>
    </row>
    <row r="3277" spans="1:2" x14ac:dyDescent="0.25">
      <c r="A3277" s="22">
        <v>563951</v>
      </c>
      <c r="B3277" s="22" t="s">
        <v>2616</v>
      </c>
    </row>
    <row r="3278" spans="1:2" x14ac:dyDescent="0.25">
      <c r="A3278" s="22">
        <v>563960</v>
      </c>
      <c r="B3278" s="22" t="s">
        <v>2617</v>
      </c>
    </row>
    <row r="3279" spans="1:2" x14ac:dyDescent="0.25">
      <c r="A3279" s="22">
        <v>563978</v>
      </c>
      <c r="B3279" s="22" t="s">
        <v>2618</v>
      </c>
    </row>
    <row r="3280" spans="1:2" x14ac:dyDescent="0.25">
      <c r="A3280" s="22">
        <v>563994</v>
      </c>
      <c r="B3280" s="22" t="s">
        <v>2619</v>
      </c>
    </row>
    <row r="3281" spans="1:2" x14ac:dyDescent="0.25">
      <c r="A3281" s="22">
        <v>564001</v>
      </c>
      <c r="B3281" s="22" t="s">
        <v>2620</v>
      </c>
    </row>
    <row r="3282" spans="1:2" x14ac:dyDescent="0.25">
      <c r="A3282" s="22">
        <v>564010</v>
      </c>
      <c r="B3282" s="22" t="s">
        <v>2621</v>
      </c>
    </row>
    <row r="3283" spans="1:2" x14ac:dyDescent="0.25">
      <c r="A3283" s="22">
        <v>564028</v>
      </c>
      <c r="B3283" s="22" t="s">
        <v>2622</v>
      </c>
    </row>
    <row r="3284" spans="1:2" x14ac:dyDescent="0.25">
      <c r="A3284" s="22">
        <v>564036</v>
      </c>
      <c r="B3284" s="22" t="s">
        <v>2623</v>
      </c>
    </row>
    <row r="3285" spans="1:2" x14ac:dyDescent="0.25">
      <c r="A3285" s="22">
        <v>564044</v>
      </c>
      <c r="B3285" s="22" t="s">
        <v>2624</v>
      </c>
    </row>
    <row r="3286" spans="1:2" x14ac:dyDescent="0.25">
      <c r="A3286" s="22">
        <v>564060</v>
      </c>
      <c r="B3286" s="22" t="s">
        <v>2625</v>
      </c>
    </row>
    <row r="3287" spans="1:2" x14ac:dyDescent="0.25">
      <c r="A3287" s="22">
        <v>564087</v>
      </c>
      <c r="B3287" s="22" t="s">
        <v>2626</v>
      </c>
    </row>
    <row r="3288" spans="1:2" x14ac:dyDescent="0.25">
      <c r="A3288" s="22">
        <v>564095</v>
      </c>
      <c r="B3288" s="22" t="s">
        <v>2627</v>
      </c>
    </row>
    <row r="3289" spans="1:2" x14ac:dyDescent="0.25">
      <c r="A3289" s="22">
        <v>564109</v>
      </c>
      <c r="B3289" s="22" t="s">
        <v>2628</v>
      </c>
    </row>
    <row r="3290" spans="1:2" x14ac:dyDescent="0.25">
      <c r="A3290" s="22">
        <v>564125</v>
      </c>
      <c r="B3290" s="22" t="s">
        <v>2629</v>
      </c>
    </row>
    <row r="3291" spans="1:2" x14ac:dyDescent="0.25">
      <c r="A3291" s="22">
        <v>564133</v>
      </c>
      <c r="B3291" s="22" t="s">
        <v>2630</v>
      </c>
    </row>
    <row r="3292" spans="1:2" x14ac:dyDescent="0.25">
      <c r="A3292" s="22">
        <v>564141</v>
      </c>
      <c r="B3292" s="22" t="s">
        <v>2631</v>
      </c>
    </row>
    <row r="3293" spans="1:2" x14ac:dyDescent="0.25">
      <c r="A3293" s="22">
        <v>564150</v>
      </c>
      <c r="B3293" s="22" t="s">
        <v>2632</v>
      </c>
    </row>
    <row r="3294" spans="1:2" x14ac:dyDescent="0.25">
      <c r="A3294" s="22">
        <v>564176</v>
      </c>
      <c r="B3294" s="22" t="s">
        <v>2633</v>
      </c>
    </row>
    <row r="3295" spans="1:2" x14ac:dyDescent="0.25">
      <c r="A3295" s="22">
        <v>564184</v>
      </c>
      <c r="B3295" s="22" t="s">
        <v>2634</v>
      </c>
    </row>
    <row r="3296" spans="1:2" x14ac:dyDescent="0.25">
      <c r="A3296" s="22">
        <v>564192</v>
      </c>
      <c r="B3296" s="22" t="s">
        <v>2635</v>
      </c>
    </row>
    <row r="3297" spans="1:2" x14ac:dyDescent="0.25">
      <c r="A3297" s="22">
        <v>564206</v>
      </c>
      <c r="B3297" s="22" t="s">
        <v>2636</v>
      </c>
    </row>
    <row r="3298" spans="1:2" x14ac:dyDescent="0.25">
      <c r="A3298" s="22">
        <v>564222</v>
      </c>
      <c r="B3298" s="22" t="s">
        <v>2637</v>
      </c>
    </row>
    <row r="3299" spans="1:2" x14ac:dyDescent="0.25">
      <c r="A3299" s="22">
        <v>564230</v>
      </c>
      <c r="B3299" s="22" t="s">
        <v>2638</v>
      </c>
    </row>
    <row r="3300" spans="1:2" x14ac:dyDescent="0.25">
      <c r="A3300" s="22">
        <v>564249</v>
      </c>
      <c r="B3300" s="22" t="s">
        <v>2639</v>
      </c>
    </row>
    <row r="3301" spans="1:2" x14ac:dyDescent="0.25">
      <c r="A3301" s="22">
        <v>564257</v>
      </c>
      <c r="B3301" s="22" t="s">
        <v>2640</v>
      </c>
    </row>
    <row r="3302" spans="1:2" x14ac:dyDescent="0.25">
      <c r="A3302" s="22">
        <v>564265</v>
      </c>
      <c r="B3302" s="22" t="s">
        <v>2641</v>
      </c>
    </row>
    <row r="3303" spans="1:2" x14ac:dyDescent="0.25">
      <c r="A3303" s="22">
        <v>564273</v>
      </c>
      <c r="B3303" s="22" t="s">
        <v>2642</v>
      </c>
    </row>
    <row r="3304" spans="1:2" x14ac:dyDescent="0.25">
      <c r="A3304" s="22">
        <v>564281</v>
      </c>
      <c r="B3304" s="22" t="s">
        <v>2643</v>
      </c>
    </row>
    <row r="3305" spans="1:2" x14ac:dyDescent="0.25">
      <c r="A3305" s="22">
        <v>564290</v>
      </c>
      <c r="B3305" s="22" t="s">
        <v>2644</v>
      </c>
    </row>
    <row r="3306" spans="1:2" x14ac:dyDescent="0.25">
      <c r="A3306" s="22">
        <v>564303</v>
      </c>
      <c r="B3306" s="22" t="s">
        <v>2645</v>
      </c>
    </row>
    <row r="3307" spans="1:2" x14ac:dyDescent="0.25">
      <c r="A3307" s="22">
        <v>564311</v>
      </c>
      <c r="B3307" s="22" t="s">
        <v>2646</v>
      </c>
    </row>
    <row r="3308" spans="1:2" x14ac:dyDescent="0.25">
      <c r="A3308" s="22">
        <v>564320</v>
      </c>
      <c r="B3308" s="22" t="s">
        <v>2647</v>
      </c>
    </row>
    <row r="3309" spans="1:2" x14ac:dyDescent="0.25">
      <c r="A3309" s="22">
        <v>564338</v>
      </c>
      <c r="B3309" s="22" t="s">
        <v>2648</v>
      </c>
    </row>
    <row r="3310" spans="1:2" x14ac:dyDescent="0.25">
      <c r="A3310" s="22">
        <v>564346</v>
      </c>
      <c r="B3310" s="22" t="s">
        <v>2649</v>
      </c>
    </row>
    <row r="3311" spans="1:2" x14ac:dyDescent="0.25">
      <c r="A3311" s="22">
        <v>564354</v>
      </c>
      <c r="B3311" s="22" t="s">
        <v>2650</v>
      </c>
    </row>
    <row r="3312" spans="1:2" x14ac:dyDescent="0.25">
      <c r="A3312" s="22">
        <v>564370</v>
      </c>
      <c r="B3312" s="22" t="s">
        <v>2651</v>
      </c>
    </row>
    <row r="3313" spans="1:2" x14ac:dyDescent="0.25">
      <c r="A3313" s="22">
        <v>564389</v>
      </c>
      <c r="B3313" s="22" t="s">
        <v>2652</v>
      </c>
    </row>
    <row r="3314" spans="1:2" x14ac:dyDescent="0.25">
      <c r="A3314" s="22">
        <v>564397</v>
      </c>
      <c r="B3314" s="22" t="s">
        <v>2653</v>
      </c>
    </row>
    <row r="3315" spans="1:2" x14ac:dyDescent="0.25">
      <c r="A3315" s="22">
        <v>564400</v>
      </c>
      <c r="B3315" s="22" t="s">
        <v>2654</v>
      </c>
    </row>
    <row r="3316" spans="1:2" x14ac:dyDescent="0.25">
      <c r="A3316" s="22">
        <v>564419</v>
      </c>
      <c r="B3316" s="22" t="s">
        <v>2655</v>
      </c>
    </row>
    <row r="3317" spans="1:2" x14ac:dyDescent="0.25">
      <c r="A3317" s="22">
        <v>564435</v>
      </c>
      <c r="B3317" s="22" t="s">
        <v>2656</v>
      </c>
    </row>
    <row r="3318" spans="1:2" x14ac:dyDescent="0.25">
      <c r="A3318" s="22">
        <v>564443</v>
      </c>
      <c r="B3318" s="22" t="s">
        <v>2657</v>
      </c>
    </row>
    <row r="3319" spans="1:2" x14ac:dyDescent="0.25">
      <c r="A3319" s="22">
        <v>564451</v>
      </c>
      <c r="B3319" s="22" t="s">
        <v>2658</v>
      </c>
    </row>
    <row r="3320" spans="1:2" x14ac:dyDescent="0.25">
      <c r="A3320" s="22">
        <v>564460</v>
      </c>
      <c r="B3320" s="22" t="s">
        <v>2659</v>
      </c>
    </row>
    <row r="3321" spans="1:2" x14ac:dyDescent="0.25">
      <c r="A3321" s="22">
        <v>564478</v>
      </c>
      <c r="B3321" s="22" t="s">
        <v>2660</v>
      </c>
    </row>
    <row r="3322" spans="1:2" x14ac:dyDescent="0.25">
      <c r="A3322" s="22">
        <v>564486</v>
      </c>
      <c r="B3322" s="22" t="s">
        <v>2661</v>
      </c>
    </row>
    <row r="3323" spans="1:2" x14ac:dyDescent="0.25">
      <c r="A3323" s="22">
        <v>564494</v>
      </c>
      <c r="B3323" s="22" t="s">
        <v>2662</v>
      </c>
    </row>
    <row r="3324" spans="1:2" x14ac:dyDescent="0.25">
      <c r="A3324" s="22">
        <v>564508</v>
      </c>
      <c r="B3324" s="22" t="s">
        <v>2663</v>
      </c>
    </row>
    <row r="3325" spans="1:2" x14ac:dyDescent="0.25">
      <c r="A3325" s="22">
        <v>564516</v>
      </c>
      <c r="B3325" s="22" t="s">
        <v>2664</v>
      </c>
    </row>
    <row r="3326" spans="1:2" x14ac:dyDescent="0.25">
      <c r="A3326" s="22">
        <v>564524</v>
      </c>
      <c r="B3326" s="22" t="s">
        <v>2665</v>
      </c>
    </row>
    <row r="3327" spans="1:2" x14ac:dyDescent="0.25">
      <c r="A3327" s="22">
        <v>564559</v>
      </c>
      <c r="B3327" s="22" t="s">
        <v>2666</v>
      </c>
    </row>
    <row r="3328" spans="1:2" x14ac:dyDescent="0.25">
      <c r="A3328" s="22">
        <v>564567</v>
      </c>
      <c r="B3328" s="22" t="s">
        <v>2667</v>
      </c>
    </row>
    <row r="3329" spans="1:2" x14ac:dyDescent="0.25">
      <c r="A3329" s="22">
        <v>564575</v>
      </c>
      <c r="B3329" s="22" t="s">
        <v>2668</v>
      </c>
    </row>
    <row r="3330" spans="1:2" x14ac:dyDescent="0.25">
      <c r="A3330" s="22">
        <v>564583</v>
      </c>
      <c r="B3330" s="22" t="s">
        <v>2669</v>
      </c>
    </row>
    <row r="3331" spans="1:2" x14ac:dyDescent="0.25">
      <c r="A3331" s="22">
        <v>564621</v>
      </c>
      <c r="B3331" s="22" t="s">
        <v>2670</v>
      </c>
    </row>
    <row r="3332" spans="1:2" x14ac:dyDescent="0.25">
      <c r="A3332" s="22">
        <v>564630</v>
      </c>
      <c r="B3332" s="22" t="s">
        <v>2671</v>
      </c>
    </row>
    <row r="3333" spans="1:2" x14ac:dyDescent="0.25">
      <c r="A3333" s="22">
        <v>564648</v>
      </c>
      <c r="B3333" s="22" t="s">
        <v>2672</v>
      </c>
    </row>
    <row r="3334" spans="1:2" x14ac:dyDescent="0.25">
      <c r="A3334" s="22">
        <v>564656</v>
      </c>
      <c r="B3334" s="22" t="s">
        <v>2673</v>
      </c>
    </row>
    <row r="3335" spans="1:2" x14ac:dyDescent="0.25">
      <c r="A3335" s="22">
        <v>564664</v>
      </c>
      <c r="B3335" s="22" t="s">
        <v>2674</v>
      </c>
    </row>
    <row r="3336" spans="1:2" x14ac:dyDescent="0.25">
      <c r="A3336" s="22">
        <v>564672</v>
      </c>
      <c r="B3336" s="22" t="s">
        <v>2675</v>
      </c>
    </row>
    <row r="3337" spans="1:2" x14ac:dyDescent="0.25">
      <c r="A3337" s="22">
        <v>564680</v>
      </c>
      <c r="B3337" s="22" t="s">
        <v>2676</v>
      </c>
    </row>
    <row r="3338" spans="1:2" x14ac:dyDescent="0.25">
      <c r="A3338" s="22">
        <v>564699</v>
      </c>
      <c r="B3338" s="22" t="s">
        <v>2677</v>
      </c>
    </row>
    <row r="3339" spans="1:2" x14ac:dyDescent="0.25">
      <c r="A3339" s="22">
        <v>564702</v>
      </c>
      <c r="B3339" s="22" t="s">
        <v>2678</v>
      </c>
    </row>
    <row r="3340" spans="1:2" x14ac:dyDescent="0.25">
      <c r="A3340" s="22">
        <v>564710</v>
      </c>
      <c r="B3340" s="22" t="s">
        <v>2679</v>
      </c>
    </row>
    <row r="3341" spans="1:2" x14ac:dyDescent="0.25">
      <c r="A3341" s="22">
        <v>564729</v>
      </c>
      <c r="B3341" s="22" t="s">
        <v>2680</v>
      </c>
    </row>
    <row r="3342" spans="1:2" x14ac:dyDescent="0.25">
      <c r="A3342" s="22">
        <v>564737</v>
      </c>
      <c r="B3342" s="22" t="s">
        <v>2681</v>
      </c>
    </row>
    <row r="3343" spans="1:2" x14ac:dyDescent="0.25">
      <c r="A3343" s="22">
        <v>564745</v>
      </c>
      <c r="B3343" s="22" t="s">
        <v>2682</v>
      </c>
    </row>
    <row r="3344" spans="1:2" x14ac:dyDescent="0.25">
      <c r="A3344" s="22">
        <v>564753</v>
      </c>
      <c r="B3344" s="22" t="s">
        <v>2683</v>
      </c>
    </row>
    <row r="3345" spans="1:2" x14ac:dyDescent="0.25">
      <c r="A3345" s="22">
        <v>564761</v>
      </c>
      <c r="B3345" s="22" t="s">
        <v>2684</v>
      </c>
    </row>
    <row r="3346" spans="1:2" x14ac:dyDescent="0.25">
      <c r="A3346" s="22">
        <v>564770</v>
      </c>
      <c r="B3346" s="22" t="s">
        <v>2685</v>
      </c>
    </row>
    <row r="3347" spans="1:2" x14ac:dyDescent="0.25">
      <c r="A3347" s="22">
        <v>564796</v>
      </c>
      <c r="B3347" s="22" t="s">
        <v>2686</v>
      </c>
    </row>
    <row r="3348" spans="1:2" x14ac:dyDescent="0.25">
      <c r="A3348" s="22">
        <v>564800</v>
      </c>
      <c r="B3348" s="22" t="s">
        <v>2687</v>
      </c>
    </row>
    <row r="3349" spans="1:2" x14ac:dyDescent="0.25">
      <c r="A3349" s="22">
        <v>564818</v>
      </c>
      <c r="B3349" s="22" t="s">
        <v>2688</v>
      </c>
    </row>
    <row r="3350" spans="1:2" x14ac:dyDescent="0.25">
      <c r="A3350" s="22">
        <v>564826</v>
      </c>
      <c r="B3350" s="22" t="s">
        <v>2689</v>
      </c>
    </row>
    <row r="3351" spans="1:2" x14ac:dyDescent="0.25">
      <c r="A3351" s="22">
        <v>564834</v>
      </c>
      <c r="B3351" s="22" t="s">
        <v>2690</v>
      </c>
    </row>
    <row r="3352" spans="1:2" x14ac:dyDescent="0.25">
      <c r="A3352" s="22">
        <v>564842</v>
      </c>
      <c r="B3352" s="22" t="s">
        <v>2691</v>
      </c>
    </row>
    <row r="3353" spans="1:2" x14ac:dyDescent="0.25">
      <c r="A3353" s="22">
        <v>564850</v>
      </c>
      <c r="B3353" s="22" t="s">
        <v>2692</v>
      </c>
    </row>
    <row r="3354" spans="1:2" x14ac:dyDescent="0.25">
      <c r="A3354" s="22">
        <v>564869</v>
      </c>
      <c r="B3354" s="22" t="s">
        <v>2693</v>
      </c>
    </row>
    <row r="3355" spans="1:2" x14ac:dyDescent="0.25">
      <c r="A3355" s="22">
        <v>564893</v>
      </c>
      <c r="B3355" s="22" t="s">
        <v>2694</v>
      </c>
    </row>
    <row r="3356" spans="1:2" x14ac:dyDescent="0.25">
      <c r="A3356" s="22">
        <v>564907</v>
      </c>
      <c r="B3356" s="22" t="s">
        <v>2695</v>
      </c>
    </row>
    <row r="3357" spans="1:2" x14ac:dyDescent="0.25">
      <c r="A3357" s="22">
        <v>564923</v>
      </c>
      <c r="B3357" s="22" t="s">
        <v>2696</v>
      </c>
    </row>
    <row r="3358" spans="1:2" x14ac:dyDescent="0.25">
      <c r="A3358" s="22">
        <v>564931</v>
      </c>
      <c r="B3358" s="22" t="s">
        <v>2697</v>
      </c>
    </row>
    <row r="3359" spans="1:2" x14ac:dyDescent="0.25">
      <c r="A3359" s="22">
        <v>564958</v>
      </c>
      <c r="B3359" s="22" t="s">
        <v>2698</v>
      </c>
    </row>
    <row r="3360" spans="1:2" x14ac:dyDescent="0.25">
      <c r="A3360" s="22">
        <v>564982</v>
      </c>
      <c r="B3360" s="22" t="s">
        <v>2699</v>
      </c>
    </row>
    <row r="3361" spans="1:2" x14ac:dyDescent="0.25">
      <c r="A3361" s="22">
        <v>565008</v>
      </c>
      <c r="B3361" s="22" t="s">
        <v>2700</v>
      </c>
    </row>
    <row r="3362" spans="1:2" x14ac:dyDescent="0.25">
      <c r="A3362" s="22">
        <v>565016</v>
      </c>
      <c r="B3362" s="22" t="s">
        <v>2701</v>
      </c>
    </row>
    <row r="3363" spans="1:2" x14ac:dyDescent="0.25">
      <c r="A3363" s="22">
        <v>565024</v>
      </c>
      <c r="B3363" s="22" t="s">
        <v>2702</v>
      </c>
    </row>
    <row r="3364" spans="1:2" x14ac:dyDescent="0.25">
      <c r="A3364" s="22">
        <v>565032</v>
      </c>
      <c r="B3364" s="22" t="s">
        <v>2703</v>
      </c>
    </row>
    <row r="3365" spans="1:2" x14ac:dyDescent="0.25">
      <c r="A3365" s="22">
        <v>565040</v>
      </c>
      <c r="B3365" s="22" t="s">
        <v>2704</v>
      </c>
    </row>
    <row r="3366" spans="1:2" x14ac:dyDescent="0.25">
      <c r="A3366" s="22">
        <v>565040</v>
      </c>
      <c r="B3366" s="22" t="s">
        <v>2704</v>
      </c>
    </row>
    <row r="3367" spans="1:2" x14ac:dyDescent="0.25">
      <c r="A3367" s="22">
        <v>565059</v>
      </c>
      <c r="B3367" s="22" t="s">
        <v>2705</v>
      </c>
    </row>
    <row r="3368" spans="1:2" x14ac:dyDescent="0.25">
      <c r="A3368" s="22">
        <v>565067</v>
      </c>
      <c r="B3368" s="22" t="s">
        <v>2706</v>
      </c>
    </row>
    <row r="3369" spans="1:2" x14ac:dyDescent="0.25">
      <c r="A3369" s="22">
        <v>565075</v>
      </c>
      <c r="B3369" s="22" t="s">
        <v>2707</v>
      </c>
    </row>
    <row r="3370" spans="1:2" x14ac:dyDescent="0.25">
      <c r="A3370" s="22">
        <v>565091</v>
      </c>
      <c r="B3370" s="22" t="s">
        <v>2708</v>
      </c>
    </row>
    <row r="3371" spans="1:2" x14ac:dyDescent="0.25">
      <c r="A3371" s="22">
        <v>565105</v>
      </c>
      <c r="B3371" s="22" t="s">
        <v>2709</v>
      </c>
    </row>
    <row r="3372" spans="1:2" x14ac:dyDescent="0.25">
      <c r="A3372" s="22">
        <v>565113</v>
      </c>
      <c r="B3372" s="22" t="s">
        <v>2710</v>
      </c>
    </row>
    <row r="3373" spans="1:2" x14ac:dyDescent="0.25">
      <c r="A3373" s="22">
        <v>565130</v>
      </c>
      <c r="B3373" s="22" t="s">
        <v>2711</v>
      </c>
    </row>
    <row r="3374" spans="1:2" x14ac:dyDescent="0.25">
      <c r="A3374" s="22">
        <v>565199</v>
      </c>
      <c r="B3374" s="22" t="s">
        <v>2712</v>
      </c>
    </row>
    <row r="3375" spans="1:2" x14ac:dyDescent="0.25">
      <c r="A3375" s="22">
        <v>565199</v>
      </c>
      <c r="B3375" s="22" t="s">
        <v>2712</v>
      </c>
    </row>
    <row r="3376" spans="1:2" x14ac:dyDescent="0.25">
      <c r="A3376" s="22">
        <v>565202</v>
      </c>
      <c r="B3376" s="22" t="s">
        <v>2713</v>
      </c>
    </row>
    <row r="3377" spans="1:2" x14ac:dyDescent="0.25">
      <c r="A3377" s="22">
        <v>565210</v>
      </c>
      <c r="B3377" s="22" t="s">
        <v>2714</v>
      </c>
    </row>
    <row r="3378" spans="1:2" x14ac:dyDescent="0.25">
      <c r="A3378" s="22">
        <v>565229</v>
      </c>
      <c r="B3378" s="22" t="s">
        <v>2715</v>
      </c>
    </row>
    <row r="3379" spans="1:2" x14ac:dyDescent="0.25">
      <c r="A3379" s="22">
        <v>565237</v>
      </c>
      <c r="B3379" s="22" t="s">
        <v>2716</v>
      </c>
    </row>
    <row r="3380" spans="1:2" x14ac:dyDescent="0.25">
      <c r="A3380" s="22">
        <v>565245</v>
      </c>
      <c r="B3380" s="22" t="s">
        <v>2717</v>
      </c>
    </row>
    <row r="3381" spans="1:2" x14ac:dyDescent="0.25">
      <c r="A3381" s="22">
        <v>565253</v>
      </c>
      <c r="B3381" s="22" t="s">
        <v>2718</v>
      </c>
    </row>
    <row r="3382" spans="1:2" x14ac:dyDescent="0.25">
      <c r="A3382" s="22">
        <v>565261</v>
      </c>
      <c r="B3382" s="22" t="s">
        <v>2719</v>
      </c>
    </row>
    <row r="3383" spans="1:2" x14ac:dyDescent="0.25">
      <c r="A3383" s="22">
        <v>565270</v>
      </c>
      <c r="B3383" s="22" t="s">
        <v>2720</v>
      </c>
    </row>
    <row r="3384" spans="1:2" x14ac:dyDescent="0.25">
      <c r="A3384" s="22">
        <v>565288</v>
      </c>
      <c r="B3384" s="22" t="s">
        <v>2721</v>
      </c>
    </row>
    <row r="3385" spans="1:2" x14ac:dyDescent="0.25">
      <c r="A3385" s="22">
        <v>565296</v>
      </c>
      <c r="B3385" s="22" t="s">
        <v>2722</v>
      </c>
    </row>
    <row r="3386" spans="1:2" x14ac:dyDescent="0.25">
      <c r="A3386" s="22">
        <v>565300</v>
      </c>
      <c r="B3386" s="22" t="s">
        <v>2723</v>
      </c>
    </row>
    <row r="3387" spans="1:2" x14ac:dyDescent="0.25">
      <c r="A3387" s="22">
        <v>565318</v>
      </c>
      <c r="B3387" s="22" t="s">
        <v>2724</v>
      </c>
    </row>
    <row r="3388" spans="1:2" x14ac:dyDescent="0.25">
      <c r="A3388" s="22">
        <v>565326</v>
      </c>
      <c r="B3388" s="22" t="s">
        <v>2725</v>
      </c>
    </row>
    <row r="3389" spans="1:2" x14ac:dyDescent="0.25">
      <c r="A3389" s="22">
        <v>565342</v>
      </c>
      <c r="B3389" s="22" t="s">
        <v>2726</v>
      </c>
    </row>
    <row r="3390" spans="1:2" x14ac:dyDescent="0.25">
      <c r="A3390" s="22">
        <v>565350</v>
      </c>
      <c r="B3390" s="22" t="s">
        <v>2727</v>
      </c>
    </row>
    <row r="3391" spans="1:2" x14ac:dyDescent="0.25">
      <c r="A3391" s="22">
        <v>565369</v>
      </c>
      <c r="B3391" s="22" t="s">
        <v>2728</v>
      </c>
    </row>
    <row r="3392" spans="1:2" x14ac:dyDescent="0.25">
      <c r="A3392" s="22">
        <v>565377</v>
      </c>
      <c r="B3392" s="22" t="s">
        <v>2729</v>
      </c>
    </row>
    <row r="3393" spans="1:2" x14ac:dyDescent="0.25">
      <c r="A3393" s="22">
        <v>565385</v>
      </c>
      <c r="B3393" s="22" t="s">
        <v>2730</v>
      </c>
    </row>
    <row r="3394" spans="1:2" x14ac:dyDescent="0.25">
      <c r="A3394" s="22">
        <v>565393</v>
      </c>
      <c r="B3394" s="22" t="s">
        <v>2731</v>
      </c>
    </row>
    <row r="3395" spans="1:2" x14ac:dyDescent="0.25">
      <c r="A3395" s="22">
        <v>565407</v>
      </c>
      <c r="B3395" s="22" t="s">
        <v>2732</v>
      </c>
    </row>
    <row r="3396" spans="1:2" x14ac:dyDescent="0.25">
      <c r="A3396" s="22">
        <v>565415</v>
      </c>
      <c r="B3396" s="22" t="s">
        <v>2733</v>
      </c>
    </row>
    <row r="3397" spans="1:2" x14ac:dyDescent="0.25">
      <c r="A3397" s="22">
        <v>565423</v>
      </c>
      <c r="B3397" s="22" t="s">
        <v>2734</v>
      </c>
    </row>
    <row r="3398" spans="1:2" x14ac:dyDescent="0.25">
      <c r="A3398" s="22">
        <v>565431</v>
      </c>
      <c r="B3398" s="22" t="s">
        <v>2735</v>
      </c>
    </row>
    <row r="3399" spans="1:2" x14ac:dyDescent="0.25">
      <c r="A3399" s="22">
        <v>565440</v>
      </c>
      <c r="B3399" s="22" t="s">
        <v>2736</v>
      </c>
    </row>
    <row r="3400" spans="1:2" x14ac:dyDescent="0.25">
      <c r="A3400" s="22">
        <v>565458</v>
      </c>
      <c r="B3400" s="22" t="s">
        <v>2737</v>
      </c>
    </row>
    <row r="3401" spans="1:2" x14ac:dyDescent="0.25">
      <c r="A3401" s="22">
        <v>565466</v>
      </c>
      <c r="B3401" s="22" t="s">
        <v>2738</v>
      </c>
    </row>
    <row r="3402" spans="1:2" x14ac:dyDescent="0.25">
      <c r="A3402" s="22">
        <v>565474</v>
      </c>
      <c r="B3402" s="22" t="s">
        <v>2739</v>
      </c>
    </row>
    <row r="3403" spans="1:2" x14ac:dyDescent="0.25">
      <c r="A3403" s="22">
        <v>565482</v>
      </c>
      <c r="B3403" s="22" t="s">
        <v>2740</v>
      </c>
    </row>
    <row r="3404" spans="1:2" x14ac:dyDescent="0.25">
      <c r="A3404" s="22">
        <v>565504</v>
      </c>
      <c r="B3404" s="22" t="s">
        <v>2741</v>
      </c>
    </row>
    <row r="3405" spans="1:2" x14ac:dyDescent="0.25">
      <c r="A3405" s="22">
        <v>565520</v>
      </c>
      <c r="B3405" s="22" t="s">
        <v>2742</v>
      </c>
    </row>
    <row r="3406" spans="1:2" x14ac:dyDescent="0.25">
      <c r="A3406" s="22">
        <v>565547</v>
      </c>
      <c r="B3406" s="22" t="s">
        <v>2743</v>
      </c>
    </row>
    <row r="3407" spans="1:2" x14ac:dyDescent="0.25">
      <c r="A3407" s="22">
        <v>565555</v>
      </c>
      <c r="B3407" s="22" t="s">
        <v>2744</v>
      </c>
    </row>
    <row r="3408" spans="1:2" x14ac:dyDescent="0.25">
      <c r="A3408" s="22">
        <v>565563</v>
      </c>
      <c r="B3408" s="22" t="s">
        <v>2745</v>
      </c>
    </row>
    <row r="3409" spans="1:2" x14ac:dyDescent="0.25">
      <c r="A3409" s="22">
        <v>565571</v>
      </c>
      <c r="B3409" s="22" t="s">
        <v>2746</v>
      </c>
    </row>
    <row r="3410" spans="1:2" x14ac:dyDescent="0.25">
      <c r="A3410" s="22">
        <v>565580</v>
      </c>
      <c r="B3410" s="22" t="s">
        <v>2747</v>
      </c>
    </row>
    <row r="3411" spans="1:2" x14ac:dyDescent="0.25">
      <c r="A3411" s="22">
        <v>565628</v>
      </c>
      <c r="B3411" s="22" t="s">
        <v>2748</v>
      </c>
    </row>
    <row r="3412" spans="1:2" x14ac:dyDescent="0.25">
      <c r="A3412" s="22">
        <v>565644</v>
      </c>
      <c r="B3412" s="22" t="s">
        <v>2749</v>
      </c>
    </row>
    <row r="3413" spans="1:2" x14ac:dyDescent="0.25">
      <c r="A3413" s="22">
        <v>565652</v>
      </c>
      <c r="B3413" s="22" t="s">
        <v>2750</v>
      </c>
    </row>
    <row r="3414" spans="1:2" x14ac:dyDescent="0.25">
      <c r="A3414" s="22">
        <v>565679</v>
      </c>
      <c r="B3414" s="22" t="s">
        <v>2751</v>
      </c>
    </row>
    <row r="3415" spans="1:2" x14ac:dyDescent="0.25">
      <c r="A3415" s="22">
        <v>565687</v>
      </c>
      <c r="B3415" s="22" t="s">
        <v>2752</v>
      </c>
    </row>
    <row r="3416" spans="1:2" x14ac:dyDescent="0.25">
      <c r="A3416" s="22">
        <v>565695</v>
      </c>
      <c r="B3416" s="22" t="s">
        <v>2753</v>
      </c>
    </row>
    <row r="3417" spans="1:2" x14ac:dyDescent="0.25">
      <c r="A3417" s="22">
        <v>565709</v>
      </c>
      <c r="B3417" s="22" t="s">
        <v>2754</v>
      </c>
    </row>
    <row r="3418" spans="1:2" x14ac:dyDescent="0.25">
      <c r="A3418" s="22">
        <v>565717</v>
      </c>
      <c r="B3418" s="22" t="s">
        <v>2755</v>
      </c>
    </row>
    <row r="3419" spans="1:2" x14ac:dyDescent="0.25">
      <c r="A3419" s="22">
        <v>565725</v>
      </c>
      <c r="B3419" s="22" t="s">
        <v>2756</v>
      </c>
    </row>
    <row r="3420" spans="1:2" x14ac:dyDescent="0.25">
      <c r="A3420" s="22">
        <v>565733</v>
      </c>
      <c r="B3420" s="22" t="s">
        <v>2757</v>
      </c>
    </row>
    <row r="3421" spans="1:2" x14ac:dyDescent="0.25">
      <c r="A3421" s="22">
        <v>565741</v>
      </c>
      <c r="B3421" s="22" t="s">
        <v>2758</v>
      </c>
    </row>
    <row r="3422" spans="1:2" x14ac:dyDescent="0.25">
      <c r="A3422" s="22">
        <v>565750</v>
      </c>
      <c r="B3422" s="22" t="s">
        <v>2759</v>
      </c>
    </row>
    <row r="3423" spans="1:2" x14ac:dyDescent="0.25">
      <c r="A3423" s="22">
        <v>565768</v>
      </c>
      <c r="B3423" s="22" t="s">
        <v>2760</v>
      </c>
    </row>
    <row r="3424" spans="1:2" x14ac:dyDescent="0.25">
      <c r="A3424" s="22">
        <v>565776</v>
      </c>
      <c r="B3424" s="22" t="s">
        <v>2761</v>
      </c>
    </row>
    <row r="3425" spans="1:2" x14ac:dyDescent="0.25">
      <c r="A3425" s="22">
        <v>565776</v>
      </c>
      <c r="B3425" s="22" t="s">
        <v>2761</v>
      </c>
    </row>
    <row r="3426" spans="1:2" x14ac:dyDescent="0.25">
      <c r="A3426" s="22">
        <v>565784</v>
      </c>
      <c r="B3426" s="22" t="s">
        <v>2762</v>
      </c>
    </row>
    <row r="3427" spans="1:2" x14ac:dyDescent="0.25">
      <c r="A3427" s="22">
        <v>565806</v>
      </c>
      <c r="B3427" s="22" t="s">
        <v>2763</v>
      </c>
    </row>
    <row r="3428" spans="1:2" x14ac:dyDescent="0.25">
      <c r="A3428" s="22">
        <v>565814</v>
      </c>
      <c r="B3428" s="22" t="s">
        <v>2764</v>
      </c>
    </row>
    <row r="3429" spans="1:2" x14ac:dyDescent="0.25">
      <c r="A3429" s="22">
        <v>565830</v>
      </c>
      <c r="B3429" s="22" t="s">
        <v>2765</v>
      </c>
    </row>
    <row r="3430" spans="1:2" x14ac:dyDescent="0.25">
      <c r="A3430" s="22">
        <v>565849</v>
      </c>
      <c r="B3430" s="22" t="s">
        <v>2766</v>
      </c>
    </row>
    <row r="3431" spans="1:2" x14ac:dyDescent="0.25">
      <c r="A3431" s="22">
        <v>565857</v>
      </c>
      <c r="B3431" s="22" t="s">
        <v>2767</v>
      </c>
    </row>
    <row r="3432" spans="1:2" x14ac:dyDescent="0.25">
      <c r="A3432" s="22">
        <v>565865</v>
      </c>
      <c r="B3432" s="22" t="s">
        <v>2768</v>
      </c>
    </row>
    <row r="3433" spans="1:2" x14ac:dyDescent="0.25">
      <c r="A3433" s="22">
        <v>565873</v>
      </c>
      <c r="B3433" s="22" t="s">
        <v>2769</v>
      </c>
    </row>
    <row r="3434" spans="1:2" x14ac:dyDescent="0.25">
      <c r="A3434" s="22">
        <v>565890</v>
      </c>
      <c r="B3434" s="22" t="s">
        <v>2770</v>
      </c>
    </row>
    <row r="3435" spans="1:2" x14ac:dyDescent="0.25">
      <c r="A3435" s="22">
        <v>565903</v>
      </c>
      <c r="B3435" s="22" t="s">
        <v>2771</v>
      </c>
    </row>
    <row r="3436" spans="1:2" x14ac:dyDescent="0.25">
      <c r="A3436" s="22">
        <v>565911</v>
      </c>
      <c r="B3436" s="22" t="s">
        <v>2772</v>
      </c>
    </row>
    <row r="3437" spans="1:2" x14ac:dyDescent="0.25">
      <c r="A3437" s="22">
        <v>565938</v>
      </c>
      <c r="B3437" s="22" t="s">
        <v>2773</v>
      </c>
    </row>
    <row r="3438" spans="1:2" x14ac:dyDescent="0.25">
      <c r="A3438" s="22">
        <v>565946</v>
      </c>
      <c r="B3438" s="22" t="s">
        <v>2774</v>
      </c>
    </row>
    <row r="3439" spans="1:2" x14ac:dyDescent="0.25">
      <c r="A3439" s="22">
        <v>565954</v>
      </c>
      <c r="B3439" s="22" t="s">
        <v>2775</v>
      </c>
    </row>
    <row r="3440" spans="1:2" x14ac:dyDescent="0.25">
      <c r="A3440" s="22">
        <v>565962</v>
      </c>
      <c r="B3440" s="22" t="s">
        <v>2776</v>
      </c>
    </row>
    <row r="3441" spans="1:2" x14ac:dyDescent="0.25">
      <c r="A3441" s="22">
        <v>565970</v>
      </c>
      <c r="B3441" s="22" t="s">
        <v>2777</v>
      </c>
    </row>
    <row r="3442" spans="1:2" x14ac:dyDescent="0.25">
      <c r="A3442" s="22">
        <v>565989</v>
      </c>
      <c r="B3442" s="22" t="s">
        <v>2778</v>
      </c>
    </row>
    <row r="3443" spans="1:2" x14ac:dyDescent="0.25">
      <c r="A3443" s="22">
        <v>565997</v>
      </c>
      <c r="B3443" s="22" t="s">
        <v>2779</v>
      </c>
    </row>
    <row r="3444" spans="1:2" x14ac:dyDescent="0.25">
      <c r="A3444" s="22">
        <v>566004</v>
      </c>
      <c r="B3444" s="22" t="s">
        <v>2780</v>
      </c>
    </row>
    <row r="3445" spans="1:2" x14ac:dyDescent="0.25">
      <c r="A3445" s="22">
        <v>566012</v>
      </c>
      <c r="B3445" s="22" t="s">
        <v>2781</v>
      </c>
    </row>
    <row r="3446" spans="1:2" x14ac:dyDescent="0.25">
      <c r="A3446" s="22">
        <v>566020</v>
      </c>
      <c r="B3446" s="22" t="s">
        <v>2782</v>
      </c>
    </row>
    <row r="3447" spans="1:2" x14ac:dyDescent="0.25">
      <c r="A3447" s="22">
        <v>566039</v>
      </c>
      <c r="B3447" s="22" t="s">
        <v>2783</v>
      </c>
    </row>
    <row r="3448" spans="1:2" x14ac:dyDescent="0.25">
      <c r="A3448" s="22">
        <v>566047</v>
      </c>
      <c r="B3448" s="22" t="s">
        <v>2784</v>
      </c>
    </row>
    <row r="3449" spans="1:2" x14ac:dyDescent="0.25">
      <c r="A3449" s="22">
        <v>566063</v>
      </c>
      <c r="B3449" s="22" t="s">
        <v>2785</v>
      </c>
    </row>
    <row r="3450" spans="1:2" x14ac:dyDescent="0.25">
      <c r="A3450" s="22">
        <v>566071</v>
      </c>
      <c r="B3450" s="22" t="s">
        <v>2786</v>
      </c>
    </row>
    <row r="3451" spans="1:2" x14ac:dyDescent="0.25">
      <c r="A3451" s="22">
        <v>566080</v>
      </c>
      <c r="B3451" s="22" t="s">
        <v>2787</v>
      </c>
    </row>
    <row r="3452" spans="1:2" x14ac:dyDescent="0.25">
      <c r="A3452" s="22">
        <v>566101</v>
      </c>
      <c r="B3452" s="22" t="s">
        <v>2788</v>
      </c>
    </row>
    <row r="3453" spans="1:2" x14ac:dyDescent="0.25">
      <c r="A3453" s="22">
        <v>566110</v>
      </c>
      <c r="B3453" s="22" t="s">
        <v>2789</v>
      </c>
    </row>
    <row r="3454" spans="1:2" x14ac:dyDescent="0.25">
      <c r="A3454" s="22">
        <v>566128</v>
      </c>
      <c r="B3454" s="22" t="s">
        <v>2790</v>
      </c>
    </row>
    <row r="3455" spans="1:2" x14ac:dyDescent="0.25">
      <c r="A3455" s="22">
        <v>566136</v>
      </c>
      <c r="B3455" s="22" t="s">
        <v>2791</v>
      </c>
    </row>
    <row r="3456" spans="1:2" x14ac:dyDescent="0.25">
      <c r="A3456" s="22">
        <v>566144</v>
      </c>
      <c r="B3456" s="22" t="s">
        <v>2792</v>
      </c>
    </row>
    <row r="3457" spans="1:2" x14ac:dyDescent="0.25">
      <c r="A3457" s="22">
        <v>566152</v>
      </c>
      <c r="B3457" s="22" t="s">
        <v>2793</v>
      </c>
    </row>
    <row r="3458" spans="1:2" x14ac:dyDescent="0.25">
      <c r="A3458" s="22">
        <v>566160</v>
      </c>
      <c r="B3458" s="22" t="s">
        <v>2794</v>
      </c>
    </row>
    <row r="3459" spans="1:2" x14ac:dyDescent="0.25">
      <c r="A3459" s="22">
        <v>566179</v>
      </c>
      <c r="B3459" s="22" t="s">
        <v>2795</v>
      </c>
    </row>
    <row r="3460" spans="1:2" x14ac:dyDescent="0.25">
      <c r="A3460" s="22">
        <v>566187</v>
      </c>
      <c r="B3460" s="22" t="s">
        <v>2796</v>
      </c>
    </row>
    <row r="3461" spans="1:2" x14ac:dyDescent="0.25">
      <c r="A3461" s="22">
        <v>566195</v>
      </c>
      <c r="B3461" s="22" t="s">
        <v>2797</v>
      </c>
    </row>
    <row r="3462" spans="1:2" x14ac:dyDescent="0.25">
      <c r="A3462" s="22">
        <v>566225</v>
      </c>
      <c r="B3462" s="22" t="s">
        <v>2798</v>
      </c>
    </row>
    <row r="3463" spans="1:2" x14ac:dyDescent="0.25">
      <c r="A3463" s="22">
        <v>566233</v>
      </c>
      <c r="B3463" s="22" t="s">
        <v>2799</v>
      </c>
    </row>
    <row r="3464" spans="1:2" x14ac:dyDescent="0.25">
      <c r="A3464" s="22">
        <v>566241</v>
      </c>
      <c r="B3464" s="22" t="s">
        <v>2800</v>
      </c>
    </row>
    <row r="3465" spans="1:2" x14ac:dyDescent="0.25">
      <c r="A3465" s="22">
        <v>566250</v>
      </c>
      <c r="B3465" s="22" t="s">
        <v>2801</v>
      </c>
    </row>
    <row r="3466" spans="1:2" x14ac:dyDescent="0.25">
      <c r="A3466" s="22">
        <v>566284</v>
      </c>
      <c r="B3466" s="22" t="s">
        <v>2802</v>
      </c>
    </row>
    <row r="3467" spans="1:2" x14ac:dyDescent="0.25">
      <c r="A3467" s="22">
        <v>566292</v>
      </c>
      <c r="B3467" s="22" t="s">
        <v>2803</v>
      </c>
    </row>
    <row r="3468" spans="1:2" x14ac:dyDescent="0.25">
      <c r="A3468" s="22">
        <v>566306</v>
      </c>
      <c r="B3468" s="22" t="s">
        <v>2804</v>
      </c>
    </row>
    <row r="3469" spans="1:2" x14ac:dyDescent="0.25">
      <c r="A3469" s="22">
        <v>566314</v>
      </c>
      <c r="B3469" s="22" t="s">
        <v>2805</v>
      </c>
    </row>
    <row r="3470" spans="1:2" x14ac:dyDescent="0.25">
      <c r="A3470" s="22">
        <v>566322</v>
      </c>
      <c r="B3470" s="22" t="s">
        <v>2806</v>
      </c>
    </row>
    <row r="3471" spans="1:2" x14ac:dyDescent="0.25">
      <c r="A3471" s="22">
        <v>566330</v>
      </c>
      <c r="B3471" s="22" t="s">
        <v>2807</v>
      </c>
    </row>
    <row r="3472" spans="1:2" x14ac:dyDescent="0.25">
      <c r="A3472" s="22">
        <v>566349</v>
      </c>
      <c r="B3472" s="22" t="s">
        <v>2808</v>
      </c>
    </row>
    <row r="3473" spans="1:2" x14ac:dyDescent="0.25">
      <c r="A3473" s="22">
        <v>566365</v>
      </c>
      <c r="B3473" s="22" t="s">
        <v>2809</v>
      </c>
    </row>
    <row r="3474" spans="1:2" x14ac:dyDescent="0.25">
      <c r="A3474" s="22">
        <v>566373</v>
      </c>
      <c r="B3474" s="22" t="s">
        <v>2810</v>
      </c>
    </row>
    <row r="3475" spans="1:2" x14ac:dyDescent="0.25">
      <c r="A3475" s="22">
        <v>566381</v>
      </c>
      <c r="B3475" s="22" t="s">
        <v>2811</v>
      </c>
    </row>
    <row r="3476" spans="1:2" x14ac:dyDescent="0.25">
      <c r="A3476" s="22">
        <v>566390</v>
      </c>
      <c r="B3476" s="22" t="s">
        <v>2812</v>
      </c>
    </row>
    <row r="3477" spans="1:2" x14ac:dyDescent="0.25">
      <c r="A3477" s="22">
        <v>566403</v>
      </c>
      <c r="B3477" s="22" t="s">
        <v>2813</v>
      </c>
    </row>
    <row r="3478" spans="1:2" x14ac:dyDescent="0.25">
      <c r="A3478" s="22">
        <v>566411</v>
      </c>
      <c r="B3478" s="22" t="s">
        <v>2814</v>
      </c>
    </row>
    <row r="3479" spans="1:2" x14ac:dyDescent="0.25">
      <c r="A3479" s="22">
        <v>566420</v>
      </c>
      <c r="B3479" s="22" t="s">
        <v>2815</v>
      </c>
    </row>
    <row r="3480" spans="1:2" x14ac:dyDescent="0.25">
      <c r="A3480" s="22">
        <v>566446</v>
      </c>
      <c r="B3480" s="22" t="s">
        <v>2816</v>
      </c>
    </row>
    <row r="3481" spans="1:2" x14ac:dyDescent="0.25">
      <c r="A3481" s="22">
        <v>566454</v>
      </c>
      <c r="B3481" s="22" t="s">
        <v>2817</v>
      </c>
    </row>
    <row r="3482" spans="1:2" x14ac:dyDescent="0.25">
      <c r="A3482" s="22">
        <v>566462</v>
      </c>
      <c r="B3482" s="22" t="s">
        <v>2818</v>
      </c>
    </row>
    <row r="3483" spans="1:2" x14ac:dyDescent="0.25">
      <c r="A3483" s="22">
        <v>566500</v>
      </c>
      <c r="B3483" s="22" t="s">
        <v>2819</v>
      </c>
    </row>
    <row r="3484" spans="1:2" x14ac:dyDescent="0.25">
      <c r="A3484" s="22">
        <v>566535</v>
      </c>
      <c r="B3484" s="22" t="s">
        <v>2820</v>
      </c>
    </row>
    <row r="3485" spans="1:2" x14ac:dyDescent="0.25">
      <c r="A3485" s="22">
        <v>566560</v>
      </c>
      <c r="B3485" s="22" t="s">
        <v>2821</v>
      </c>
    </row>
    <row r="3486" spans="1:2" x14ac:dyDescent="0.25">
      <c r="A3486" s="22">
        <v>566578</v>
      </c>
      <c r="B3486" s="22" t="s">
        <v>2822</v>
      </c>
    </row>
    <row r="3487" spans="1:2" x14ac:dyDescent="0.25">
      <c r="A3487" s="22">
        <v>566586</v>
      </c>
      <c r="B3487" s="22" t="s">
        <v>2823</v>
      </c>
    </row>
    <row r="3488" spans="1:2" x14ac:dyDescent="0.25">
      <c r="A3488" s="22">
        <v>566616</v>
      </c>
      <c r="B3488" s="22" t="s">
        <v>2824</v>
      </c>
    </row>
    <row r="3489" spans="1:2" x14ac:dyDescent="0.25">
      <c r="A3489" s="22">
        <v>566675</v>
      </c>
      <c r="B3489" s="22" t="s">
        <v>2825</v>
      </c>
    </row>
    <row r="3490" spans="1:2" x14ac:dyDescent="0.25">
      <c r="A3490" s="22">
        <v>566683</v>
      </c>
      <c r="B3490" s="22" t="s">
        <v>2826</v>
      </c>
    </row>
    <row r="3491" spans="1:2" x14ac:dyDescent="0.25">
      <c r="A3491" s="22">
        <v>566691</v>
      </c>
      <c r="B3491" s="22" t="s">
        <v>2827</v>
      </c>
    </row>
    <row r="3492" spans="1:2" x14ac:dyDescent="0.25">
      <c r="A3492" s="22">
        <v>566705</v>
      </c>
      <c r="B3492" s="22" t="s">
        <v>2828</v>
      </c>
    </row>
    <row r="3493" spans="1:2" x14ac:dyDescent="0.25">
      <c r="A3493" s="22">
        <v>566713</v>
      </c>
      <c r="B3493" s="22" t="s">
        <v>2829</v>
      </c>
    </row>
    <row r="3494" spans="1:2" x14ac:dyDescent="0.25">
      <c r="A3494" s="22">
        <v>566721</v>
      </c>
      <c r="B3494" s="22" t="s">
        <v>2830</v>
      </c>
    </row>
    <row r="3495" spans="1:2" x14ac:dyDescent="0.25">
      <c r="A3495" s="22">
        <v>566721</v>
      </c>
      <c r="B3495" s="22" t="s">
        <v>2830</v>
      </c>
    </row>
    <row r="3496" spans="1:2" x14ac:dyDescent="0.25">
      <c r="A3496" s="22">
        <v>566748</v>
      </c>
      <c r="B3496" s="22" t="s">
        <v>2831</v>
      </c>
    </row>
    <row r="3497" spans="1:2" x14ac:dyDescent="0.25">
      <c r="A3497" s="22">
        <v>566780</v>
      </c>
      <c r="B3497" s="22" t="s">
        <v>2832</v>
      </c>
    </row>
    <row r="3498" spans="1:2" x14ac:dyDescent="0.25">
      <c r="A3498" s="22">
        <v>566799</v>
      </c>
      <c r="B3498" s="22" t="s">
        <v>2833</v>
      </c>
    </row>
    <row r="3499" spans="1:2" x14ac:dyDescent="0.25">
      <c r="A3499" s="22">
        <v>566802</v>
      </c>
      <c r="B3499" s="22" t="s">
        <v>2834</v>
      </c>
    </row>
    <row r="3500" spans="1:2" x14ac:dyDescent="0.25">
      <c r="A3500" s="22">
        <v>566845</v>
      </c>
      <c r="B3500" s="22" t="s">
        <v>2835</v>
      </c>
    </row>
    <row r="3501" spans="1:2" x14ac:dyDescent="0.25">
      <c r="A3501" s="22">
        <v>566853</v>
      </c>
      <c r="B3501" s="22" t="s">
        <v>2836</v>
      </c>
    </row>
    <row r="3502" spans="1:2" x14ac:dyDescent="0.25">
      <c r="A3502" s="22">
        <v>566853</v>
      </c>
      <c r="B3502" s="22" t="s">
        <v>2836</v>
      </c>
    </row>
    <row r="3503" spans="1:2" x14ac:dyDescent="0.25">
      <c r="A3503" s="22">
        <v>566896</v>
      </c>
      <c r="B3503" s="22" t="s">
        <v>2837</v>
      </c>
    </row>
    <row r="3504" spans="1:2" x14ac:dyDescent="0.25">
      <c r="A3504" s="22">
        <v>566900</v>
      </c>
      <c r="B3504" s="22" t="s">
        <v>2838</v>
      </c>
    </row>
    <row r="3505" spans="1:2" x14ac:dyDescent="0.25">
      <c r="A3505" s="22">
        <v>566926</v>
      </c>
      <c r="B3505" s="22" t="s">
        <v>2839</v>
      </c>
    </row>
    <row r="3506" spans="1:2" x14ac:dyDescent="0.25">
      <c r="A3506" s="22">
        <v>566934</v>
      </c>
      <c r="B3506" s="22" t="s">
        <v>2840</v>
      </c>
    </row>
    <row r="3507" spans="1:2" x14ac:dyDescent="0.25">
      <c r="A3507" s="22">
        <v>566942</v>
      </c>
      <c r="B3507" s="22" t="s">
        <v>2841</v>
      </c>
    </row>
    <row r="3508" spans="1:2" x14ac:dyDescent="0.25">
      <c r="A3508" s="22">
        <v>566950</v>
      </c>
      <c r="B3508" s="22" t="s">
        <v>2842</v>
      </c>
    </row>
    <row r="3509" spans="1:2" x14ac:dyDescent="0.25">
      <c r="A3509" s="22">
        <v>566969</v>
      </c>
      <c r="B3509" s="22" t="s">
        <v>2843</v>
      </c>
    </row>
    <row r="3510" spans="1:2" x14ac:dyDescent="0.25">
      <c r="A3510" s="22">
        <v>566977</v>
      </c>
      <c r="B3510" s="22" t="s">
        <v>2844</v>
      </c>
    </row>
    <row r="3511" spans="1:2" x14ac:dyDescent="0.25">
      <c r="A3511" s="22">
        <v>566985</v>
      </c>
      <c r="B3511" s="22" t="s">
        <v>2845</v>
      </c>
    </row>
    <row r="3512" spans="1:2" x14ac:dyDescent="0.25">
      <c r="A3512" s="22">
        <v>566985</v>
      </c>
      <c r="B3512" s="22" t="s">
        <v>2845</v>
      </c>
    </row>
    <row r="3513" spans="1:2" x14ac:dyDescent="0.25">
      <c r="A3513" s="22">
        <v>566985</v>
      </c>
      <c r="B3513" s="22" t="s">
        <v>2845</v>
      </c>
    </row>
    <row r="3514" spans="1:2" x14ac:dyDescent="0.25">
      <c r="A3514" s="22">
        <v>567000</v>
      </c>
      <c r="B3514" s="22" t="s">
        <v>2846</v>
      </c>
    </row>
    <row r="3515" spans="1:2" x14ac:dyDescent="0.25">
      <c r="A3515" s="22">
        <v>567027</v>
      </c>
      <c r="B3515" s="22" t="s">
        <v>2847</v>
      </c>
    </row>
    <row r="3516" spans="1:2" x14ac:dyDescent="0.25">
      <c r="A3516" s="22">
        <v>567035</v>
      </c>
      <c r="B3516" s="22" t="s">
        <v>2848</v>
      </c>
    </row>
    <row r="3517" spans="1:2" x14ac:dyDescent="0.25">
      <c r="A3517" s="22">
        <v>567043</v>
      </c>
      <c r="B3517" s="22" t="s">
        <v>2849</v>
      </c>
    </row>
    <row r="3518" spans="1:2" x14ac:dyDescent="0.25">
      <c r="A3518" s="22">
        <v>567051</v>
      </c>
      <c r="B3518" s="22" t="s">
        <v>2850</v>
      </c>
    </row>
    <row r="3519" spans="1:2" x14ac:dyDescent="0.25">
      <c r="A3519" s="22">
        <v>567060</v>
      </c>
      <c r="B3519" s="22" t="s">
        <v>2851</v>
      </c>
    </row>
    <row r="3520" spans="1:2" x14ac:dyDescent="0.25">
      <c r="A3520" s="22">
        <v>567060</v>
      </c>
      <c r="B3520" s="22" t="s">
        <v>2851</v>
      </c>
    </row>
    <row r="3521" spans="1:2" x14ac:dyDescent="0.25">
      <c r="A3521" s="22">
        <v>567094</v>
      </c>
      <c r="B3521" s="22" t="s">
        <v>2852</v>
      </c>
    </row>
    <row r="3522" spans="1:2" x14ac:dyDescent="0.25">
      <c r="A3522" s="22">
        <v>567108</v>
      </c>
      <c r="B3522" s="22" t="s">
        <v>2853</v>
      </c>
    </row>
    <row r="3523" spans="1:2" x14ac:dyDescent="0.25">
      <c r="A3523" s="22">
        <v>567116</v>
      </c>
      <c r="B3523" s="22" t="s">
        <v>2854</v>
      </c>
    </row>
    <row r="3524" spans="1:2" x14ac:dyDescent="0.25">
      <c r="A3524" s="22">
        <v>567132</v>
      </c>
      <c r="B3524" s="22" t="s">
        <v>2855</v>
      </c>
    </row>
    <row r="3525" spans="1:2" x14ac:dyDescent="0.25">
      <c r="A3525" s="22">
        <v>567140</v>
      </c>
      <c r="B3525" s="22" t="s">
        <v>2856</v>
      </c>
    </row>
    <row r="3526" spans="1:2" x14ac:dyDescent="0.25">
      <c r="A3526" s="22">
        <v>567167</v>
      </c>
      <c r="B3526" s="22" t="s">
        <v>2857</v>
      </c>
    </row>
    <row r="3527" spans="1:2" x14ac:dyDescent="0.25">
      <c r="A3527" s="22">
        <v>567167</v>
      </c>
      <c r="B3527" s="22" t="s">
        <v>2857</v>
      </c>
    </row>
    <row r="3528" spans="1:2" x14ac:dyDescent="0.25">
      <c r="A3528" s="22">
        <v>567167</v>
      </c>
      <c r="B3528" s="22" t="s">
        <v>2857</v>
      </c>
    </row>
    <row r="3529" spans="1:2" x14ac:dyDescent="0.25">
      <c r="A3529" s="22">
        <v>567167</v>
      </c>
      <c r="B3529" s="22" t="s">
        <v>2857</v>
      </c>
    </row>
    <row r="3530" spans="1:2" x14ac:dyDescent="0.25">
      <c r="A3530" s="22">
        <v>567167</v>
      </c>
      <c r="B3530" s="22" t="s">
        <v>2857</v>
      </c>
    </row>
    <row r="3531" spans="1:2" x14ac:dyDescent="0.25">
      <c r="A3531" s="22">
        <v>567167</v>
      </c>
      <c r="B3531" s="22" t="s">
        <v>2857</v>
      </c>
    </row>
    <row r="3532" spans="1:2" x14ac:dyDescent="0.25">
      <c r="A3532" s="22">
        <v>567167</v>
      </c>
      <c r="B3532" s="22" t="s">
        <v>2857</v>
      </c>
    </row>
    <row r="3533" spans="1:2" x14ac:dyDescent="0.25">
      <c r="A3533" s="22">
        <v>567191</v>
      </c>
      <c r="B3533" s="22" t="s">
        <v>2858</v>
      </c>
    </row>
    <row r="3534" spans="1:2" x14ac:dyDescent="0.25">
      <c r="A3534" s="22">
        <v>567205</v>
      </c>
      <c r="B3534" s="22" t="s">
        <v>2859</v>
      </c>
    </row>
    <row r="3535" spans="1:2" x14ac:dyDescent="0.25">
      <c r="A3535" s="22">
        <v>567272</v>
      </c>
      <c r="B3535" s="22" t="s">
        <v>2860</v>
      </c>
    </row>
    <row r="3536" spans="1:2" x14ac:dyDescent="0.25">
      <c r="A3536" s="22">
        <v>567272</v>
      </c>
      <c r="B3536" s="22" t="s">
        <v>2860</v>
      </c>
    </row>
    <row r="3537" spans="1:2" x14ac:dyDescent="0.25">
      <c r="A3537" s="22">
        <v>567272</v>
      </c>
      <c r="B3537" s="22" t="s">
        <v>2860</v>
      </c>
    </row>
    <row r="3538" spans="1:2" x14ac:dyDescent="0.25">
      <c r="A3538" s="22">
        <v>567272</v>
      </c>
      <c r="B3538" s="22" t="s">
        <v>2860</v>
      </c>
    </row>
    <row r="3539" spans="1:2" x14ac:dyDescent="0.25">
      <c r="A3539" s="22">
        <v>567272</v>
      </c>
      <c r="B3539" s="22" t="s">
        <v>2860</v>
      </c>
    </row>
    <row r="3540" spans="1:2" x14ac:dyDescent="0.25">
      <c r="A3540" s="22">
        <v>567302</v>
      </c>
      <c r="B3540" s="22" t="s">
        <v>2861</v>
      </c>
    </row>
    <row r="3541" spans="1:2" x14ac:dyDescent="0.25">
      <c r="A3541" s="22">
        <v>567310</v>
      </c>
      <c r="B3541" s="22" t="s">
        <v>2862</v>
      </c>
    </row>
    <row r="3542" spans="1:2" x14ac:dyDescent="0.25">
      <c r="A3542" s="22">
        <v>567329</v>
      </c>
      <c r="B3542" s="22" t="s">
        <v>2863</v>
      </c>
    </row>
    <row r="3543" spans="1:2" x14ac:dyDescent="0.25">
      <c r="A3543" s="22">
        <v>567337</v>
      </c>
      <c r="B3543" s="22" t="s">
        <v>2864</v>
      </c>
    </row>
    <row r="3544" spans="1:2" x14ac:dyDescent="0.25">
      <c r="A3544" s="22">
        <v>567345</v>
      </c>
      <c r="B3544" s="22" t="s">
        <v>2865</v>
      </c>
    </row>
    <row r="3545" spans="1:2" x14ac:dyDescent="0.25">
      <c r="A3545" s="22">
        <v>567353</v>
      </c>
      <c r="B3545" s="22" t="s">
        <v>2866</v>
      </c>
    </row>
    <row r="3546" spans="1:2" x14ac:dyDescent="0.25">
      <c r="A3546" s="22">
        <v>567370</v>
      </c>
      <c r="B3546" s="22" t="s">
        <v>2867</v>
      </c>
    </row>
    <row r="3547" spans="1:2" x14ac:dyDescent="0.25">
      <c r="A3547" s="22">
        <v>567396</v>
      </c>
      <c r="B3547" s="22" t="s">
        <v>2868</v>
      </c>
    </row>
    <row r="3548" spans="1:2" x14ac:dyDescent="0.25">
      <c r="A3548" s="22">
        <v>567400</v>
      </c>
      <c r="B3548" s="22" t="s">
        <v>2869</v>
      </c>
    </row>
    <row r="3549" spans="1:2" x14ac:dyDescent="0.25">
      <c r="A3549" s="22">
        <v>567418</v>
      </c>
      <c r="B3549" s="22" t="s">
        <v>2870</v>
      </c>
    </row>
    <row r="3550" spans="1:2" x14ac:dyDescent="0.25">
      <c r="A3550" s="22">
        <v>567434</v>
      </c>
      <c r="B3550" s="22" t="s">
        <v>2871</v>
      </c>
    </row>
    <row r="3551" spans="1:2" x14ac:dyDescent="0.25">
      <c r="A3551" s="22">
        <v>567450</v>
      </c>
      <c r="B3551" s="22" t="s">
        <v>2872</v>
      </c>
    </row>
    <row r="3552" spans="1:2" x14ac:dyDescent="0.25">
      <c r="A3552" s="22">
        <v>567485</v>
      </c>
      <c r="B3552" s="22" t="s">
        <v>2873</v>
      </c>
    </row>
    <row r="3553" spans="1:2" x14ac:dyDescent="0.25">
      <c r="A3553" s="22">
        <v>567493</v>
      </c>
      <c r="B3553" s="22" t="s">
        <v>2874</v>
      </c>
    </row>
    <row r="3554" spans="1:2" x14ac:dyDescent="0.25">
      <c r="A3554" s="22">
        <v>567531</v>
      </c>
      <c r="B3554" s="22" t="s">
        <v>2875</v>
      </c>
    </row>
    <row r="3555" spans="1:2" x14ac:dyDescent="0.25">
      <c r="A3555" s="22">
        <v>567540</v>
      </c>
      <c r="B3555" s="22" t="s">
        <v>2876</v>
      </c>
    </row>
    <row r="3556" spans="1:2" x14ac:dyDescent="0.25">
      <c r="A3556" s="22">
        <v>567566</v>
      </c>
      <c r="B3556" s="22" t="s">
        <v>2877</v>
      </c>
    </row>
    <row r="3557" spans="1:2" x14ac:dyDescent="0.25">
      <c r="A3557" s="22">
        <v>567604</v>
      </c>
      <c r="B3557" s="22" t="s">
        <v>2878</v>
      </c>
    </row>
    <row r="3558" spans="1:2" x14ac:dyDescent="0.25">
      <c r="A3558" s="22">
        <v>567639</v>
      </c>
      <c r="B3558" s="22" t="s">
        <v>2879</v>
      </c>
    </row>
    <row r="3559" spans="1:2" x14ac:dyDescent="0.25">
      <c r="A3559" s="22">
        <v>567639</v>
      </c>
      <c r="B3559" s="22" t="s">
        <v>2879</v>
      </c>
    </row>
    <row r="3560" spans="1:2" x14ac:dyDescent="0.25">
      <c r="A3560" s="22">
        <v>567655</v>
      </c>
      <c r="B3560" s="22" t="s">
        <v>2880</v>
      </c>
    </row>
    <row r="3561" spans="1:2" x14ac:dyDescent="0.25">
      <c r="A3561" s="22">
        <v>567663</v>
      </c>
      <c r="B3561" s="22" t="s">
        <v>2881</v>
      </c>
    </row>
    <row r="3562" spans="1:2" x14ac:dyDescent="0.25">
      <c r="A3562" s="22">
        <v>567728</v>
      </c>
      <c r="B3562" s="22" t="s">
        <v>2882</v>
      </c>
    </row>
    <row r="3563" spans="1:2" x14ac:dyDescent="0.25">
      <c r="A3563" s="22">
        <v>567760</v>
      </c>
      <c r="B3563" s="22" t="s">
        <v>2883</v>
      </c>
    </row>
    <row r="3564" spans="1:2" x14ac:dyDescent="0.25">
      <c r="A3564" s="22">
        <v>567787</v>
      </c>
      <c r="B3564" s="22" t="s">
        <v>2884</v>
      </c>
    </row>
    <row r="3565" spans="1:2" x14ac:dyDescent="0.25">
      <c r="A3565" s="22">
        <v>567809</v>
      </c>
      <c r="B3565" s="22" t="s">
        <v>2885</v>
      </c>
    </row>
    <row r="3566" spans="1:2" x14ac:dyDescent="0.25">
      <c r="A3566" s="22">
        <v>567833</v>
      </c>
      <c r="B3566" s="22" t="s">
        <v>2886</v>
      </c>
    </row>
    <row r="3567" spans="1:2" x14ac:dyDescent="0.25">
      <c r="A3567" s="22">
        <v>567833</v>
      </c>
      <c r="B3567" s="22" t="s">
        <v>2886</v>
      </c>
    </row>
    <row r="3568" spans="1:2" x14ac:dyDescent="0.25">
      <c r="A3568" s="22">
        <v>567876</v>
      </c>
      <c r="B3568" s="22" t="s">
        <v>2887</v>
      </c>
    </row>
    <row r="3569" spans="1:2" x14ac:dyDescent="0.25">
      <c r="A3569" s="22">
        <v>567892</v>
      </c>
      <c r="B3569" s="22" t="s">
        <v>2888</v>
      </c>
    </row>
    <row r="3570" spans="1:2" x14ac:dyDescent="0.25">
      <c r="A3570" s="22">
        <v>567906</v>
      </c>
      <c r="B3570" s="22" t="s">
        <v>2889</v>
      </c>
    </row>
    <row r="3571" spans="1:2" x14ac:dyDescent="0.25">
      <c r="A3571" s="22">
        <v>567914</v>
      </c>
      <c r="B3571" s="22" t="s">
        <v>2890</v>
      </c>
    </row>
    <row r="3572" spans="1:2" x14ac:dyDescent="0.25">
      <c r="A3572" s="22">
        <v>567922</v>
      </c>
      <c r="B3572" s="22" t="s">
        <v>2891</v>
      </c>
    </row>
    <row r="3573" spans="1:2" x14ac:dyDescent="0.25">
      <c r="A3573" s="22">
        <v>567957</v>
      </c>
      <c r="B3573" s="22" t="s">
        <v>2892</v>
      </c>
    </row>
    <row r="3574" spans="1:2" x14ac:dyDescent="0.25">
      <c r="A3574" s="22">
        <v>567973</v>
      </c>
      <c r="B3574" s="22" t="s">
        <v>2893</v>
      </c>
    </row>
    <row r="3575" spans="1:2" x14ac:dyDescent="0.25">
      <c r="A3575" s="22">
        <v>567990</v>
      </c>
      <c r="B3575" s="22" t="s">
        <v>2894</v>
      </c>
    </row>
    <row r="3576" spans="1:2" x14ac:dyDescent="0.25">
      <c r="A3576" s="22">
        <v>568015</v>
      </c>
      <c r="B3576" s="22" t="s">
        <v>2895</v>
      </c>
    </row>
    <row r="3577" spans="1:2" x14ac:dyDescent="0.25">
      <c r="A3577" s="22">
        <v>568082</v>
      </c>
      <c r="B3577" s="22" t="s">
        <v>2896</v>
      </c>
    </row>
    <row r="3578" spans="1:2" x14ac:dyDescent="0.25">
      <c r="A3578" s="22">
        <v>568104</v>
      </c>
      <c r="B3578" s="22" t="s">
        <v>2897</v>
      </c>
    </row>
    <row r="3579" spans="1:2" x14ac:dyDescent="0.25">
      <c r="A3579" s="22">
        <v>568120</v>
      </c>
      <c r="B3579" s="22" t="s">
        <v>2898</v>
      </c>
    </row>
    <row r="3580" spans="1:2" x14ac:dyDescent="0.25">
      <c r="A3580" s="22">
        <v>568139</v>
      </c>
      <c r="B3580" s="22" t="s">
        <v>2899</v>
      </c>
    </row>
    <row r="3581" spans="1:2" x14ac:dyDescent="0.25">
      <c r="A3581" s="22">
        <v>568147</v>
      </c>
      <c r="B3581" s="22" t="s">
        <v>2900</v>
      </c>
    </row>
    <row r="3582" spans="1:2" x14ac:dyDescent="0.25">
      <c r="A3582" s="22">
        <v>568155</v>
      </c>
      <c r="B3582" s="22" t="s">
        <v>2901</v>
      </c>
    </row>
    <row r="3583" spans="1:2" x14ac:dyDescent="0.25">
      <c r="A3583" s="22">
        <v>568163</v>
      </c>
      <c r="B3583" s="22" t="s">
        <v>2902</v>
      </c>
    </row>
    <row r="3584" spans="1:2" x14ac:dyDescent="0.25">
      <c r="A3584" s="22">
        <v>568180</v>
      </c>
      <c r="B3584" s="22" t="s">
        <v>2903</v>
      </c>
    </row>
    <row r="3585" spans="1:2" x14ac:dyDescent="0.25">
      <c r="A3585" s="22">
        <v>568201</v>
      </c>
      <c r="B3585" s="22" t="s">
        <v>2904</v>
      </c>
    </row>
    <row r="3586" spans="1:2" x14ac:dyDescent="0.25">
      <c r="A3586" s="22">
        <v>568201</v>
      </c>
      <c r="B3586" s="22" t="s">
        <v>2904</v>
      </c>
    </row>
    <row r="3587" spans="1:2" x14ac:dyDescent="0.25">
      <c r="A3587" s="22">
        <v>568210</v>
      </c>
      <c r="B3587" s="22" t="s">
        <v>2905</v>
      </c>
    </row>
    <row r="3588" spans="1:2" x14ac:dyDescent="0.25">
      <c r="A3588" s="22">
        <v>568228</v>
      </c>
      <c r="B3588" s="22" t="s">
        <v>2906</v>
      </c>
    </row>
    <row r="3589" spans="1:2" x14ac:dyDescent="0.25">
      <c r="A3589" s="22">
        <v>568228</v>
      </c>
      <c r="B3589" s="22" t="s">
        <v>2906</v>
      </c>
    </row>
    <row r="3590" spans="1:2" x14ac:dyDescent="0.25">
      <c r="A3590" s="22">
        <v>568260</v>
      </c>
      <c r="B3590" s="22" t="s">
        <v>2907</v>
      </c>
    </row>
    <row r="3591" spans="1:2" x14ac:dyDescent="0.25">
      <c r="A3591" s="22">
        <v>568279</v>
      </c>
      <c r="B3591" s="22" t="s">
        <v>2908</v>
      </c>
    </row>
    <row r="3592" spans="1:2" x14ac:dyDescent="0.25">
      <c r="A3592" s="22">
        <v>568287</v>
      </c>
      <c r="B3592" s="22" t="s">
        <v>2909</v>
      </c>
    </row>
    <row r="3593" spans="1:2" x14ac:dyDescent="0.25">
      <c r="A3593" s="22">
        <v>568295</v>
      </c>
      <c r="B3593" s="22" t="s">
        <v>2910</v>
      </c>
    </row>
    <row r="3594" spans="1:2" x14ac:dyDescent="0.25">
      <c r="A3594" s="22">
        <v>568341</v>
      </c>
      <c r="B3594" s="22" t="s">
        <v>2911</v>
      </c>
    </row>
    <row r="3595" spans="1:2" x14ac:dyDescent="0.25">
      <c r="A3595" s="22">
        <v>568350</v>
      </c>
      <c r="B3595" s="22" t="s">
        <v>2912</v>
      </c>
    </row>
    <row r="3596" spans="1:2" x14ac:dyDescent="0.25">
      <c r="A3596" s="22">
        <v>568392</v>
      </c>
      <c r="B3596" s="22" t="s">
        <v>2913</v>
      </c>
    </row>
    <row r="3597" spans="1:2" x14ac:dyDescent="0.25">
      <c r="A3597" s="22">
        <v>568422</v>
      </c>
      <c r="B3597" s="22" t="s">
        <v>2914</v>
      </c>
    </row>
    <row r="3598" spans="1:2" x14ac:dyDescent="0.25">
      <c r="A3598" s="22">
        <v>568422</v>
      </c>
      <c r="B3598" s="22" t="s">
        <v>2914</v>
      </c>
    </row>
    <row r="3599" spans="1:2" x14ac:dyDescent="0.25">
      <c r="A3599" s="22">
        <v>568473</v>
      </c>
      <c r="B3599" s="22" t="s">
        <v>2915</v>
      </c>
    </row>
    <row r="3600" spans="1:2" x14ac:dyDescent="0.25">
      <c r="A3600" s="22">
        <v>568481</v>
      </c>
      <c r="B3600" s="22" t="s">
        <v>2916</v>
      </c>
    </row>
    <row r="3601" spans="1:2" x14ac:dyDescent="0.25">
      <c r="A3601" s="22">
        <v>568503</v>
      </c>
      <c r="B3601" s="22" t="s">
        <v>2917</v>
      </c>
    </row>
    <row r="3602" spans="1:2" x14ac:dyDescent="0.25">
      <c r="A3602" s="22">
        <v>568520</v>
      </c>
      <c r="B3602" s="22" t="s">
        <v>2918</v>
      </c>
    </row>
    <row r="3603" spans="1:2" x14ac:dyDescent="0.25">
      <c r="A3603" s="22">
        <v>568538</v>
      </c>
      <c r="B3603" s="22" t="s">
        <v>2919</v>
      </c>
    </row>
    <row r="3604" spans="1:2" x14ac:dyDescent="0.25">
      <c r="A3604" s="22">
        <v>568597</v>
      </c>
      <c r="B3604" s="22" t="s">
        <v>2920</v>
      </c>
    </row>
    <row r="3605" spans="1:2" x14ac:dyDescent="0.25">
      <c r="A3605" s="22">
        <v>568600</v>
      </c>
      <c r="B3605" s="22" t="s">
        <v>2921</v>
      </c>
    </row>
    <row r="3606" spans="1:2" x14ac:dyDescent="0.25">
      <c r="A3606" s="22">
        <v>568619</v>
      </c>
      <c r="B3606" s="22" t="s">
        <v>2922</v>
      </c>
    </row>
    <row r="3607" spans="1:2" x14ac:dyDescent="0.25">
      <c r="A3607" s="22">
        <v>568635</v>
      </c>
      <c r="B3607" s="22" t="s">
        <v>2923</v>
      </c>
    </row>
    <row r="3608" spans="1:2" x14ac:dyDescent="0.25">
      <c r="A3608" s="22">
        <v>568660</v>
      </c>
      <c r="B3608" s="22" t="s">
        <v>2924</v>
      </c>
    </row>
    <row r="3609" spans="1:2" x14ac:dyDescent="0.25">
      <c r="A3609" s="22">
        <v>568830</v>
      </c>
      <c r="B3609" s="22" t="s">
        <v>2925</v>
      </c>
    </row>
    <row r="3610" spans="1:2" x14ac:dyDescent="0.25">
      <c r="A3610" s="22">
        <v>568864</v>
      </c>
      <c r="B3610" s="22" t="s">
        <v>2926</v>
      </c>
    </row>
    <row r="3611" spans="1:2" x14ac:dyDescent="0.25">
      <c r="A3611" s="22">
        <v>568929</v>
      </c>
      <c r="B3611" s="22" t="s">
        <v>2927</v>
      </c>
    </row>
    <row r="3612" spans="1:2" x14ac:dyDescent="0.25">
      <c r="A3612" s="22">
        <v>568945</v>
      </c>
      <c r="B3612" s="22" t="s">
        <v>2928</v>
      </c>
    </row>
    <row r="3613" spans="1:2" x14ac:dyDescent="0.25">
      <c r="A3613" s="22">
        <v>568996</v>
      </c>
      <c r="B3613" s="22" t="s">
        <v>2929</v>
      </c>
    </row>
    <row r="3614" spans="1:2" x14ac:dyDescent="0.25">
      <c r="A3614" s="22">
        <v>569046</v>
      </c>
      <c r="B3614" s="22" t="s">
        <v>2930</v>
      </c>
    </row>
    <row r="3615" spans="1:2" x14ac:dyDescent="0.25">
      <c r="A3615" s="22">
        <v>569216</v>
      </c>
      <c r="B3615" s="22" t="s">
        <v>2931</v>
      </c>
    </row>
    <row r="3616" spans="1:2" x14ac:dyDescent="0.25">
      <c r="A3616" s="22">
        <v>569224</v>
      </c>
      <c r="B3616" s="22" t="s">
        <v>2932</v>
      </c>
    </row>
    <row r="3617" spans="1:2" x14ac:dyDescent="0.25">
      <c r="A3617" s="22">
        <v>569232</v>
      </c>
      <c r="B3617" s="22" t="s">
        <v>2933</v>
      </c>
    </row>
    <row r="3618" spans="1:2" x14ac:dyDescent="0.25">
      <c r="A3618" s="22">
        <v>569240</v>
      </c>
      <c r="B3618" s="22" t="s">
        <v>2934</v>
      </c>
    </row>
    <row r="3619" spans="1:2" x14ac:dyDescent="0.25">
      <c r="A3619" s="22">
        <v>569240</v>
      </c>
      <c r="B3619" s="22" t="s">
        <v>2934</v>
      </c>
    </row>
    <row r="3620" spans="1:2" x14ac:dyDescent="0.25">
      <c r="A3620" s="22">
        <v>569259</v>
      </c>
      <c r="B3620" s="22" t="s">
        <v>2935</v>
      </c>
    </row>
    <row r="3621" spans="1:2" x14ac:dyDescent="0.25">
      <c r="A3621" s="22">
        <v>569275</v>
      </c>
      <c r="B3621" s="22" t="s">
        <v>2936</v>
      </c>
    </row>
    <row r="3622" spans="1:2" x14ac:dyDescent="0.25">
      <c r="A3622" s="22">
        <v>569321</v>
      </c>
      <c r="B3622" s="22" t="s">
        <v>2937</v>
      </c>
    </row>
    <row r="3623" spans="1:2" x14ac:dyDescent="0.25">
      <c r="A3623" s="22">
        <v>569364</v>
      </c>
      <c r="B3623" s="22" t="s">
        <v>2938</v>
      </c>
    </row>
    <row r="3624" spans="1:2" x14ac:dyDescent="0.25">
      <c r="A3624" s="22">
        <v>569372</v>
      </c>
      <c r="B3624" s="22" t="s">
        <v>2939</v>
      </c>
    </row>
    <row r="3625" spans="1:2" x14ac:dyDescent="0.25">
      <c r="A3625" s="22">
        <v>569372</v>
      </c>
      <c r="B3625" s="22" t="s">
        <v>2939</v>
      </c>
    </row>
    <row r="3626" spans="1:2" x14ac:dyDescent="0.25">
      <c r="A3626" s="22">
        <v>569399</v>
      </c>
      <c r="B3626" s="22" t="s">
        <v>2940</v>
      </c>
    </row>
    <row r="3627" spans="1:2" x14ac:dyDescent="0.25">
      <c r="A3627" s="22">
        <v>569410</v>
      </c>
      <c r="B3627" s="22" t="s">
        <v>2941</v>
      </c>
    </row>
    <row r="3628" spans="1:2" x14ac:dyDescent="0.25">
      <c r="A3628" s="22">
        <v>569429</v>
      </c>
      <c r="B3628" s="22" t="s">
        <v>2942</v>
      </c>
    </row>
    <row r="3629" spans="1:2" x14ac:dyDescent="0.25">
      <c r="A3629" s="22">
        <v>569445</v>
      </c>
      <c r="B3629" s="22" t="s">
        <v>2943</v>
      </c>
    </row>
    <row r="3630" spans="1:2" x14ac:dyDescent="0.25">
      <c r="A3630" s="22">
        <v>569453</v>
      </c>
      <c r="B3630" s="22" t="s">
        <v>2944</v>
      </c>
    </row>
    <row r="3631" spans="1:2" x14ac:dyDescent="0.25">
      <c r="A3631" s="22">
        <v>569461</v>
      </c>
      <c r="B3631" s="22" t="s">
        <v>2945</v>
      </c>
    </row>
    <row r="3632" spans="1:2" x14ac:dyDescent="0.25">
      <c r="A3632" s="22">
        <v>569470</v>
      </c>
      <c r="B3632" s="22" t="s">
        <v>2946</v>
      </c>
    </row>
    <row r="3633" spans="1:2" x14ac:dyDescent="0.25">
      <c r="A3633" s="22">
        <v>569518</v>
      </c>
      <c r="B3633" s="22" t="s">
        <v>2947</v>
      </c>
    </row>
    <row r="3634" spans="1:2" x14ac:dyDescent="0.25">
      <c r="A3634" s="22">
        <v>569534</v>
      </c>
      <c r="B3634" s="22" t="s">
        <v>2948</v>
      </c>
    </row>
    <row r="3635" spans="1:2" x14ac:dyDescent="0.25">
      <c r="A3635" s="22">
        <v>569569</v>
      </c>
      <c r="B3635" s="22" t="s">
        <v>2949</v>
      </c>
    </row>
    <row r="3636" spans="1:2" x14ac:dyDescent="0.25">
      <c r="A3636" s="22">
        <v>569585</v>
      </c>
      <c r="B3636" s="22" t="s">
        <v>2950</v>
      </c>
    </row>
    <row r="3637" spans="1:2" x14ac:dyDescent="0.25">
      <c r="A3637" s="22">
        <v>569593</v>
      </c>
      <c r="B3637" s="22" t="s">
        <v>2951</v>
      </c>
    </row>
    <row r="3638" spans="1:2" x14ac:dyDescent="0.25">
      <c r="A3638" s="22">
        <v>569593</v>
      </c>
      <c r="B3638" s="22" t="s">
        <v>2951</v>
      </c>
    </row>
    <row r="3639" spans="1:2" x14ac:dyDescent="0.25">
      <c r="A3639" s="22">
        <v>569615</v>
      </c>
      <c r="B3639" s="22" t="s">
        <v>2952</v>
      </c>
    </row>
    <row r="3640" spans="1:2" x14ac:dyDescent="0.25">
      <c r="A3640" s="22">
        <v>569623</v>
      </c>
      <c r="B3640" s="22" t="s">
        <v>2953</v>
      </c>
    </row>
    <row r="3641" spans="1:2" x14ac:dyDescent="0.25">
      <c r="A3641" s="22">
        <v>569631</v>
      </c>
      <c r="B3641" s="22" t="s">
        <v>2954</v>
      </c>
    </row>
    <row r="3642" spans="1:2" x14ac:dyDescent="0.25">
      <c r="A3642" s="22">
        <v>569640</v>
      </c>
      <c r="B3642" s="22" t="s">
        <v>2955</v>
      </c>
    </row>
    <row r="3643" spans="1:2" x14ac:dyDescent="0.25">
      <c r="A3643" s="22">
        <v>569682</v>
      </c>
      <c r="B3643" s="22" t="s">
        <v>2956</v>
      </c>
    </row>
    <row r="3644" spans="1:2" x14ac:dyDescent="0.25">
      <c r="A3644" s="22">
        <v>569690</v>
      </c>
      <c r="B3644" s="22" t="s">
        <v>2957</v>
      </c>
    </row>
    <row r="3645" spans="1:2" x14ac:dyDescent="0.25">
      <c r="A3645" s="22">
        <v>569712</v>
      </c>
      <c r="B3645" s="22" t="s">
        <v>2958</v>
      </c>
    </row>
    <row r="3646" spans="1:2" x14ac:dyDescent="0.25">
      <c r="A3646" s="22">
        <v>569720</v>
      </c>
      <c r="B3646" s="22" t="s">
        <v>2959</v>
      </c>
    </row>
    <row r="3647" spans="1:2" x14ac:dyDescent="0.25">
      <c r="A3647" s="22">
        <v>569747</v>
      </c>
      <c r="B3647" s="22" t="s">
        <v>2960</v>
      </c>
    </row>
    <row r="3648" spans="1:2" x14ac:dyDescent="0.25">
      <c r="A3648" s="22">
        <v>569763</v>
      </c>
      <c r="B3648" s="22" t="s">
        <v>2961</v>
      </c>
    </row>
    <row r="3649" spans="1:2" x14ac:dyDescent="0.25">
      <c r="A3649" s="22">
        <v>569810</v>
      </c>
      <c r="B3649" s="22" t="s">
        <v>2962</v>
      </c>
    </row>
    <row r="3650" spans="1:2" x14ac:dyDescent="0.25">
      <c r="A3650" s="22">
        <v>569828</v>
      </c>
      <c r="B3650" s="22" t="s">
        <v>2963</v>
      </c>
    </row>
    <row r="3651" spans="1:2" x14ac:dyDescent="0.25">
      <c r="A3651" s="22">
        <v>569836</v>
      </c>
      <c r="B3651" s="22" t="s">
        <v>2964</v>
      </c>
    </row>
    <row r="3652" spans="1:2" x14ac:dyDescent="0.25">
      <c r="A3652" s="22">
        <v>569879</v>
      </c>
      <c r="B3652" s="22" t="s">
        <v>2965</v>
      </c>
    </row>
    <row r="3653" spans="1:2" x14ac:dyDescent="0.25">
      <c r="A3653" s="22">
        <v>569895</v>
      </c>
      <c r="B3653" s="22" t="s">
        <v>2966</v>
      </c>
    </row>
    <row r="3654" spans="1:2" x14ac:dyDescent="0.25">
      <c r="A3654" s="22">
        <v>569909</v>
      </c>
      <c r="B3654" s="22" t="s">
        <v>2967</v>
      </c>
    </row>
    <row r="3655" spans="1:2" x14ac:dyDescent="0.25">
      <c r="A3655" s="22">
        <v>569976</v>
      </c>
      <c r="B3655" s="22" t="s">
        <v>2968</v>
      </c>
    </row>
    <row r="3656" spans="1:2" x14ac:dyDescent="0.25">
      <c r="A3656" s="22">
        <v>569984</v>
      </c>
      <c r="B3656" s="22" t="s">
        <v>2969</v>
      </c>
    </row>
    <row r="3657" spans="1:2" x14ac:dyDescent="0.25">
      <c r="A3657" s="22">
        <v>570001</v>
      </c>
      <c r="B3657" s="22" t="s">
        <v>2970</v>
      </c>
    </row>
    <row r="3658" spans="1:2" x14ac:dyDescent="0.25">
      <c r="A3658" s="22">
        <v>570001</v>
      </c>
      <c r="B3658" s="22" t="s">
        <v>2970</v>
      </c>
    </row>
    <row r="3659" spans="1:2" x14ac:dyDescent="0.25">
      <c r="A3659" s="22">
        <v>570001</v>
      </c>
      <c r="B3659" s="22" t="s">
        <v>2970</v>
      </c>
    </row>
    <row r="3660" spans="1:2" x14ac:dyDescent="0.25">
      <c r="A3660" s="22">
        <v>570001</v>
      </c>
      <c r="B3660" s="22" t="s">
        <v>2970</v>
      </c>
    </row>
    <row r="3661" spans="1:2" x14ac:dyDescent="0.25">
      <c r="A3661" s="22">
        <v>570010</v>
      </c>
      <c r="B3661" s="22" t="s">
        <v>2971</v>
      </c>
    </row>
    <row r="3662" spans="1:2" x14ac:dyDescent="0.25">
      <c r="A3662" s="22">
        <v>570010</v>
      </c>
      <c r="B3662" s="22" t="s">
        <v>2971</v>
      </c>
    </row>
    <row r="3663" spans="1:2" x14ac:dyDescent="0.25">
      <c r="A3663" s="22">
        <v>570044</v>
      </c>
      <c r="B3663" s="22" t="s">
        <v>2972</v>
      </c>
    </row>
    <row r="3664" spans="1:2" x14ac:dyDescent="0.25">
      <c r="A3664" s="22">
        <v>570109</v>
      </c>
      <c r="B3664" s="22" t="s">
        <v>2973</v>
      </c>
    </row>
    <row r="3665" spans="1:2" x14ac:dyDescent="0.25">
      <c r="A3665" s="22">
        <v>570117</v>
      </c>
      <c r="B3665" s="22" t="s">
        <v>2974</v>
      </c>
    </row>
    <row r="3666" spans="1:2" x14ac:dyDescent="0.25">
      <c r="A3666" s="22">
        <v>570125</v>
      </c>
      <c r="B3666" s="22" t="s">
        <v>2975</v>
      </c>
    </row>
    <row r="3667" spans="1:2" x14ac:dyDescent="0.25">
      <c r="A3667" s="22">
        <v>570133</v>
      </c>
      <c r="B3667" s="22" t="s">
        <v>2976</v>
      </c>
    </row>
    <row r="3668" spans="1:2" x14ac:dyDescent="0.25">
      <c r="A3668" s="22">
        <v>570141</v>
      </c>
      <c r="B3668" s="22" t="s">
        <v>2977</v>
      </c>
    </row>
    <row r="3669" spans="1:2" x14ac:dyDescent="0.25">
      <c r="A3669" s="22">
        <v>570176</v>
      </c>
      <c r="B3669" s="22" t="s">
        <v>2978</v>
      </c>
    </row>
    <row r="3670" spans="1:2" x14ac:dyDescent="0.25">
      <c r="A3670" s="22">
        <v>570184</v>
      </c>
      <c r="B3670" s="22" t="s">
        <v>2979</v>
      </c>
    </row>
    <row r="3671" spans="1:2" x14ac:dyDescent="0.25">
      <c r="A3671" s="22">
        <v>570192</v>
      </c>
      <c r="B3671" s="22" t="s">
        <v>2980</v>
      </c>
    </row>
    <row r="3672" spans="1:2" x14ac:dyDescent="0.25">
      <c r="A3672" s="22">
        <v>570206</v>
      </c>
      <c r="B3672" s="22" t="s">
        <v>2981</v>
      </c>
    </row>
    <row r="3673" spans="1:2" x14ac:dyDescent="0.25">
      <c r="A3673" s="22">
        <v>570249</v>
      </c>
      <c r="B3673" s="22" t="s">
        <v>2982</v>
      </c>
    </row>
    <row r="3674" spans="1:2" x14ac:dyDescent="0.25">
      <c r="A3674" s="22">
        <v>570346</v>
      </c>
      <c r="B3674" s="22" t="s">
        <v>2983</v>
      </c>
    </row>
    <row r="3675" spans="1:2" x14ac:dyDescent="0.25">
      <c r="A3675" s="22">
        <v>570354</v>
      </c>
      <c r="B3675" s="22" t="s">
        <v>2984</v>
      </c>
    </row>
    <row r="3676" spans="1:2" x14ac:dyDescent="0.25">
      <c r="A3676" s="22">
        <v>570362</v>
      </c>
      <c r="B3676" s="22" t="s">
        <v>2985</v>
      </c>
    </row>
    <row r="3677" spans="1:2" x14ac:dyDescent="0.25">
      <c r="A3677" s="22">
        <v>570370</v>
      </c>
      <c r="B3677" s="22" t="s">
        <v>2986</v>
      </c>
    </row>
    <row r="3678" spans="1:2" x14ac:dyDescent="0.25">
      <c r="A3678" s="22">
        <v>570370</v>
      </c>
      <c r="B3678" s="22" t="s">
        <v>2986</v>
      </c>
    </row>
    <row r="3679" spans="1:2" x14ac:dyDescent="0.25">
      <c r="A3679" s="22">
        <v>570370</v>
      </c>
      <c r="B3679" s="22" t="s">
        <v>2986</v>
      </c>
    </row>
    <row r="3680" spans="1:2" x14ac:dyDescent="0.25">
      <c r="A3680" s="22">
        <v>570389</v>
      </c>
      <c r="B3680" s="22" t="s">
        <v>2987</v>
      </c>
    </row>
    <row r="3681" spans="1:2" x14ac:dyDescent="0.25">
      <c r="A3681" s="22">
        <v>570389</v>
      </c>
      <c r="B3681" s="22" t="s">
        <v>2987</v>
      </c>
    </row>
    <row r="3682" spans="1:2" x14ac:dyDescent="0.25">
      <c r="A3682" s="22">
        <v>570397</v>
      </c>
      <c r="B3682" s="22" t="s">
        <v>2988</v>
      </c>
    </row>
    <row r="3683" spans="1:2" x14ac:dyDescent="0.25">
      <c r="A3683" s="22">
        <v>570427</v>
      </c>
      <c r="B3683" s="22" t="s">
        <v>2989</v>
      </c>
    </row>
    <row r="3684" spans="1:2" x14ac:dyDescent="0.25">
      <c r="A3684" s="22">
        <v>570435</v>
      </c>
      <c r="B3684" s="22" t="s">
        <v>2990</v>
      </c>
    </row>
    <row r="3685" spans="1:2" x14ac:dyDescent="0.25">
      <c r="A3685" s="22">
        <v>570443</v>
      </c>
      <c r="B3685" s="22" t="s">
        <v>2991</v>
      </c>
    </row>
    <row r="3686" spans="1:2" x14ac:dyDescent="0.25">
      <c r="A3686" s="22">
        <v>570443</v>
      </c>
      <c r="B3686" s="22" t="s">
        <v>2991</v>
      </c>
    </row>
    <row r="3687" spans="1:2" x14ac:dyDescent="0.25">
      <c r="A3687" s="22">
        <v>570486</v>
      </c>
      <c r="B3687" s="22" t="s">
        <v>2992</v>
      </c>
    </row>
    <row r="3688" spans="1:2" x14ac:dyDescent="0.25">
      <c r="A3688" s="22">
        <v>570494</v>
      </c>
      <c r="B3688" s="22" t="s">
        <v>2993</v>
      </c>
    </row>
    <row r="3689" spans="1:2" x14ac:dyDescent="0.25">
      <c r="A3689" s="22">
        <v>570524</v>
      </c>
      <c r="B3689" s="22" t="s">
        <v>2994</v>
      </c>
    </row>
    <row r="3690" spans="1:2" x14ac:dyDescent="0.25">
      <c r="A3690" s="22">
        <v>570524</v>
      </c>
      <c r="B3690" s="22" t="s">
        <v>2994</v>
      </c>
    </row>
    <row r="3691" spans="1:2" x14ac:dyDescent="0.25">
      <c r="A3691" s="22">
        <v>570524</v>
      </c>
      <c r="B3691" s="22" t="s">
        <v>2994</v>
      </c>
    </row>
    <row r="3692" spans="1:2" x14ac:dyDescent="0.25">
      <c r="A3692" s="22">
        <v>570656</v>
      </c>
      <c r="B3692" s="22" t="s">
        <v>2995</v>
      </c>
    </row>
    <row r="3693" spans="1:2" x14ac:dyDescent="0.25">
      <c r="A3693" s="22">
        <v>570702</v>
      </c>
      <c r="B3693" s="22" t="s">
        <v>2996</v>
      </c>
    </row>
    <row r="3694" spans="1:2" x14ac:dyDescent="0.25">
      <c r="A3694" s="22">
        <v>570710</v>
      </c>
      <c r="B3694" s="22" t="s">
        <v>2997</v>
      </c>
    </row>
    <row r="3695" spans="1:2" x14ac:dyDescent="0.25">
      <c r="A3695" s="22">
        <v>570710</v>
      </c>
      <c r="B3695" s="22" t="s">
        <v>2997</v>
      </c>
    </row>
    <row r="3696" spans="1:2" x14ac:dyDescent="0.25">
      <c r="A3696" s="22">
        <v>570729</v>
      </c>
      <c r="B3696" s="22" t="s">
        <v>2998</v>
      </c>
    </row>
    <row r="3697" spans="1:2" x14ac:dyDescent="0.25">
      <c r="A3697" s="22">
        <v>570737</v>
      </c>
      <c r="B3697" s="22" t="s">
        <v>2999</v>
      </c>
    </row>
    <row r="3698" spans="1:2" x14ac:dyDescent="0.25">
      <c r="A3698" s="22">
        <v>570737</v>
      </c>
      <c r="B3698" s="22" t="s">
        <v>2999</v>
      </c>
    </row>
    <row r="3699" spans="1:2" x14ac:dyDescent="0.25">
      <c r="A3699" s="22">
        <v>570753</v>
      </c>
      <c r="B3699" s="22" t="s">
        <v>3000</v>
      </c>
    </row>
    <row r="3700" spans="1:2" x14ac:dyDescent="0.25">
      <c r="A3700" s="22">
        <v>570788</v>
      </c>
      <c r="B3700" s="22" t="s">
        <v>3001</v>
      </c>
    </row>
    <row r="3701" spans="1:2" x14ac:dyDescent="0.25">
      <c r="A3701" s="22">
        <v>570788</v>
      </c>
      <c r="B3701" s="22" t="s">
        <v>3001</v>
      </c>
    </row>
    <row r="3702" spans="1:2" x14ac:dyDescent="0.25">
      <c r="A3702" s="22">
        <v>570826</v>
      </c>
      <c r="B3702" s="22" t="s">
        <v>3002</v>
      </c>
    </row>
    <row r="3703" spans="1:2" x14ac:dyDescent="0.25">
      <c r="A3703" s="22">
        <v>570869</v>
      </c>
      <c r="B3703" s="22" t="s">
        <v>3003</v>
      </c>
    </row>
    <row r="3704" spans="1:2" x14ac:dyDescent="0.25">
      <c r="A3704" s="22">
        <v>570877</v>
      </c>
      <c r="B3704" s="22" t="s">
        <v>3004</v>
      </c>
    </row>
    <row r="3705" spans="1:2" x14ac:dyDescent="0.25">
      <c r="A3705" s="22">
        <v>570885</v>
      </c>
      <c r="B3705" s="22" t="s">
        <v>3005</v>
      </c>
    </row>
    <row r="3706" spans="1:2" x14ac:dyDescent="0.25">
      <c r="A3706" s="22">
        <v>570915</v>
      </c>
      <c r="B3706" s="22" t="s">
        <v>3006</v>
      </c>
    </row>
    <row r="3707" spans="1:2" x14ac:dyDescent="0.25">
      <c r="A3707" s="22">
        <v>570982</v>
      </c>
      <c r="B3707" s="22" t="s">
        <v>3007</v>
      </c>
    </row>
    <row r="3708" spans="1:2" x14ac:dyDescent="0.25">
      <c r="A3708" s="22">
        <v>570990</v>
      </c>
      <c r="B3708" s="22" t="s">
        <v>3008</v>
      </c>
    </row>
    <row r="3709" spans="1:2" x14ac:dyDescent="0.25">
      <c r="A3709" s="22">
        <v>571008</v>
      </c>
      <c r="B3709" s="22" t="s">
        <v>3009</v>
      </c>
    </row>
    <row r="3710" spans="1:2" x14ac:dyDescent="0.25">
      <c r="A3710" s="22">
        <v>571024</v>
      </c>
      <c r="B3710" s="22" t="s">
        <v>3010</v>
      </c>
    </row>
    <row r="3711" spans="1:2" x14ac:dyDescent="0.25">
      <c r="A3711" s="22">
        <v>571024</v>
      </c>
      <c r="B3711" s="22" t="s">
        <v>3010</v>
      </c>
    </row>
    <row r="3712" spans="1:2" x14ac:dyDescent="0.25">
      <c r="A3712" s="22">
        <v>571032</v>
      </c>
      <c r="B3712" s="22" t="s">
        <v>3011</v>
      </c>
    </row>
    <row r="3713" spans="1:2" x14ac:dyDescent="0.25">
      <c r="A3713" s="22">
        <v>571032</v>
      </c>
      <c r="B3713" s="22" t="s">
        <v>3011</v>
      </c>
    </row>
    <row r="3714" spans="1:2" x14ac:dyDescent="0.25">
      <c r="A3714" s="22">
        <v>571032</v>
      </c>
      <c r="B3714" s="22" t="s">
        <v>3011</v>
      </c>
    </row>
    <row r="3715" spans="1:2" x14ac:dyDescent="0.25">
      <c r="A3715" s="22">
        <v>571032</v>
      </c>
      <c r="B3715" s="22" t="s">
        <v>3011</v>
      </c>
    </row>
    <row r="3716" spans="1:2" x14ac:dyDescent="0.25">
      <c r="A3716" s="22">
        <v>571075</v>
      </c>
      <c r="B3716" s="22" t="s">
        <v>3012</v>
      </c>
    </row>
    <row r="3717" spans="1:2" x14ac:dyDescent="0.25">
      <c r="A3717" s="22">
        <v>571105</v>
      </c>
      <c r="B3717" s="22" t="s">
        <v>3013</v>
      </c>
    </row>
    <row r="3718" spans="1:2" x14ac:dyDescent="0.25">
      <c r="A3718" s="22">
        <v>571105</v>
      </c>
      <c r="B3718" s="22" t="s">
        <v>3013</v>
      </c>
    </row>
    <row r="3719" spans="1:2" x14ac:dyDescent="0.25">
      <c r="A3719" s="22">
        <v>571113</v>
      </c>
      <c r="B3719" s="22" t="s">
        <v>3014</v>
      </c>
    </row>
    <row r="3720" spans="1:2" x14ac:dyDescent="0.25">
      <c r="A3720" s="22">
        <v>571113</v>
      </c>
      <c r="B3720" s="22" t="s">
        <v>3014</v>
      </c>
    </row>
    <row r="3721" spans="1:2" x14ac:dyDescent="0.25">
      <c r="A3721" s="22">
        <v>571121</v>
      </c>
      <c r="B3721" s="22" t="s">
        <v>3015</v>
      </c>
    </row>
    <row r="3722" spans="1:2" x14ac:dyDescent="0.25">
      <c r="A3722" s="22">
        <v>571130</v>
      </c>
      <c r="B3722" s="22" t="s">
        <v>3016</v>
      </c>
    </row>
    <row r="3723" spans="1:2" x14ac:dyDescent="0.25">
      <c r="A3723" s="22">
        <v>571148</v>
      </c>
      <c r="B3723" s="22" t="s">
        <v>3017</v>
      </c>
    </row>
    <row r="3724" spans="1:2" x14ac:dyDescent="0.25">
      <c r="A3724" s="22">
        <v>571164</v>
      </c>
      <c r="B3724" s="22" t="s">
        <v>3018</v>
      </c>
    </row>
    <row r="3725" spans="1:2" x14ac:dyDescent="0.25">
      <c r="A3725" s="22">
        <v>571172</v>
      </c>
      <c r="B3725" s="22" t="s">
        <v>3019</v>
      </c>
    </row>
    <row r="3726" spans="1:2" x14ac:dyDescent="0.25">
      <c r="A3726" s="22">
        <v>571172</v>
      </c>
      <c r="B3726" s="22" t="s">
        <v>3019</v>
      </c>
    </row>
    <row r="3727" spans="1:2" x14ac:dyDescent="0.25">
      <c r="A3727" s="22">
        <v>571202</v>
      </c>
      <c r="B3727" s="22" t="s">
        <v>3020</v>
      </c>
    </row>
    <row r="3728" spans="1:2" x14ac:dyDescent="0.25">
      <c r="A3728" s="22">
        <v>571237</v>
      </c>
      <c r="B3728" s="22" t="s">
        <v>3021</v>
      </c>
    </row>
    <row r="3729" spans="1:2" x14ac:dyDescent="0.25">
      <c r="A3729" s="22">
        <v>571288</v>
      </c>
      <c r="B3729" s="22" t="s">
        <v>3022</v>
      </c>
    </row>
    <row r="3730" spans="1:2" x14ac:dyDescent="0.25">
      <c r="A3730" s="22">
        <v>571296</v>
      </c>
      <c r="B3730" s="22" t="s">
        <v>3023</v>
      </c>
    </row>
    <row r="3731" spans="1:2" x14ac:dyDescent="0.25">
      <c r="A3731" s="22">
        <v>571300</v>
      </c>
      <c r="B3731" s="22" t="s">
        <v>3024</v>
      </c>
    </row>
    <row r="3732" spans="1:2" x14ac:dyDescent="0.25">
      <c r="A3732" s="22">
        <v>571318</v>
      </c>
      <c r="B3732" s="22" t="s">
        <v>3025</v>
      </c>
    </row>
    <row r="3733" spans="1:2" x14ac:dyDescent="0.25">
      <c r="A3733" s="22">
        <v>571326</v>
      </c>
      <c r="B3733" s="22" t="s">
        <v>3026</v>
      </c>
    </row>
    <row r="3734" spans="1:2" x14ac:dyDescent="0.25">
      <c r="A3734" s="22">
        <v>571342</v>
      </c>
      <c r="B3734" s="22" t="s">
        <v>3027</v>
      </c>
    </row>
    <row r="3735" spans="1:2" x14ac:dyDescent="0.25">
      <c r="A3735" s="22">
        <v>571369</v>
      </c>
      <c r="B3735" s="22" t="s">
        <v>3028</v>
      </c>
    </row>
    <row r="3736" spans="1:2" x14ac:dyDescent="0.25">
      <c r="A3736" s="22">
        <v>571423</v>
      </c>
      <c r="B3736" s="22" t="s">
        <v>3029</v>
      </c>
    </row>
    <row r="3737" spans="1:2" x14ac:dyDescent="0.25">
      <c r="A3737" s="22">
        <v>571431</v>
      </c>
      <c r="B3737" s="22" t="s">
        <v>3030</v>
      </c>
    </row>
    <row r="3738" spans="1:2" x14ac:dyDescent="0.25">
      <c r="A3738" s="22">
        <v>571440</v>
      </c>
      <c r="B3738" s="22" t="s">
        <v>3031</v>
      </c>
    </row>
    <row r="3739" spans="1:2" x14ac:dyDescent="0.25">
      <c r="A3739" s="22">
        <v>571482</v>
      </c>
      <c r="B3739" s="22" t="s">
        <v>3032</v>
      </c>
    </row>
    <row r="3740" spans="1:2" x14ac:dyDescent="0.25">
      <c r="A3740" s="22">
        <v>571490</v>
      </c>
      <c r="B3740" s="22" t="s">
        <v>3033</v>
      </c>
    </row>
    <row r="3741" spans="1:2" x14ac:dyDescent="0.25">
      <c r="A3741" s="22">
        <v>571504</v>
      </c>
      <c r="B3741" s="22" t="s">
        <v>3034</v>
      </c>
    </row>
    <row r="3742" spans="1:2" x14ac:dyDescent="0.25">
      <c r="A3742" s="22">
        <v>571504</v>
      </c>
      <c r="B3742" s="22" t="s">
        <v>3034</v>
      </c>
    </row>
    <row r="3743" spans="1:2" x14ac:dyDescent="0.25">
      <c r="A3743" s="22">
        <v>571504</v>
      </c>
      <c r="B3743" s="22" t="s">
        <v>3034</v>
      </c>
    </row>
    <row r="3744" spans="1:2" x14ac:dyDescent="0.25">
      <c r="A3744" s="22">
        <v>571504</v>
      </c>
      <c r="B3744" s="22" t="s">
        <v>3034</v>
      </c>
    </row>
    <row r="3745" spans="1:2" x14ac:dyDescent="0.25">
      <c r="A3745" s="22">
        <v>571512</v>
      </c>
      <c r="B3745" s="22" t="s">
        <v>3035</v>
      </c>
    </row>
    <row r="3746" spans="1:2" x14ac:dyDescent="0.25">
      <c r="A3746" s="22">
        <v>571563</v>
      </c>
      <c r="B3746" s="22" t="s">
        <v>3036</v>
      </c>
    </row>
    <row r="3747" spans="1:2" x14ac:dyDescent="0.25">
      <c r="A3747" s="22">
        <v>571571</v>
      </c>
      <c r="B3747" s="22" t="s">
        <v>3037</v>
      </c>
    </row>
    <row r="3748" spans="1:2" x14ac:dyDescent="0.25">
      <c r="A3748" s="22">
        <v>571628</v>
      </c>
      <c r="B3748" s="22" t="s">
        <v>3038</v>
      </c>
    </row>
    <row r="3749" spans="1:2" x14ac:dyDescent="0.25">
      <c r="A3749" s="22">
        <v>571636</v>
      </c>
      <c r="B3749" s="22" t="s">
        <v>3039</v>
      </c>
    </row>
    <row r="3750" spans="1:2" x14ac:dyDescent="0.25">
      <c r="A3750" s="22">
        <v>571652</v>
      </c>
      <c r="B3750" s="22" t="s">
        <v>3040</v>
      </c>
    </row>
    <row r="3751" spans="1:2" x14ac:dyDescent="0.25">
      <c r="A3751" s="22">
        <v>571660</v>
      </c>
      <c r="B3751" s="22" t="s">
        <v>3041</v>
      </c>
    </row>
    <row r="3752" spans="1:2" x14ac:dyDescent="0.25">
      <c r="A3752" s="22">
        <v>571679</v>
      </c>
      <c r="B3752" s="22" t="s">
        <v>3042</v>
      </c>
    </row>
    <row r="3753" spans="1:2" x14ac:dyDescent="0.25">
      <c r="A3753" s="22">
        <v>571687</v>
      </c>
      <c r="B3753" s="22" t="s">
        <v>3043</v>
      </c>
    </row>
    <row r="3754" spans="1:2" x14ac:dyDescent="0.25">
      <c r="A3754" s="22">
        <v>571695</v>
      </c>
      <c r="B3754" s="22" t="s">
        <v>3044</v>
      </c>
    </row>
    <row r="3755" spans="1:2" x14ac:dyDescent="0.25">
      <c r="A3755" s="22">
        <v>571717</v>
      </c>
      <c r="B3755" s="22" t="s">
        <v>3045</v>
      </c>
    </row>
    <row r="3756" spans="1:2" x14ac:dyDescent="0.25">
      <c r="A3756" s="22">
        <v>571717</v>
      </c>
      <c r="B3756" s="22" t="s">
        <v>3045</v>
      </c>
    </row>
    <row r="3757" spans="1:2" x14ac:dyDescent="0.25">
      <c r="A3757" s="22">
        <v>571733</v>
      </c>
      <c r="B3757" s="22" t="s">
        <v>3046</v>
      </c>
    </row>
    <row r="3758" spans="1:2" x14ac:dyDescent="0.25">
      <c r="A3758" s="22">
        <v>571784</v>
      </c>
      <c r="B3758" s="22" t="s">
        <v>3047</v>
      </c>
    </row>
    <row r="3759" spans="1:2" x14ac:dyDescent="0.25">
      <c r="A3759" s="22">
        <v>571792</v>
      </c>
      <c r="B3759" s="22" t="s">
        <v>3048</v>
      </c>
    </row>
    <row r="3760" spans="1:2" x14ac:dyDescent="0.25">
      <c r="A3760" s="22">
        <v>571806</v>
      </c>
      <c r="B3760" s="22" t="s">
        <v>3049</v>
      </c>
    </row>
    <row r="3761" spans="1:2" x14ac:dyDescent="0.25">
      <c r="A3761" s="22">
        <v>571830</v>
      </c>
      <c r="B3761" s="22" t="s">
        <v>3050</v>
      </c>
    </row>
    <row r="3762" spans="1:2" x14ac:dyDescent="0.25">
      <c r="A3762" s="22">
        <v>571857</v>
      </c>
      <c r="B3762" s="22" t="s">
        <v>3051</v>
      </c>
    </row>
    <row r="3763" spans="1:2" x14ac:dyDescent="0.25">
      <c r="A3763" s="22">
        <v>571873</v>
      </c>
      <c r="B3763" s="22" t="s">
        <v>3052</v>
      </c>
    </row>
    <row r="3764" spans="1:2" x14ac:dyDescent="0.25">
      <c r="A3764" s="22">
        <v>571890</v>
      </c>
      <c r="B3764" s="22" t="s">
        <v>3053</v>
      </c>
    </row>
    <row r="3765" spans="1:2" x14ac:dyDescent="0.25">
      <c r="A3765" s="22">
        <v>571946</v>
      </c>
      <c r="B3765" s="22" t="s">
        <v>3054</v>
      </c>
    </row>
    <row r="3766" spans="1:2" x14ac:dyDescent="0.25">
      <c r="A3766" s="22">
        <v>571954</v>
      </c>
      <c r="B3766" s="22" t="s">
        <v>3055</v>
      </c>
    </row>
    <row r="3767" spans="1:2" x14ac:dyDescent="0.25">
      <c r="A3767" s="22">
        <v>571962</v>
      </c>
      <c r="B3767" s="22" t="s">
        <v>3056</v>
      </c>
    </row>
    <row r="3768" spans="1:2" x14ac:dyDescent="0.25">
      <c r="A3768" s="22">
        <v>571970</v>
      </c>
      <c r="B3768" s="22" t="s">
        <v>3057</v>
      </c>
    </row>
    <row r="3769" spans="1:2" x14ac:dyDescent="0.25">
      <c r="A3769" s="22">
        <v>571989</v>
      </c>
      <c r="B3769" s="22" t="s">
        <v>3058</v>
      </c>
    </row>
    <row r="3770" spans="1:2" x14ac:dyDescent="0.25">
      <c r="A3770" s="22">
        <v>571989</v>
      </c>
      <c r="B3770" s="22" t="s">
        <v>3058</v>
      </c>
    </row>
    <row r="3771" spans="1:2" x14ac:dyDescent="0.25">
      <c r="A3771" s="22">
        <v>571997</v>
      </c>
      <c r="B3771" s="22" t="s">
        <v>3059</v>
      </c>
    </row>
    <row r="3772" spans="1:2" x14ac:dyDescent="0.25">
      <c r="A3772" s="22">
        <v>571997</v>
      </c>
      <c r="B3772" s="22" t="s">
        <v>3059</v>
      </c>
    </row>
    <row r="3773" spans="1:2" x14ac:dyDescent="0.25">
      <c r="A3773" s="22">
        <v>572004</v>
      </c>
      <c r="B3773" s="22" t="s">
        <v>3060</v>
      </c>
    </row>
    <row r="3774" spans="1:2" x14ac:dyDescent="0.25">
      <c r="A3774" s="22">
        <v>572012</v>
      </c>
      <c r="B3774" s="22" t="s">
        <v>3061</v>
      </c>
    </row>
    <row r="3775" spans="1:2" x14ac:dyDescent="0.25">
      <c r="A3775" s="22">
        <v>572020</v>
      </c>
      <c r="B3775" s="22" t="s">
        <v>3062</v>
      </c>
    </row>
    <row r="3776" spans="1:2" x14ac:dyDescent="0.25">
      <c r="A3776" s="22">
        <v>572047</v>
      </c>
      <c r="B3776" s="22" t="s">
        <v>3063</v>
      </c>
    </row>
    <row r="3777" spans="1:2" x14ac:dyDescent="0.25">
      <c r="A3777" s="22">
        <v>572055</v>
      </c>
      <c r="B3777" s="22" t="s">
        <v>3064</v>
      </c>
    </row>
    <row r="3778" spans="1:2" x14ac:dyDescent="0.25">
      <c r="A3778" s="22">
        <v>572063</v>
      </c>
      <c r="B3778" s="22" t="s">
        <v>3065</v>
      </c>
    </row>
    <row r="3779" spans="1:2" x14ac:dyDescent="0.25">
      <c r="A3779" s="22">
        <v>572080</v>
      </c>
      <c r="B3779" s="22" t="s">
        <v>3066</v>
      </c>
    </row>
    <row r="3780" spans="1:2" x14ac:dyDescent="0.25">
      <c r="A3780" s="22">
        <v>572101</v>
      </c>
      <c r="B3780" s="22" t="s">
        <v>3067</v>
      </c>
    </row>
    <row r="3781" spans="1:2" x14ac:dyDescent="0.25">
      <c r="A3781" s="22">
        <v>572128</v>
      </c>
      <c r="B3781" s="22" t="s">
        <v>3068</v>
      </c>
    </row>
    <row r="3782" spans="1:2" x14ac:dyDescent="0.25">
      <c r="A3782" s="22">
        <v>572152</v>
      </c>
      <c r="B3782" s="22" t="s">
        <v>3069</v>
      </c>
    </row>
    <row r="3783" spans="1:2" x14ac:dyDescent="0.25">
      <c r="A3783" s="22">
        <v>572179</v>
      </c>
      <c r="B3783" s="22" t="s">
        <v>3070</v>
      </c>
    </row>
    <row r="3784" spans="1:2" x14ac:dyDescent="0.25">
      <c r="A3784" s="22">
        <v>572241</v>
      </c>
      <c r="B3784" s="22" t="s">
        <v>3071</v>
      </c>
    </row>
    <row r="3785" spans="1:2" x14ac:dyDescent="0.25">
      <c r="A3785" s="22">
        <v>572268</v>
      </c>
      <c r="B3785" s="22" t="s">
        <v>3072</v>
      </c>
    </row>
    <row r="3786" spans="1:2" x14ac:dyDescent="0.25">
      <c r="A3786" s="22">
        <v>572276</v>
      </c>
      <c r="B3786" s="22" t="s">
        <v>3073</v>
      </c>
    </row>
    <row r="3787" spans="1:2" x14ac:dyDescent="0.25">
      <c r="A3787" s="22">
        <v>572276</v>
      </c>
      <c r="B3787" s="22" t="s">
        <v>3073</v>
      </c>
    </row>
    <row r="3788" spans="1:2" x14ac:dyDescent="0.25">
      <c r="A3788" s="22">
        <v>572284</v>
      </c>
      <c r="B3788" s="22" t="s">
        <v>3074</v>
      </c>
    </row>
    <row r="3789" spans="1:2" x14ac:dyDescent="0.25">
      <c r="A3789" s="22">
        <v>572306</v>
      </c>
      <c r="B3789" s="22" t="s">
        <v>3075</v>
      </c>
    </row>
    <row r="3790" spans="1:2" x14ac:dyDescent="0.25">
      <c r="A3790" s="22">
        <v>572314</v>
      </c>
      <c r="B3790" s="22" t="s">
        <v>3076</v>
      </c>
    </row>
    <row r="3791" spans="1:2" x14ac:dyDescent="0.25">
      <c r="A3791" s="22">
        <v>572357</v>
      </c>
      <c r="B3791" s="22" t="s">
        <v>3077</v>
      </c>
    </row>
    <row r="3792" spans="1:2" x14ac:dyDescent="0.25">
      <c r="A3792" s="22">
        <v>572365</v>
      </c>
      <c r="B3792" s="22" t="s">
        <v>3078</v>
      </c>
    </row>
    <row r="3793" spans="1:2" x14ac:dyDescent="0.25">
      <c r="A3793" s="22">
        <v>572381</v>
      </c>
      <c r="B3793" s="22" t="s">
        <v>3079</v>
      </c>
    </row>
    <row r="3794" spans="1:2" x14ac:dyDescent="0.25">
      <c r="A3794" s="22">
        <v>572411</v>
      </c>
      <c r="B3794" s="22" t="s">
        <v>3080</v>
      </c>
    </row>
    <row r="3795" spans="1:2" x14ac:dyDescent="0.25">
      <c r="A3795" s="22">
        <v>572438</v>
      </c>
      <c r="B3795" s="22" t="s">
        <v>3081</v>
      </c>
    </row>
    <row r="3796" spans="1:2" x14ac:dyDescent="0.25">
      <c r="A3796" s="22">
        <v>572454</v>
      </c>
      <c r="B3796" s="22" t="s">
        <v>3082</v>
      </c>
    </row>
    <row r="3797" spans="1:2" x14ac:dyDescent="0.25">
      <c r="A3797" s="22">
        <v>572519</v>
      </c>
      <c r="B3797" s="22" t="s">
        <v>3083</v>
      </c>
    </row>
    <row r="3798" spans="1:2" x14ac:dyDescent="0.25">
      <c r="A3798" s="22">
        <v>572527</v>
      </c>
      <c r="B3798" s="22" t="s">
        <v>3084</v>
      </c>
    </row>
    <row r="3799" spans="1:2" x14ac:dyDescent="0.25">
      <c r="A3799" s="22">
        <v>572578</v>
      </c>
      <c r="B3799" s="22" t="s">
        <v>3085</v>
      </c>
    </row>
    <row r="3800" spans="1:2" x14ac:dyDescent="0.25">
      <c r="A3800" s="22">
        <v>572586</v>
      </c>
      <c r="B3800" s="22" t="s">
        <v>3086</v>
      </c>
    </row>
    <row r="3801" spans="1:2" x14ac:dyDescent="0.25">
      <c r="A3801" s="22">
        <v>572608</v>
      </c>
      <c r="B3801" s="22" t="s">
        <v>3087</v>
      </c>
    </row>
    <row r="3802" spans="1:2" x14ac:dyDescent="0.25">
      <c r="A3802" s="22">
        <v>572624</v>
      </c>
      <c r="B3802" s="22" t="s">
        <v>3088</v>
      </c>
    </row>
    <row r="3803" spans="1:2" x14ac:dyDescent="0.25">
      <c r="A3803" s="22">
        <v>572632</v>
      </c>
      <c r="B3803" s="22" t="s">
        <v>3089</v>
      </c>
    </row>
    <row r="3804" spans="1:2" x14ac:dyDescent="0.25">
      <c r="A3804" s="22">
        <v>572640</v>
      </c>
      <c r="B3804" s="22" t="s">
        <v>3090</v>
      </c>
    </row>
    <row r="3805" spans="1:2" x14ac:dyDescent="0.25">
      <c r="A3805" s="22">
        <v>572675</v>
      </c>
      <c r="B3805" s="22" t="s">
        <v>3091</v>
      </c>
    </row>
    <row r="3806" spans="1:2" x14ac:dyDescent="0.25">
      <c r="A3806" s="22">
        <v>572675</v>
      </c>
      <c r="B3806" s="22" t="s">
        <v>3091</v>
      </c>
    </row>
    <row r="3807" spans="1:2" x14ac:dyDescent="0.25">
      <c r="A3807" s="22">
        <v>572705</v>
      </c>
      <c r="B3807" s="22" t="s">
        <v>3092</v>
      </c>
    </row>
    <row r="3808" spans="1:2" x14ac:dyDescent="0.25">
      <c r="A3808" s="22">
        <v>572721</v>
      </c>
      <c r="B3808" s="22" t="s">
        <v>3093</v>
      </c>
    </row>
    <row r="3809" spans="1:2" x14ac:dyDescent="0.25">
      <c r="A3809" s="22">
        <v>572721</v>
      </c>
      <c r="B3809" s="22" t="s">
        <v>3093</v>
      </c>
    </row>
    <row r="3810" spans="1:2" x14ac:dyDescent="0.25">
      <c r="A3810" s="22">
        <v>572730</v>
      </c>
      <c r="B3810" s="22" t="s">
        <v>3094</v>
      </c>
    </row>
    <row r="3811" spans="1:2" x14ac:dyDescent="0.25">
      <c r="A3811" s="22">
        <v>572764</v>
      </c>
      <c r="B3811" s="22" t="s">
        <v>3095</v>
      </c>
    </row>
    <row r="3812" spans="1:2" x14ac:dyDescent="0.25">
      <c r="A3812" s="22">
        <v>572772</v>
      </c>
      <c r="B3812" s="22" t="s">
        <v>3096</v>
      </c>
    </row>
    <row r="3813" spans="1:2" x14ac:dyDescent="0.25">
      <c r="A3813" s="22">
        <v>572780</v>
      </c>
      <c r="B3813" s="22" t="s">
        <v>3097</v>
      </c>
    </row>
    <row r="3814" spans="1:2" x14ac:dyDescent="0.25">
      <c r="A3814" s="22">
        <v>572780</v>
      </c>
      <c r="B3814" s="22" t="s">
        <v>3097</v>
      </c>
    </row>
    <row r="3815" spans="1:2" x14ac:dyDescent="0.25">
      <c r="A3815" s="22">
        <v>572810</v>
      </c>
      <c r="B3815" s="22" t="s">
        <v>3098</v>
      </c>
    </row>
    <row r="3816" spans="1:2" x14ac:dyDescent="0.25">
      <c r="A3816" s="22">
        <v>572845</v>
      </c>
      <c r="B3816" s="22" t="s">
        <v>3099</v>
      </c>
    </row>
    <row r="3817" spans="1:2" x14ac:dyDescent="0.25">
      <c r="A3817" s="22">
        <v>572853</v>
      </c>
      <c r="B3817" s="22" t="s">
        <v>3100</v>
      </c>
    </row>
    <row r="3818" spans="1:2" x14ac:dyDescent="0.25">
      <c r="A3818" s="22">
        <v>572861</v>
      </c>
      <c r="B3818" s="22" t="s">
        <v>3101</v>
      </c>
    </row>
    <row r="3819" spans="1:2" x14ac:dyDescent="0.25">
      <c r="A3819" s="22">
        <v>572870</v>
      </c>
      <c r="B3819" s="22" t="s">
        <v>3102</v>
      </c>
    </row>
    <row r="3820" spans="1:2" x14ac:dyDescent="0.25">
      <c r="A3820" s="22">
        <v>572870</v>
      </c>
      <c r="B3820" s="22" t="s">
        <v>3102</v>
      </c>
    </row>
    <row r="3821" spans="1:2" x14ac:dyDescent="0.25">
      <c r="A3821" s="22">
        <v>572888</v>
      </c>
      <c r="B3821" s="22" t="s">
        <v>3103</v>
      </c>
    </row>
    <row r="3822" spans="1:2" x14ac:dyDescent="0.25">
      <c r="A3822" s="22">
        <v>572900</v>
      </c>
      <c r="B3822" s="22" t="s">
        <v>3104</v>
      </c>
    </row>
    <row r="3823" spans="1:2" x14ac:dyDescent="0.25">
      <c r="A3823" s="22">
        <v>572926</v>
      </c>
      <c r="B3823" s="22" t="s">
        <v>3105</v>
      </c>
    </row>
    <row r="3824" spans="1:2" x14ac:dyDescent="0.25">
      <c r="A3824" s="22">
        <v>572942</v>
      </c>
      <c r="B3824" s="22" t="s">
        <v>3106</v>
      </c>
    </row>
    <row r="3825" spans="1:2" x14ac:dyDescent="0.25">
      <c r="A3825" s="22">
        <v>572950</v>
      </c>
      <c r="B3825" s="22" t="s">
        <v>3107</v>
      </c>
    </row>
    <row r="3826" spans="1:2" x14ac:dyDescent="0.25">
      <c r="A3826" s="22">
        <v>572969</v>
      </c>
      <c r="B3826" s="22" t="s">
        <v>3108</v>
      </c>
    </row>
    <row r="3827" spans="1:2" x14ac:dyDescent="0.25">
      <c r="A3827" s="22">
        <v>572977</v>
      </c>
      <c r="B3827" s="22" t="s">
        <v>3109</v>
      </c>
    </row>
    <row r="3828" spans="1:2" x14ac:dyDescent="0.25">
      <c r="A3828" s="22">
        <v>572985</v>
      </c>
      <c r="B3828" s="22" t="s">
        <v>3110</v>
      </c>
    </row>
    <row r="3829" spans="1:2" x14ac:dyDescent="0.25">
      <c r="A3829" s="22">
        <v>572993</v>
      </c>
      <c r="B3829" s="22" t="s">
        <v>3111</v>
      </c>
    </row>
    <row r="3830" spans="1:2" x14ac:dyDescent="0.25">
      <c r="A3830" s="22">
        <v>573000</v>
      </c>
      <c r="B3830" s="22" t="s">
        <v>3112</v>
      </c>
    </row>
    <row r="3831" spans="1:2" x14ac:dyDescent="0.25">
      <c r="A3831" s="22">
        <v>573019</v>
      </c>
      <c r="B3831" s="22" t="s">
        <v>3113</v>
      </c>
    </row>
    <row r="3832" spans="1:2" x14ac:dyDescent="0.25">
      <c r="A3832" s="22">
        <v>573027</v>
      </c>
      <c r="B3832" s="22" t="s">
        <v>3114</v>
      </c>
    </row>
    <row r="3833" spans="1:2" x14ac:dyDescent="0.25">
      <c r="A3833" s="22">
        <v>573035</v>
      </c>
      <c r="B3833" s="22" t="s">
        <v>3115</v>
      </c>
    </row>
    <row r="3834" spans="1:2" x14ac:dyDescent="0.25">
      <c r="A3834" s="22">
        <v>573051</v>
      </c>
      <c r="B3834" s="22" t="s">
        <v>3116</v>
      </c>
    </row>
    <row r="3835" spans="1:2" x14ac:dyDescent="0.25">
      <c r="A3835" s="22">
        <v>573060</v>
      </c>
      <c r="B3835" s="22" t="s">
        <v>3117</v>
      </c>
    </row>
    <row r="3836" spans="1:2" x14ac:dyDescent="0.25">
      <c r="A3836" s="22">
        <v>573094</v>
      </c>
      <c r="B3836" s="22" t="s">
        <v>3118</v>
      </c>
    </row>
    <row r="3837" spans="1:2" x14ac:dyDescent="0.25">
      <c r="A3837" s="22">
        <v>573108</v>
      </c>
      <c r="B3837" s="22" t="s">
        <v>3119</v>
      </c>
    </row>
    <row r="3838" spans="1:2" x14ac:dyDescent="0.25">
      <c r="A3838" s="22">
        <v>573116</v>
      </c>
      <c r="B3838" s="22" t="s">
        <v>3120</v>
      </c>
    </row>
    <row r="3839" spans="1:2" x14ac:dyDescent="0.25">
      <c r="A3839" s="22">
        <v>573159</v>
      </c>
      <c r="B3839" s="22" t="s">
        <v>3121</v>
      </c>
    </row>
    <row r="3840" spans="1:2" x14ac:dyDescent="0.25">
      <c r="A3840" s="22">
        <v>573167</v>
      </c>
      <c r="B3840" s="22" t="s">
        <v>3122</v>
      </c>
    </row>
    <row r="3841" spans="1:2" x14ac:dyDescent="0.25">
      <c r="A3841" s="22">
        <v>573175</v>
      </c>
      <c r="B3841" s="22" t="s">
        <v>3123</v>
      </c>
    </row>
    <row r="3842" spans="1:2" x14ac:dyDescent="0.25">
      <c r="A3842" s="22">
        <v>573213</v>
      </c>
      <c r="B3842" s="22" t="s">
        <v>3124</v>
      </c>
    </row>
    <row r="3843" spans="1:2" x14ac:dyDescent="0.25">
      <c r="A3843" s="22">
        <v>573230</v>
      </c>
      <c r="B3843" s="22" t="s">
        <v>3125</v>
      </c>
    </row>
    <row r="3844" spans="1:2" x14ac:dyDescent="0.25">
      <c r="A3844" s="22">
        <v>573272</v>
      </c>
      <c r="B3844" s="22" t="s">
        <v>3126</v>
      </c>
    </row>
    <row r="3845" spans="1:2" x14ac:dyDescent="0.25">
      <c r="A3845" s="22">
        <v>573280</v>
      </c>
      <c r="B3845" s="22" t="s">
        <v>3127</v>
      </c>
    </row>
    <row r="3846" spans="1:2" x14ac:dyDescent="0.25">
      <c r="A3846" s="22">
        <v>573302</v>
      </c>
      <c r="B3846" s="22" t="s">
        <v>3128</v>
      </c>
    </row>
    <row r="3847" spans="1:2" x14ac:dyDescent="0.25">
      <c r="A3847" s="22">
        <v>573310</v>
      </c>
      <c r="B3847" s="22" t="s">
        <v>3129</v>
      </c>
    </row>
    <row r="3848" spans="1:2" x14ac:dyDescent="0.25">
      <c r="A3848" s="22">
        <v>573310</v>
      </c>
      <c r="B3848" s="22" t="s">
        <v>3129</v>
      </c>
    </row>
    <row r="3849" spans="1:2" x14ac:dyDescent="0.25">
      <c r="A3849" s="22">
        <v>573329</v>
      </c>
      <c r="B3849" s="22" t="s">
        <v>3130</v>
      </c>
    </row>
    <row r="3850" spans="1:2" x14ac:dyDescent="0.25">
      <c r="A3850" s="22">
        <v>573345</v>
      </c>
      <c r="B3850" s="22" t="s">
        <v>3131</v>
      </c>
    </row>
    <row r="3851" spans="1:2" x14ac:dyDescent="0.25">
      <c r="A3851" s="22">
        <v>573361</v>
      </c>
      <c r="B3851" s="22" t="s">
        <v>3132</v>
      </c>
    </row>
    <row r="3852" spans="1:2" x14ac:dyDescent="0.25">
      <c r="A3852" s="22">
        <v>573671</v>
      </c>
      <c r="B3852" s="22" t="s">
        <v>3133</v>
      </c>
    </row>
    <row r="3853" spans="1:2" x14ac:dyDescent="0.25">
      <c r="A3853" s="22">
        <v>573680</v>
      </c>
      <c r="B3853" s="22" t="s">
        <v>3134</v>
      </c>
    </row>
    <row r="3854" spans="1:2" x14ac:dyDescent="0.25">
      <c r="A3854" s="22">
        <v>573698</v>
      </c>
      <c r="B3854" s="22" t="s">
        <v>3135</v>
      </c>
    </row>
    <row r="3855" spans="1:2" x14ac:dyDescent="0.25">
      <c r="A3855" s="22">
        <v>573736</v>
      </c>
      <c r="B3855" s="22" t="s">
        <v>3136</v>
      </c>
    </row>
    <row r="3856" spans="1:2" x14ac:dyDescent="0.25">
      <c r="A3856" s="22">
        <v>573736</v>
      </c>
      <c r="B3856" s="22" t="s">
        <v>3136</v>
      </c>
    </row>
    <row r="3857" spans="1:2" x14ac:dyDescent="0.25">
      <c r="A3857" s="22">
        <v>573744</v>
      </c>
      <c r="B3857" s="22" t="s">
        <v>3137</v>
      </c>
    </row>
    <row r="3858" spans="1:2" x14ac:dyDescent="0.25">
      <c r="A3858" s="22">
        <v>573779</v>
      </c>
      <c r="B3858" s="22" t="s">
        <v>3138</v>
      </c>
    </row>
    <row r="3859" spans="1:2" x14ac:dyDescent="0.25">
      <c r="A3859" s="22">
        <v>573787</v>
      </c>
      <c r="B3859" s="22" t="s">
        <v>3139</v>
      </c>
    </row>
    <row r="3860" spans="1:2" x14ac:dyDescent="0.25">
      <c r="A3860" s="22">
        <v>573817</v>
      </c>
      <c r="B3860" s="22" t="s">
        <v>3140</v>
      </c>
    </row>
    <row r="3861" spans="1:2" x14ac:dyDescent="0.25">
      <c r="A3861" s="22">
        <v>573817</v>
      </c>
      <c r="B3861" s="22" t="s">
        <v>3140</v>
      </c>
    </row>
    <row r="3862" spans="1:2" x14ac:dyDescent="0.25">
      <c r="A3862" s="22">
        <v>573825</v>
      </c>
      <c r="B3862" s="22" t="s">
        <v>3141</v>
      </c>
    </row>
    <row r="3863" spans="1:2" x14ac:dyDescent="0.25">
      <c r="A3863" s="22">
        <v>573841</v>
      </c>
      <c r="B3863" s="22" t="s">
        <v>3142</v>
      </c>
    </row>
    <row r="3864" spans="1:2" x14ac:dyDescent="0.25">
      <c r="A3864" s="22">
        <v>573884</v>
      </c>
      <c r="B3864" s="22" t="s">
        <v>3143</v>
      </c>
    </row>
    <row r="3865" spans="1:2" x14ac:dyDescent="0.25">
      <c r="A3865" s="22">
        <v>573884</v>
      </c>
      <c r="B3865" s="22" t="s">
        <v>3143</v>
      </c>
    </row>
    <row r="3866" spans="1:2" x14ac:dyDescent="0.25">
      <c r="A3866" s="22">
        <v>573906</v>
      </c>
      <c r="B3866" s="22" t="s">
        <v>3144</v>
      </c>
    </row>
    <row r="3867" spans="1:2" x14ac:dyDescent="0.25">
      <c r="A3867" s="22">
        <v>573906</v>
      </c>
      <c r="B3867" s="22" t="s">
        <v>3144</v>
      </c>
    </row>
    <row r="3868" spans="1:2" x14ac:dyDescent="0.25">
      <c r="A3868" s="22">
        <v>573922</v>
      </c>
      <c r="B3868" s="22" t="s">
        <v>3145</v>
      </c>
    </row>
    <row r="3869" spans="1:2" x14ac:dyDescent="0.25">
      <c r="A3869" s="22">
        <v>573957</v>
      </c>
      <c r="B3869" s="22" t="s">
        <v>3146</v>
      </c>
    </row>
    <row r="3870" spans="1:2" x14ac:dyDescent="0.25">
      <c r="A3870" s="22">
        <v>573973</v>
      </c>
      <c r="B3870" s="22" t="s">
        <v>3147</v>
      </c>
    </row>
    <row r="3871" spans="1:2" x14ac:dyDescent="0.25">
      <c r="A3871" s="22">
        <v>573990</v>
      </c>
      <c r="B3871" s="22" t="s">
        <v>3148</v>
      </c>
    </row>
    <row r="3872" spans="1:2" x14ac:dyDescent="0.25">
      <c r="A3872" s="22">
        <v>573990</v>
      </c>
      <c r="B3872" s="22" t="s">
        <v>3148</v>
      </c>
    </row>
    <row r="3873" spans="1:2" x14ac:dyDescent="0.25">
      <c r="A3873" s="22">
        <v>574007</v>
      </c>
      <c r="B3873" s="22" t="s">
        <v>3149</v>
      </c>
    </row>
    <row r="3874" spans="1:2" x14ac:dyDescent="0.25">
      <c r="A3874" s="22">
        <v>574015</v>
      </c>
      <c r="B3874" s="22" t="s">
        <v>3150</v>
      </c>
    </row>
    <row r="3875" spans="1:2" x14ac:dyDescent="0.25">
      <c r="A3875" s="22">
        <v>574023</v>
      </c>
      <c r="B3875" s="22" t="s">
        <v>3151</v>
      </c>
    </row>
    <row r="3876" spans="1:2" x14ac:dyDescent="0.25">
      <c r="A3876" s="22">
        <v>574031</v>
      </c>
      <c r="B3876" s="22" t="s">
        <v>3152</v>
      </c>
    </row>
    <row r="3877" spans="1:2" x14ac:dyDescent="0.25">
      <c r="A3877" s="22">
        <v>574090</v>
      </c>
      <c r="B3877" s="22" t="s">
        <v>3153</v>
      </c>
    </row>
    <row r="3878" spans="1:2" x14ac:dyDescent="0.25">
      <c r="A3878" s="22">
        <v>574090</v>
      </c>
      <c r="B3878" s="22" t="s">
        <v>3153</v>
      </c>
    </row>
    <row r="3879" spans="1:2" x14ac:dyDescent="0.25">
      <c r="A3879" s="22">
        <v>574147</v>
      </c>
      <c r="B3879" s="22" t="s">
        <v>3154</v>
      </c>
    </row>
    <row r="3880" spans="1:2" x14ac:dyDescent="0.25">
      <c r="A3880" s="22">
        <v>574147</v>
      </c>
      <c r="B3880" s="22" t="s">
        <v>3154</v>
      </c>
    </row>
    <row r="3881" spans="1:2" x14ac:dyDescent="0.25">
      <c r="A3881" s="22">
        <v>574155</v>
      </c>
      <c r="B3881" s="22" t="s">
        <v>3155</v>
      </c>
    </row>
    <row r="3882" spans="1:2" x14ac:dyDescent="0.25">
      <c r="A3882" s="22">
        <v>574163</v>
      </c>
      <c r="B3882" s="22" t="s">
        <v>3156</v>
      </c>
    </row>
    <row r="3883" spans="1:2" x14ac:dyDescent="0.25">
      <c r="A3883" s="22">
        <v>574198</v>
      </c>
      <c r="B3883" s="22" t="s">
        <v>3157</v>
      </c>
    </row>
    <row r="3884" spans="1:2" x14ac:dyDescent="0.25">
      <c r="A3884" s="22">
        <v>574201</v>
      </c>
      <c r="B3884" s="22" t="s">
        <v>3158</v>
      </c>
    </row>
    <row r="3885" spans="1:2" x14ac:dyDescent="0.25">
      <c r="A3885" s="22">
        <v>574244</v>
      </c>
      <c r="B3885" s="22" t="s">
        <v>3159</v>
      </c>
    </row>
    <row r="3886" spans="1:2" x14ac:dyDescent="0.25">
      <c r="A3886" s="22">
        <v>574252</v>
      </c>
      <c r="B3886" s="22" t="s">
        <v>3160</v>
      </c>
    </row>
    <row r="3887" spans="1:2" x14ac:dyDescent="0.25">
      <c r="A3887" s="22">
        <v>574260</v>
      </c>
      <c r="B3887" s="22" t="s">
        <v>3161</v>
      </c>
    </row>
    <row r="3888" spans="1:2" x14ac:dyDescent="0.25">
      <c r="A3888" s="22">
        <v>574260</v>
      </c>
      <c r="B3888" s="22" t="s">
        <v>3161</v>
      </c>
    </row>
    <row r="3889" spans="1:2" x14ac:dyDescent="0.25">
      <c r="A3889" s="22">
        <v>574279</v>
      </c>
      <c r="B3889" s="22" t="s">
        <v>3162</v>
      </c>
    </row>
    <row r="3890" spans="1:2" x14ac:dyDescent="0.25">
      <c r="A3890" s="22">
        <v>574287</v>
      </c>
      <c r="B3890" s="22" t="s">
        <v>3163</v>
      </c>
    </row>
    <row r="3891" spans="1:2" x14ac:dyDescent="0.25">
      <c r="A3891" s="22">
        <v>574333</v>
      </c>
      <c r="B3891" s="22" t="s">
        <v>3164</v>
      </c>
    </row>
    <row r="3892" spans="1:2" x14ac:dyDescent="0.25">
      <c r="A3892" s="22">
        <v>574341</v>
      </c>
      <c r="B3892" s="22" t="s">
        <v>3165</v>
      </c>
    </row>
    <row r="3893" spans="1:2" x14ac:dyDescent="0.25">
      <c r="A3893" s="22">
        <v>574350</v>
      </c>
      <c r="B3893" s="22" t="s">
        <v>3166</v>
      </c>
    </row>
    <row r="3894" spans="1:2" x14ac:dyDescent="0.25">
      <c r="A3894" s="22">
        <v>574376</v>
      </c>
      <c r="B3894" s="22" t="s">
        <v>3167</v>
      </c>
    </row>
    <row r="3895" spans="1:2" x14ac:dyDescent="0.25">
      <c r="A3895" s="22">
        <v>574392</v>
      </c>
      <c r="B3895" s="22" t="s">
        <v>3168</v>
      </c>
    </row>
    <row r="3896" spans="1:2" x14ac:dyDescent="0.25">
      <c r="A3896" s="22">
        <v>574406</v>
      </c>
      <c r="B3896" s="22" t="s">
        <v>3169</v>
      </c>
    </row>
    <row r="3897" spans="1:2" x14ac:dyDescent="0.25">
      <c r="A3897" s="22">
        <v>574414</v>
      </c>
      <c r="B3897" s="22" t="s">
        <v>3170</v>
      </c>
    </row>
    <row r="3898" spans="1:2" x14ac:dyDescent="0.25">
      <c r="A3898" s="22">
        <v>574422</v>
      </c>
      <c r="B3898" s="22" t="s">
        <v>3171</v>
      </c>
    </row>
    <row r="3899" spans="1:2" x14ac:dyDescent="0.25">
      <c r="A3899" s="22">
        <v>574422</v>
      </c>
      <c r="B3899" s="22" t="s">
        <v>3171</v>
      </c>
    </row>
    <row r="3900" spans="1:2" x14ac:dyDescent="0.25">
      <c r="A3900" s="22">
        <v>574430</v>
      </c>
      <c r="B3900" s="22" t="s">
        <v>3172</v>
      </c>
    </row>
    <row r="3901" spans="1:2" x14ac:dyDescent="0.25">
      <c r="A3901" s="22">
        <v>574430</v>
      </c>
      <c r="B3901" s="22" t="s">
        <v>3172</v>
      </c>
    </row>
    <row r="3902" spans="1:2" x14ac:dyDescent="0.25">
      <c r="A3902" s="22">
        <v>574457</v>
      </c>
      <c r="B3902" s="22" t="s">
        <v>3173</v>
      </c>
    </row>
    <row r="3903" spans="1:2" x14ac:dyDescent="0.25">
      <c r="A3903" s="22">
        <v>574473</v>
      </c>
      <c r="B3903" s="22" t="s">
        <v>3174</v>
      </c>
    </row>
    <row r="3904" spans="1:2" x14ac:dyDescent="0.25">
      <c r="A3904" s="22">
        <v>574490</v>
      </c>
      <c r="B3904" s="22" t="s">
        <v>3175</v>
      </c>
    </row>
    <row r="3905" spans="1:2" x14ac:dyDescent="0.25">
      <c r="A3905" s="22">
        <v>574511</v>
      </c>
      <c r="B3905" s="22" t="s">
        <v>3176</v>
      </c>
    </row>
    <row r="3906" spans="1:2" x14ac:dyDescent="0.25">
      <c r="A3906" s="22">
        <v>574538</v>
      </c>
      <c r="B3906" s="22" t="s">
        <v>3177</v>
      </c>
    </row>
    <row r="3907" spans="1:2" x14ac:dyDescent="0.25">
      <c r="A3907" s="22">
        <v>574686</v>
      </c>
      <c r="B3907" s="22" t="s">
        <v>3178</v>
      </c>
    </row>
    <row r="3908" spans="1:2" x14ac:dyDescent="0.25">
      <c r="A3908" s="22">
        <v>574694</v>
      </c>
      <c r="B3908" s="22" t="s">
        <v>3179</v>
      </c>
    </row>
    <row r="3909" spans="1:2" x14ac:dyDescent="0.25">
      <c r="A3909" s="22">
        <v>574708</v>
      </c>
      <c r="B3909" s="22" t="s">
        <v>3180</v>
      </c>
    </row>
    <row r="3910" spans="1:2" x14ac:dyDescent="0.25">
      <c r="A3910" s="22">
        <v>574716</v>
      </c>
      <c r="B3910" s="22" t="s">
        <v>3181</v>
      </c>
    </row>
    <row r="3911" spans="1:2" x14ac:dyDescent="0.25">
      <c r="A3911" s="22">
        <v>574740</v>
      </c>
      <c r="B3911" s="22" t="s">
        <v>3182</v>
      </c>
    </row>
    <row r="3912" spans="1:2" x14ac:dyDescent="0.25">
      <c r="A3912" s="22">
        <v>574759</v>
      </c>
      <c r="B3912" s="22" t="s">
        <v>3183</v>
      </c>
    </row>
    <row r="3913" spans="1:2" x14ac:dyDescent="0.25">
      <c r="A3913" s="22">
        <v>574767</v>
      </c>
      <c r="B3913" s="22" t="s">
        <v>3184</v>
      </c>
    </row>
    <row r="3914" spans="1:2" x14ac:dyDescent="0.25">
      <c r="A3914" s="22">
        <v>574775</v>
      </c>
      <c r="B3914" s="22" t="s">
        <v>3185</v>
      </c>
    </row>
    <row r="3915" spans="1:2" x14ac:dyDescent="0.25">
      <c r="A3915" s="22">
        <v>574783</v>
      </c>
      <c r="B3915" s="22" t="s">
        <v>3186</v>
      </c>
    </row>
    <row r="3916" spans="1:2" x14ac:dyDescent="0.25">
      <c r="A3916" s="22">
        <v>574791</v>
      </c>
      <c r="B3916" s="22" t="s">
        <v>3187</v>
      </c>
    </row>
    <row r="3917" spans="1:2" x14ac:dyDescent="0.25">
      <c r="A3917" s="22">
        <v>574848</v>
      </c>
      <c r="B3917" s="22" t="s">
        <v>3188</v>
      </c>
    </row>
    <row r="3918" spans="1:2" x14ac:dyDescent="0.25">
      <c r="A3918" s="22">
        <v>574856</v>
      </c>
      <c r="B3918" s="22" t="s">
        <v>3189</v>
      </c>
    </row>
    <row r="3919" spans="1:2" x14ac:dyDescent="0.25">
      <c r="A3919" s="22">
        <v>574880</v>
      </c>
      <c r="B3919" s="22" t="s">
        <v>3190</v>
      </c>
    </row>
    <row r="3920" spans="1:2" x14ac:dyDescent="0.25">
      <c r="A3920" s="22">
        <v>574929</v>
      </c>
      <c r="B3920" s="22" t="s">
        <v>3191</v>
      </c>
    </row>
    <row r="3921" spans="1:2" x14ac:dyDescent="0.25">
      <c r="A3921" s="22">
        <v>574937</v>
      </c>
      <c r="B3921" s="22" t="s">
        <v>3192</v>
      </c>
    </row>
    <row r="3922" spans="1:2" x14ac:dyDescent="0.25">
      <c r="A3922" s="22">
        <v>574953</v>
      </c>
      <c r="B3922" s="22" t="s">
        <v>3193</v>
      </c>
    </row>
    <row r="3923" spans="1:2" x14ac:dyDescent="0.25">
      <c r="A3923" s="22">
        <v>574961</v>
      </c>
      <c r="B3923" s="22" t="s">
        <v>3194</v>
      </c>
    </row>
    <row r="3924" spans="1:2" x14ac:dyDescent="0.25">
      <c r="A3924" s="22">
        <v>574988</v>
      </c>
      <c r="B3924" s="22" t="s">
        <v>3195</v>
      </c>
    </row>
    <row r="3925" spans="1:2" x14ac:dyDescent="0.25">
      <c r="A3925" s="22">
        <v>575003</v>
      </c>
      <c r="B3925" s="22" t="s">
        <v>3196</v>
      </c>
    </row>
    <row r="3926" spans="1:2" x14ac:dyDescent="0.25">
      <c r="A3926" s="22">
        <v>575011</v>
      </c>
      <c r="B3926" s="22" t="s">
        <v>3197</v>
      </c>
    </row>
    <row r="3927" spans="1:2" x14ac:dyDescent="0.25">
      <c r="A3927" s="22">
        <v>575020</v>
      </c>
      <c r="B3927" s="22" t="s">
        <v>3198</v>
      </c>
    </row>
    <row r="3928" spans="1:2" x14ac:dyDescent="0.25">
      <c r="A3928" s="22">
        <v>575062</v>
      </c>
      <c r="B3928" s="22" t="s">
        <v>3199</v>
      </c>
    </row>
    <row r="3929" spans="1:2" x14ac:dyDescent="0.25">
      <c r="A3929" s="22">
        <v>575070</v>
      </c>
      <c r="B3929" s="22" t="s">
        <v>3200</v>
      </c>
    </row>
    <row r="3930" spans="1:2" x14ac:dyDescent="0.25">
      <c r="A3930" s="22">
        <v>575070</v>
      </c>
      <c r="B3930" s="22" t="s">
        <v>3200</v>
      </c>
    </row>
    <row r="3931" spans="1:2" x14ac:dyDescent="0.25">
      <c r="A3931" s="22">
        <v>575070</v>
      </c>
      <c r="B3931" s="22" t="s">
        <v>3200</v>
      </c>
    </row>
    <row r="3932" spans="1:2" x14ac:dyDescent="0.25">
      <c r="A3932" s="22">
        <v>575097</v>
      </c>
      <c r="B3932" s="22" t="s">
        <v>3201</v>
      </c>
    </row>
    <row r="3933" spans="1:2" x14ac:dyDescent="0.25">
      <c r="A3933" s="22">
        <v>575135</v>
      </c>
      <c r="B3933" s="22" t="s">
        <v>3202</v>
      </c>
    </row>
    <row r="3934" spans="1:2" x14ac:dyDescent="0.25">
      <c r="A3934" s="22">
        <v>575143</v>
      </c>
      <c r="B3934" s="22" t="s">
        <v>3203</v>
      </c>
    </row>
    <row r="3935" spans="1:2" x14ac:dyDescent="0.25">
      <c r="A3935" s="22">
        <v>575151</v>
      </c>
      <c r="B3935" s="22" t="s">
        <v>3204</v>
      </c>
    </row>
    <row r="3936" spans="1:2" x14ac:dyDescent="0.25">
      <c r="A3936" s="22">
        <v>575151</v>
      </c>
      <c r="B3936" s="22" t="s">
        <v>3204</v>
      </c>
    </row>
    <row r="3937" spans="1:2" x14ac:dyDescent="0.25">
      <c r="A3937" s="22">
        <v>575194</v>
      </c>
      <c r="B3937" s="22" t="s">
        <v>3205</v>
      </c>
    </row>
    <row r="3938" spans="1:2" x14ac:dyDescent="0.25">
      <c r="A3938" s="22">
        <v>575194</v>
      </c>
      <c r="B3938" s="22" t="s">
        <v>3205</v>
      </c>
    </row>
    <row r="3939" spans="1:2" x14ac:dyDescent="0.25">
      <c r="A3939" s="22">
        <v>575208</v>
      </c>
      <c r="B3939" s="22" t="s">
        <v>3206</v>
      </c>
    </row>
    <row r="3940" spans="1:2" x14ac:dyDescent="0.25">
      <c r="A3940" s="22">
        <v>575240</v>
      </c>
      <c r="B3940" s="22" t="s">
        <v>3207</v>
      </c>
    </row>
    <row r="3941" spans="1:2" x14ac:dyDescent="0.25">
      <c r="A3941" s="22">
        <v>575259</v>
      </c>
      <c r="B3941" s="22" t="s">
        <v>3208</v>
      </c>
    </row>
    <row r="3942" spans="1:2" x14ac:dyDescent="0.25">
      <c r="A3942" s="22">
        <v>575267</v>
      </c>
      <c r="B3942" s="22" t="s">
        <v>3209</v>
      </c>
    </row>
    <row r="3943" spans="1:2" x14ac:dyDescent="0.25">
      <c r="A3943" s="22">
        <v>575275</v>
      </c>
      <c r="B3943" s="22" t="s">
        <v>3210</v>
      </c>
    </row>
    <row r="3944" spans="1:2" x14ac:dyDescent="0.25">
      <c r="A3944" s="22">
        <v>575283</v>
      </c>
      <c r="B3944" s="22" t="s">
        <v>3211</v>
      </c>
    </row>
    <row r="3945" spans="1:2" x14ac:dyDescent="0.25">
      <c r="A3945" s="22">
        <v>575291</v>
      </c>
      <c r="B3945" s="22" t="s">
        <v>3212</v>
      </c>
    </row>
    <row r="3946" spans="1:2" x14ac:dyDescent="0.25">
      <c r="A3946" s="22">
        <v>575305</v>
      </c>
      <c r="B3946" s="22" t="s">
        <v>3213</v>
      </c>
    </row>
    <row r="3947" spans="1:2" x14ac:dyDescent="0.25">
      <c r="A3947" s="22">
        <v>575330</v>
      </c>
      <c r="B3947" s="22" t="s">
        <v>3214</v>
      </c>
    </row>
    <row r="3948" spans="1:2" x14ac:dyDescent="0.25">
      <c r="A3948" s="22">
        <v>575356</v>
      </c>
      <c r="B3948" s="22" t="s">
        <v>3215</v>
      </c>
    </row>
    <row r="3949" spans="1:2" x14ac:dyDescent="0.25">
      <c r="A3949" s="22">
        <v>575372</v>
      </c>
      <c r="B3949" s="22" t="s">
        <v>3216</v>
      </c>
    </row>
    <row r="3950" spans="1:2" x14ac:dyDescent="0.25">
      <c r="A3950" s="22">
        <v>575372</v>
      </c>
      <c r="B3950" s="22" t="s">
        <v>3216</v>
      </c>
    </row>
    <row r="3951" spans="1:2" x14ac:dyDescent="0.25">
      <c r="A3951" s="22">
        <v>575399</v>
      </c>
      <c r="B3951" s="22" t="s">
        <v>3217</v>
      </c>
    </row>
    <row r="3952" spans="1:2" x14ac:dyDescent="0.25">
      <c r="A3952" s="22">
        <v>575402</v>
      </c>
      <c r="B3952" s="22" t="s">
        <v>3218</v>
      </c>
    </row>
    <row r="3953" spans="1:2" x14ac:dyDescent="0.25">
      <c r="A3953" s="22">
        <v>575410</v>
      </c>
      <c r="B3953" s="22" t="s">
        <v>3219</v>
      </c>
    </row>
    <row r="3954" spans="1:2" x14ac:dyDescent="0.25">
      <c r="A3954" s="22">
        <v>575429</v>
      </c>
      <c r="B3954" s="22" t="s">
        <v>3220</v>
      </c>
    </row>
    <row r="3955" spans="1:2" x14ac:dyDescent="0.25">
      <c r="A3955" s="22">
        <v>575437</v>
      </c>
      <c r="B3955" s="22" t="s">
        <v>3221</v>
      </c>
    </row>
    <row r="3956" spans="1:2" x14ac:dyDescent="0.25">
      <c r="A3956" s="22">
        <v>575500</v>
      </c>
      <c r="B3956" s="22" t="s">
        <v>3222</v>
      </c>
    </row>
    <row r="3957" spans="1:2" x14ac:dyDescent="0.25">
      <c r="A3957" s="22">
        <v>575518</v>
      </c>
      <c r="B3957" s="22" t="s">
        <v>3223</v>
      </c>
    </row>
    <row r="3958" spans="1:2" x14ac:dyDescent="0.25">
      <c r="A3958" s="22">
        <v>575526</v>
      </c>
      <c r="B3958" s="22" t="s">
        <v>3224</v>
      </c>
    </row>
    <row r="3959" spans="1:2" x14ac:dyDescent="0.25">
      <c r="A3959" s="22">
        <v>575534</v>
      </c>
      <c r="B3959" s="22" t="s">
        <v>3225</v>
      </c>
    </row>
    <row r="3960" spans="1:2" x14ac:dyDescent="0.25">
      <c r="A3960" s="22">
        <v>575550</v>
      </c>
      <c r="B3960" s="22" t="s">
        <v>3226</v>
      </c>
    </row>
    <row r="3961" spans="1:2" x14ac:dyDescent="0.25">
      <c r="A3961" s="22">
        <v>575585</v>
      </c>
      <c r="B3961" s="22" t="s">
        <v>3227</v>
      </c>
    </row>
    <row r="3962" spans="1:2" x14ac:dyDescent="0.25">
      <c r="A3962" s="22">
        <v>575585</v>
      </c>
      <c r="B3962" s="22" t="s">
        <v>3227</v>
      </c>
    </row>
    <row r="3963" spans="1:2" x14ac:dyDescent="0.25">
      <c r="A3963" s="22">
        <v>575585</v>
      </c>
      <c r="B3963" s="22" t="s">
        <v>3227</v>
      </c>
    </row>
    <row r="3964" spans="1:2" x14ac:dyDescent="0.25">
      <c r="A3964" s="22">
        <v>575607</v>
      </c>
      <c r="B3964" s="22" t="s">
        <v>3228</v>
      </c>
    </row>
    <row r="3965" spans="1:2" x14ac:dyDescent="0.25">
      <c r="A3965" s="22">
        <v>575615</v>
      </c>
      <c r="B3965" s="22" t="s">
        <v>3229</v>
      </c>
    </row>
    <row r="3966" spans="1:2" x14ac:dyDescent="0.25">
      <c r="A3966" s="22">
        <v>575640</v>
      </c>
      <c r="B3966" s="22" t="s">
        <v>3230</v>
      </c>
    </row>
    <row r="3967" spans="1:2" x14ac:dyDescent="0.25">
      <c r="A3967" s="22">
        <v>575658</v>
      </c>
      <c r="B3967" s="22" t="s">
        <v>3231</v>
      </c>
    </row>
    <row r="3968" spans="1:2" x14ac:dyDescent="0.25">
      <c r="A3968" s="22">
        <v>575666</v>
      </c>
      <c r="B3968" s="22" t="s">
        <v>3232</v>
      </c>
    </row>
    <row r="3969" spans="1:2" x14ac:dyDescent="0.25">
      <c r="A3969" s="22">
        <v>575690</v>
      </c>
      <c r="B3969" s="22" t="s">
        <v>3233</v>
      </c>
    </row>
    <row r="3970" spans="1:2" x14ac:dyDescent="0.25">
      <c r="A3970" s="22">
        <v>575712</v>
      </c>
      <c r="B3970" s="22" t="s">
        <v>3234</v>
      </c>
    </row>
    <row r="3971" spans="1:2" x14ac:dyDescent="0.25">
      <c r="A3971" s="22">
        <v>575720</v>
      </c>
      <c r="B3971" s="22" t="s">
        <v>3235</v>
      </c>
    </row>
    <row r="3972" spans="1:2" x14ac:dyDescent="0.25">
      <c r="A3972" s="22">
        <v>575739</v>
      </c>
      <c r="B3972" s="22" t="s">
        <v>3236</v>
      </c>
    </row>
    <row r="3973" spans="1:2" x14ac:dyDescent="0.25">
      <c r="A3973" s="22">
        <v>575755</v>
      </c>
      <c r="B3973" s="22" t="s">
        <v>3237</v>
      </c>
    </row>
    <row r="3974" spans="1:2" x14ac:dyDescent="0.25">
      <c r="A3974" s="22">
        <v>575798</v>
      </c>
      <c r="B3974" s="22" t="s">
        <v>3238</v>
      </c>
    </row>
    <row r="3975" spans="1:2" x14ac:dyDescent="0.25">
      <c r="A3975" s="22">
        <v>575798</v>
      </c>
      <c r="B3975" s="22" t="s">
        <v>3238</v>
      </c>
    </row>
    <row r="3976" spans="1:2" x14ac:dyDescent="0.25">
      <c r="A3976" s="22">
        <v>575798</v>
      </c>
      <c r="B3976" s="22" t="s">
        <v>3238</v>
      </c>
    </row>
    <row r="3977" spans="1:2" x14ac:dyDescent="0.25">
      <c r="A3977" s="22">
        <v>575810</v>
      </c>
      <c r="B3977" s="22" t="s">
        <v>3239</v>
      </c>
    </row>
    <row r="3978" spans="1:2" x14ac:dyDescent="0.25">
      <c r="A3978" s="22">
        <v>575828</v>
      </c>
      <c r="B3978" s="22" t="s">
        <v>3240</v>
      </c>
    </row>
    <row r="3979" spans="1:2" x14ac:dyDescent="0.25">
      <c r="A3979" s="22">
        <v>575836</v>
      </c>
      <c r="B3979" s="22" t="s">
        <v>3241</v>
      </c>
    </row>
    <row r="3980" spans="1:2" x14ac:dyDescent="0.25">
      <c r="A3980" s="22">
        <v>575844</v>
      </c>
      <c r="B3980" s="22" t="s">
        <v>3242</v>
      </c>
    </row>
    <row r="3981" spans="1:2" x14ac:dyDescent="0.25">
      <c r="A3981" s="22">
        <v>575852</v>
      </c>
      <c r="B3981" s="22" t="s">
        <v>3243</v>
      </c>
    </row>
    <row r="3982" spans="1:2" x14ac:dyDescent="0.25">
      <c r="A3982" s="22">
        <v>575860</v>
      </c>
      <c r="B3982" s="22" t="s">
        <v>3244</v>
      </c>
    </row>
    <row r="3983" spans="1:2" x14ac:dyDescent="0.25">
      <c r="A3983" s="22">
        <v>575879</v>
      </c>
      <c r="B3983" s="22" t="s">
        <v>3245</v>
      </c>
    </row>
    <row r="3984" spans="1:2" x14ac:dyDescent="0.25">
      <c r="A3984" s="22">
        <v>575895</v>
      </c>
      <c r="B3984" s="22" t="s">
        <v>3246</v>
      </c>
    </row>
    <row r="3985" spans="1:2" x14ac:dyDescent="0.25">
      <c r="A3985" s="22">
        <v>575909</v>
      </c>
      <c r="B3985" s="22" t="s">
        <v>3247</v>
      </c>
    </row>
    <row r="3986" spans="1:2" x14ac:dyDescent="0.25">
      <c r="A3986" s="22">
        <v>575925</v>
      </c>
      <c r="B3986" s="22" t="s">
        <v>3248</v>
      </c>
    </row>
    <row r="3987" spans="1:2" x14ac:dyDescent="0.25">
      <c r="A3987" s="22">
        <v>575933</v>
      </c>
      <c r="B3987" s="22" t="s">
        <v>3249</v>
      </c>
    </row>
    <row r="3988" spans="1:2" x14ac:dyDescent="0.25">
      <c r="A3988" s="22">
        <v>575976</v>
      </c>
      <c r="B3988" s="22" t="s">
        <v>3250</v>
      </c>
    </row>
    <row r="3989" spans="1:2" x14ac:dyDescent="0.25">
      <c r="A3989" s="22">
        <v>575984</v>
      </c>
      <c r="B3989" s="22" t="s">
        <v>3251</v>
      </c>
    </row>
    <row r="3990" spans="1:2" x14ac:dyDescent="0.25">
      <c r="A3990" s="22">
        <v>576018</v>
      </c>
      <c r="B3990" s="22" t="s">
        <v>3252</v>
      </c>
    </row>
    <row r="3991" spans="1:2" x14ac:dyDescent="0.25">
      <c r="A3991" s="22">
        <v>576026</v>
      </c>
      <c r="B3991" s="22" t="s">
        <v>3253</v>
      </c>
    </row>
    <row r="3992" spans="1:2" x14ac:dyDescent="0.25">
      <c r="A3992" s="22">
        <v>576034</v>
      </c>
      <c r="B3992" s="22" t="s">
        <v>3254</v>
      </c>
    </row>
    <row r="3993" spans="1:2" x14ac:dyDescent="0.25">
      <c r="A3993" s="22">
        <v>576050</v>
      </c>
      <c r="B3993" s="22" t="s">
        <v>3255</v>
      </c>
    </row>
    <row r="3994" spans="1:2" x14ac:dyDescent="0.25">
      <c r="A3994" s="22">
        <v>576069</v>
      </c>
      <c r="B3994" s="22" t="s">
        <v>3256</v>
      </c>
    </row>
    <row r="3995" spans="1:2" x14ac:dyDescent="0.25">
      <c r="A3995" s="22">
        <v>576093</v>
      </c>
      <c r="B3995" s="22" t="s">
        <v>3257</v>
      </c>
    </row>
    <row r="3996" spans="1:2" x14ac:dyDescent="0.25">
      <c r="A3996" s="22">
        <v>576107</v>
      </c>
      <c r="B3996" s="22" t="s">
        <v>3258</v>
      </c>
    </row>
    <row r="3997" spans="1:2" x14ac:dyDescent="0.25">
      <c r="A3997" s="22">
        <v>576140</v>
      </c>
      <c r="B3997" s="22" t="s">
        <v>3259</v>
      </c>
    </row>
    <row r="3998" spans="1:2" x14ac:dyDescent="0.25">
      <c r="A3998" s="22">
        <v>576158</v>
      </c>
      <c r="B3998" s="22" t="s">
        <v>3260</v>
      </c>
    </row>
    <row r="3999" spans="1:2" x14ac:dyDescent="0.25">
      <c r="A3999" s="22">
        <v>576166</v>
      </c>
      <c r="B3999" s="22" t="s">
        <v>3261</v>
      </c>
    </row>
    <row r="4000" spans="1:2" x14ac:dyDescent="0.25">
      <c r="A4000" s="22">
        <v>576190</v>
      </c>
      <c r="B4000" s="22" t="s">
        <v>3262</v>
      </c>
    </row>
    <row r="4001" spans="1:2" x14ac:dyDescent="0.25">
      <c r="A4001" s="22">
        <v>576239</v>
      </c>
      <c r="B4001" s="22" t="s">
        <v>3263</v>
      </c>
    </row>
    <row r="4002" spans="1:2" x14ac:dyDescent="0.25">
      <c r="A4002" s="22">
        <v>576255</v>
      </c>
      <c r="B4002" s="22" t="s">
        <v>3264</v>
      </c>
    </row>
    <row r="4003" spans="1:2" x14ac:dyDescent="0.25">
      <c r="A4003" s="22">
        <v>576263</v>
      </c>
      <c r="B4003" s="22" t="s">
        <v>3265</v>
      </c>
    </row>
    <row r="4004" spans="1:2" x14ac:dyDescent="0.25">
      <c r="A4004" s="22">
        <v>576271</v>
      </c>
      <c r="B4004" s="22" t="s">
        <v>3266</v>
      </c>
    </row>
    <row r="4005" spans="1:2" x14ac:dyDescent="0.25">
      <c r="A4005" s="22">
        <v>576280</v>
      </c>
      <c r="B4005" s="22" t="s">
        <v>3267</v>
      </c>
    </row>
    <row r="4006" spans="1:2" x14ac:dyDescent="0.25">
      <c r="A4006" s="22">
        <v>576328</v>
      </c>
      <c r="B4006" s="22" t="s">
        <v>3268</v>
      </c>
    </row>
    <row r="4007" spans="1:2" x14ac:dyDescent="0.25">
      <c r="A4007" s="22">
        <v>576336</v>
      </c>
      <c r="B4007" s="22" t="s">
        <v>3269</v>
      </c>
    </row>
    <row r="4008" spans="1:2" x14ac:dyDescent="0.25">
      <c r="A4008" s="22">
        <v>576352</v>
      </c>
      <c r="B4008" s="22" t="s">
        <v>3270</v>
      </c>
    </row>
    <row r="4009" spans="1:2" x14ac:dyDescent="0.25">
      <c r="A4009" s="22">
        <v>576360</v>
      </c>
      <c r="B4009" s="22" t="s">
        <v>3271</v>
      </c>
    </row>
    <row r="4010" spans="1:2" x14ac:dyDescent="0.25">
      <c r="A4010" s="22">
        <v>576387</v>
      </c>
      <c r="B4010" s="22" t="s">
        <v>3272</v>
      </c>
    </row>
    <row r="4011" spans="1:2" x14ac:dyDescent="0.25">
      <c r="A4011" s="22">
        <v>576417</v>
      </c>
      <c r="B4011" s="22" t="s">
        <v>3273</v>
      </c>
    </row>
    <row r="4012" spans="1:2" x14ac:dyDescent="0.25">
      <c r="A4012" s="22">
        <v>576417</v>
      </c>
      <c r="B4012" s="22" t="s">
        <v>3273</v>
      </c>
    </row>
    <row r="4013" spans="1:2" x14ac:dyDescent="0.25">
      <c r="A4013" s="22">
        <v>576433</v>
      </c>
      <c r="B4013" s="22" t="s">
        <v>3274</v>
      </c>
    </row>
    <row r="4014" spans="1:2" x14ac:dyDescent="0.25">
      <c r="A4014" s="22">
        <v>576476</v>
      </c>
      <c r="B4014" s="22" t="s">
        <v>3275</v>
      </c>
    </row>
    <row r="4015" spans="1:2" x14ac:dyDescent="0.25">
      <c r="A4015" s="22">
        <v>576522</v>
      </c>
      <c r="B4015" s="22" t="s">
        <v>3276</v>
      </c>
    </row>
    <row r="4016" spans="1:2" x14ac:dyDescent="0.25">
      <c r="A4016" s="22">
        <v>576530</v>
      </c>
      <c r="B4016" s="22" t="s">
        <v>3277</v>
      </c>
    </row>
    <row r="4017" spans="1:2" x14ac:dyDescent="0.25">
      <c r="A4017" s="22">
        <v>576549</v>
      </c>
      <c r="B4017" s="22" t="s">
        <v>3278</v>
      </c>
    </row>
    <row r="4018" spans="1:2" x14ac:dyDescent="0.25">
      <c r="A4018" s="22">
        <v>576565</v>
      </c>
      <c r="B4018" s="22" t="s">
        <v>3279</v>
      </c>
    </row>
    <row r="4019" spans="1:2" x14ac:dyDescent="0.25">
      <c r="A4019" s="22">
        <v>576590</v>
      </c>
      <c r="B4019" s="22" t="s">
        <v>3280</v>
      </c>
    </row>
    <row r="4020" spans="1:2" x14ac:dyDescent="0.25">
      <c r="A4020" s="22">
        <v>576743</v>
      </c>
      <c r="B4020" s="22" t="s">
        <v>3281</v>
      </c>
    </row>
    <row r="4021" spans="1:2" x14ac:dyDescent="0.25">
      <c r="A4021" s="22">
        <v>576751</v>
      </c>
      <c r="B4021" s="22" t="s">
        <v>3282</v>
      </c>
    </row>
    <row r="4022" spans="1:2" x14ac:dyDescent="0.25">
      <c r="A4022" s="22">
        <v>576794</v>
      </c>
      <c r="B4022" s="22" t="s">
        <v>3283</v>
      </c>
    </row>
    <row r="4023" spans="1:2" x14ac:dyDescent="0.25">
      <c r="A4023" s="22">
        <v>576794</v>
      </c>
      <c r="B4023" s="22" t="s">
        <v>3283</v>
      </c>
    </row>
    <row r="4024" spans="1:2" x14ac:dyDescent="0.25">
      <c r="A4024" s="22">
        <v>577421</v>
      </c>
      <c r="B4024" s="22" t="s">
        <v>3284</v>
      </c>
    </row>
    <row r="4025" spans="1:2" x14ac:dyDescent="0.25">
      <c r="A4025" s="22">
        <v>577430</v>
      </c>
      <c r="B4025" s="22" t="s">
        <v>3285</v>
      </c>
    </row>
    <row r="4026" spans="1:2" x14ac:dyDescent="0.25">
      <c r="A4026" s="22">
        <v>577448</v>
      </c>
      <c r="B4026" s="22" t="s">
        <v>3286</v>
      </c>
    </row>
    <row r="4027" spans="1:2" x14ac:dyDescent="0.25">
      <c r="A4027" s="22">
        <v>577464</v>
      </c>
      <c r="B4027" s="22" t="s">
        <v>3287</v>
      </c>
    </row>
    <row r="4028" spans="1:2" x14ac:dyDescent="0.25">
      <c r="A4028" s="22">
        <v>577472</v>
      </c>
      <c r="B4028" s="22" t="s">
        <v>3288</v>
      </c>
    </row>
    <row r="4029" spans="1:2" x14ac:dyDescent="0.25">
      <c r="A4029" s="22">
        <v>577480</v>
      </c>
      <c r="B4029" s="22" t="s">
        <v>3289</v>
      </c>
    </row>
    <row r="4030" spans="1:2" x14ac:dyDescent="0.25">
      <c r="A4030" s="22">
        <v>577499</v>
      </c>
      <c r="B4030" s="22" t="s">
        <v>3290</v>
      </c>
    </row>
    <row r="4031" spans="1:2" x14ac:dyDescent="0.25">
      <c r="A4031" s="22">
        <v>577537</v>
      </c>
      <c r="B4031" s="22" t="s">
        <v>3291</v>
      </c>
    </row>
    <row r="4032" spans="1:2" x14ac:dyDescent="0.25">
      <c r="A4032" s="22">
        <v>577561</v>
      </c>
      <c r="B4032" s="22" t="s">
        <v>3292</v>
      </c>
    </row>
    <row r="4033" spans="1:2" x14ac:dyDescent="0.25">
      <c r="A4033" s="22">
        <v>577596</v>
      </c>
      <c r="B4033" s="22" t="s">
        <v>3293</v>
      </c>
    </row>
    <row r="4034" spans="1:2" x14ac:dyDescent="0.25">
      <c r="A4034" s="22">
        <v>577596</v>
      </c>
      <c r="B4034" s="22" t="s">
        <v>3293</v>
      </c>
    </row>
    <row r="4035" spans="1:2" x14ac:dyDescent="0.25">
      <c r="A4035" s="22">
        <v>577600</v>
      </c>
      <c r="B4035" s="22" t="s">
        <v>3294</v>
      </c>
    </row>
    <row r="4036" spans="1:2" x14ac:dyDescent="0.25">
      <c r="A4036" s="22">
        <v>577600</v>
      </c>
      <c r="B4036" s="22" t="s">
        <v>3294</v>
      </c>
    </row>
    <row r="4037" spans="1:2" x14ac:dyDescent="0.25">
      <c r="A4037" s="22">
        <v>577600</v>
      </c>
      <c r="B4037" s="22" t="s">
        <v>3294</v>
      </c>
    </row>
    <row r="4038" spans="1:2" x14ac:dyDescent="0.25">
      <c r="A4038" s="22">
        <v>577634</v>
      </c>
      <c r="B4038" s="22" t="s">
        <v>3295</v>
      </c>
    </row>
    <row r="4039" spans="1:2" x14ac:dyDescent="0.25">
      <c r="A4039" s="22">
        <v>577642</v>
      </c>
      <c r="B4039" s="22" t="s">
        <v>3296</v>
      </c>
    </row>
    <row r="4040" spans="1:2" x14ac:dyDescent="0.25">
      <c r="A4040" s="22">
        <v>577650</v>
      </c>
      <c r="B4040" s="22" t="s">
        <v>3297</v>
      </c>
    </row>
    <row r="4041" spans="1:2" x14ac:dyDescent="0.25">
      <c r="A4041" s="22">
        <v>577669</v>
      </c>
      <c r="B4041" s="22" t="s">
        <v>3298</v>
      </c>
    </row>
    <row r="4042" spans="1:2" x14ac:dyDescent="0.25">
      <c r="A4042" s="22">
        <v>577685</v>
      </c>
      <c r="B4042" s="22" t="s">
        <v>3299</v>
      </c>
    </row>
    <row r="4043" spans="1:2" x14ac:dyDescent="0.25">
      <c r="A4043" s="22">
        <v>577693</v>
      </c>
      <c r="B4043" s="22" t="s">
        <v>3300</v>
      </c>
    </row>
    <row r="4044" spans="1:2" x14ac:dyDescent="0.25">
      <c r="A4044" s="22">
        <v>577693</v>
      </c>
      <c r="B4044" s="22" t="s">
        <v>3300</v>
      </c>
    </row>
    <row r="4045" spans="1:2" x14ac:dyDescent="0.25">
      <c r="A4045" s="22">
        <v>577715</v>
      </c>
      <c r="B4045" s="22" t="s">
        <v>3301</v>
      </c>
    </row>
    <row r="4046" spans="1:2" x14ac:dyDescent="0.25">
      <c r="A4046" s="22">
        <v>577731</v>
      </c>
      <c r="B4046" s="22" t="s">
        <v>3302</v>
      </c>
    </row>
    <row r="4047" spans="1:2" x14ac:dyDescent="0.25">
      <c r="A4047" s="22">
        <v>577731</v>
      </c>
      <c r="B4047" s="22" t="s">
        <v>3302</v>
      </c>
    </row>
    <row r="4048" spans="1:2" x14ac:dyDescent="0.25">
      <c r="A4048" s="22">
        <v>577766</v>
      </c>
      <c r="B4048" s="22" t="s">
        <v>3303</v>
      </c>
    </row>
    <row r="4049" spans="1:2" x14ac:dyDescent="0.25">
      <c r="A4049" s="22">
        <v>577766</v>
      </c>
      <c r="B4049" s="22" t="s">
        <v>3303</v>
      </c>
    </row>
    <row r="4050" spans="1:2" x14ac:dyDescent="0.25">
      <c r="A4050" s="22">
        <v>577766</v>
      </c>
      <c r="B4050" s="22" t="s">
        <v>3303</v>
      </c>
    </row>
    <row r="4051" spans="1:2" x14ac:dyDescent="0.25">
      <c r="A4051" s="22">
        <v>577766</v>
      </c>
      <c r="B4051" s="22" t="s">
        <v>3303</v>
      </c>
    </row>
    <row r="4052" spans="1:2" x14ac:dyDescent="0.25">
      <c r="A4052" s="22">
        <v>577790</v>
      </c>
      <c r="B4052" s="22" t="s">
        <v>3304</v>
      </c>
    </row>
    <row r="4053" spans="1:2" x14ac:dyDescent="0.25">
      <c r="A4053" s="22">
        <v>577812</v>
      </c>
      <c r="B4053" s="22" t="s">
        <v>3305</v>
      </c>
    </row>
    <row r="4054" spans="1:2" x14ac:dyDescent="0.25">
      <c r="A4054" s="22">
        <v>577847</v>
      </c>
      <c r="B4054" s="22" t="s">
        <v>3306</v>
      </c>
    </row>
    <row r="4055" spans="1:2" x14ac:dyDescent="0.25">
      <c r="A4055" s="22">
        <v>577863</v>
      </c>
      <c r="B4055" s="22" t="s">
        <v>3307</v>
      </c>
    </row>
    <row r="4056" spans="1:2" x14ac:dyDescent="0.25">
      <c r="A4056" s="22">
        <v>577898</v>
      </c>
      <c r="B4056" s="22" t="s">
        <v>3308</v>
      </c>
    </row>
    <row r="4057" spans="1:2" x14ac:dyDescent="0.25">
      <c r="A4057" s="22">
        <v>577910</v>
      </c>
      <c r="B4057" s="22" t="s">
        <v>3309</v>
      </c>
    </row>
    <row r="4058" spans="1:2" x14ac:dyDescent="0.25">
      <c r="A4058" s="22">
        <v>577928</v>
      </c>
      <c r="B4058" s="22" t="s">
        <v>3310</v>
      </c>
    </row>
    <row r="4059" spans="1:2" x14ac:dyDescent="0.25">
      <c r="A4059" s="22">
        <v>577936</v>
      </c>
      <c r="B4059" s="22" t="s">
        <v>3311</v>
      </c>
    </row>
    <row r="4060" spans="1:2" x14ac:dyDescent="0.25">
      <c r="A4060" s="22">
        <v>577952</v>
      </c>
      <c r="B4060" s="22" t="s">
        <v>3312</v>
      </c>
    </row>
    <row r="4061" spans="1:2" x14ac:dyDescent="0.25">
      <c r="A4061" s="22">
        <v>577952</v>
      </c>
      <c r="B4061" s="22" t="s">
        <v>3312</v>
      </c>
    </row>
    <row r="4062" spans="1:2" x14ac:dyDescent="0.25">
      <c r="A4062" s="22">
        <v>577960</v>
      </c>
      <c r="B4062" s="22" t="s">
        <v>3313</v>
      </c>
    </row>
    <row r="4063" spans="1:2" x14ac:dyDescent="0.25">
      <c r="A4063" s="22">
        <v>577979</v>
      </c>
      <c r="B4063" s="22" t="s">
        <v>3314</v>
      </c>
    </row>
    <row r="4064" spans="1:2" x14ac:dyDescent="0.25">
      <c r="A4064" s="22">
        <v>577979</v>
      </c>
      <c r="B4064" s="22" t="s">
        <v>3314</v>
      </c>
    </row>
    <row r="4065" spans="1:2" x14ac:dyDescent="0.25">
      <c r="A4065" s="22">
        <v>577987</v>
      </c>
      <c r="B4065" s="22" t="s">
        <v>3315</v>
      </c>
    </row>
    <row r="4066" spans="1:2" x14ac:dyDescent="0.25">
      <c r="A4066" s="22">
        <v>578037</v>
      </c>
      <c r="B4066" s="22" t="s">
        <v>3316</v>
      </c>
    </row>
    <row r="4067" spans="1:2" x14ac:dyDescent="0.25">
      <c r="A4067" s="22">
        <v>578053</v>
      </c>
      <c r="B4067" s="22" t="s">
        <v>3317</v>
      </c>
    </row>
    <row r="4068" spans="1:2" x14ac:dyDescent="0.25">
      <c r="A4068" s="22">
        <v>578070</v>
      </c>
      <c r="B4068" s="22" t="s">
        <v>3318</v>
      </c>
    </row>
    <row r="4069" spans="1:2" x14ac:dyDescent="0.25">
      <c r="A4069" s="22">
        <v>578096</v>
      </c>
      <c r="B4069" s="22" t="s">
        <v>3319</v>
      </c>
    </row>
    <row r="4070" spans="1:2" x14ac:dyDescent="0.25">
      <c r="A4070" s="22">
        <v>578126</v>
      </c>
      <c r="B4070" s="22" t="s">
        <v>3320</v>
      </c>
    </row>
    <row r="4071" spans="1:2" x14ac:dyDescent="0.25">
      <c r="A4071" s="22">
        <v>578134</v>
      </c>
      <c r="B4071" s="22" t="s">
        <v>3321</v>
      </c>
    </row>
    <row r="4072" spans="1:2" x14ac:dyDescent="0.25">
      <c r="A4072" s="22">
        <v>578134</v>
      </c>
      <c r="B4072" s="22" t="s">
        <v>3321</v>
      </c>
    </row>
    <row r="4073" spans="1:2" x14ac:dyDescent="0.25">
      <c r="A4073" s="22">
        <v>578134</v>
      </c>
      <c r="B4073" s="22" t="s">
        <v>3321</v>
      </c>
    </row>
    <row r="4074" spans="1:2" x14ac:dyDescent="0.25">
      <c r="A4074" s="22">
        <v>578169</v>
      </c>
      <c r="B4074" s="22" t="s">
        <v>3322</v>
      </c>
    </row>
    <row r="4075" spans="1:2" x14ac:dyDescent="0.25">
      <c r="A4075" s="22">
        <v>578177</v>
      </c>
      <c r="B4075" s="22" t="s">
        <v>3323</v>
      </c>
    </row>
    <row r="4076" spans="1:2" x14ac:dyDescent="0.25">
      <c r="A4076" s="22">
        <v>578185</v>
      </c>
      <c r="B4076" s="22" t="s">
        <v>3324</v>
      </c>
    </row>
    <row r="4077" spans="1:2" x14ac:dyDescent="0.25">
      <c r="A4077" s="22">
        <v>578193</v>
      </c>
      <c r="B4077" s="22" t="s">
        <v>3325</v>
      </c>
    </row>
    <row r="4078" spans="1:2" x14ac:dyDescent="0.25">
      <c r="A4078" s="22">
        <v>578207</v>
      </c>
      <c r="B4078" s="22" t="s">
        <v>3326</v>
      </c>
    </row>
    <row r="4079" spans="1:2" x14ac:dyDescent="0.25">
      <c r="A4079" s="22">
        <v>578215</v>
      </c>
      <c r="B4079" s="22" t="s">
        <v>3327</v>
      </c>
    </row>
    <row r="4080" spans="1:2" x14ac:dyDescent="0.25">
      <c r="A4080" s="22">
        <v>578223</v>
      </c>
      <c r="B4080" s="22" t="s">
        <v>3328</v>
      </c>
    </row>
    <row r="4081" spans="1:2" x14ac:dyDescent="0.25">
      <c r="A4081" s="22">
        <v>578231</v>
      </c>
      <c r="B4081" s="22" t="s">
        <v>3329</v>
      </c>
    </row>
    <row r="4082" spans="1:2" x14ac:dyDescent="0.25">
      <c r="A4082" s="22">
        <v>578258</v>
      </c>
      <c r="B4082" s="22" t="s">
        <v>3330</v>
      </c>
    </row>
    <row r="4083" spans="1:2" x14ac:dyDescent="0.25">
      <c r="A4083" s="22">
        <v>578266</v>
      </c>
      <c r="B4083" s="22" t="s">
        <v>3331</v>
      </c>
    </row>
    <row r="4084" spans="1:2" x14ac:dyDescent="0.25">
      <c r="A4084" s="22">
        <v>578304</v>
      </c>
      <c r="B4084" s="22" t="s">
        <v>3332</v>
      </c>
    </row>
    <row r="4085" spans="1:2" x14ac:dyDescent="0.25">
      <c r="A4085" s="22">
        <v>578320</v>
      </c>
      <c r="B4085" s="22" t="s">
        <v>11</v>
      </c>
    </row>
    <row r="4086" spans="1:2" x14ac:dyDescent="0.25">
      <c r="A4086" s="22">
        <v>578339</v>
      </c>
      <c r="B4086" s="22" t="s">
        <v>3333</v>
      </c>
    </row>
    <row r="4087" spans="1:2" x14ac:dyDescent="0.25">
      <c r="A4087" s="22">
        <v>578355</v>
      </c>
      <c r="B4087" s="22" t="s">
        <v>3334</v>
      </c>
    </row>
    <row r="4088" spans="1:2" x14ac:dyDescent="0.25">
      <c r="A4088" s="22">
        <v>578363</v>
      </c>
      <c r="B4088" s="22" t="s">
        <v>3335</v>
      </c>
    </row>
    <row r="4089" spans="1:2" x14ac:dyDescent="0.25">
      <c r="A4089" s="22">
        <v>578380</v>
      </c>
      <c r="B4089" s="22" t="s">
        <v>3336</v>
      </c>
    </row>
    <row r="4090" spans="1:2" x14ac:dyDescent="0.25">
      <c r="A4090" s="22">
        <v>578398</v>
      </c>
      <c r="B4090" s="22" t="s">
        <v>3337</v>
      </c>
    </row>
    <row r="4091" spans="1:2" x14ac:dyDescent="0.25">
      <c r="A4091" s="22">
        <v>578401</v>
      </c>
      <c r="B4091" s="22" t="s">
        <v>3338</v>
      </c>
    </row>
    <row r="4092" spans="1:2" x14ac:dyDescent="0.25">
      <c r="A4092" s="22">
        <v>578410</v>
      </c>
      <c r="B4092" s="22" t="s">
        <v>3339</v>
      </c>
    </row>
    <row r="4093" spans="1:2" x14ac:dyDescent="0.25">
      <c r="A4093" s="22">
        <v>578436</v>
      </c>
      <c r="B4093" s="22" t="s">
        <v>3340</v>
      </c>
    </row>
    <row r="4094" spans="1:2" x14ac:dyDescent="0.25">
      <c r="A4094" s="22">
        <v>578452</v>
      </c>
      <c r="B4094" s="22" t="s">
        <v>3341</v>
      </c>
    </row>
    <row r="4095" spans="1:2" x14ac:dyDescent="0.25">
      <c r="A4095" s="22">
        <v>578460</v>
      </c>
      <c r="B4095" s="22" t="s">
        <v>3342</v>
      </c>
    </row>
    <row r="4096" spans="1:2" x14ac:dyDescent="0.25">
      <c r="A4096" s="22">
        <v>578479</v>
      </c>
      <c r="B4096" s="22" t="s">
        <v>3343</v>
      </c>
    </row>
    <row r="4097" spans="1:2" x14ac:dyDescent="0.25">
      <c r="A4097" s="22">
        <v>578487</v>
      </c>
      <c r="B4097" s="22" t="s">
        <v>3344</v>
      </c>
    </row>
    <row r="4098" spans="1:2" x14ac:dyDescent="0.25">
      <c r="A4098" s="22">
        <v>578495</v>
      </c>
      <c r="B4098" s="22" t="s">
        <v>3345</v>
      </c>
    </row>
    <row r="4099" spans="1:2" x14ac:dyDescent="0.25">
      <c r="A4099" s="22">
        <v>578509</v>
      </c>
      <c r="B4099" s="22" t="s">
        <v>3346</v>
      </c>
    </row>
    <row r="4100" spans="1:2" x14ac:dyDescent="0.25">
      <c r="A4100" s="22">
        <v>578525</v>
      </c>
      <c r="B4100" s="22" t="s">
        <v>3347</v>
      </c>
    </row>
    <row r="4101" spans="1:2" x14ac:dyDescent="0.25">
      <c r="A4101" s="22">
        <v>578525</v>
      </c>
      <c r="B4101" s="22" t="s">
        <v>3347</v>
      </c>
    </row>
    <row r="4102" spans="1:2" x14ac:dyDescent="0.25">
      <c r="A4102" s="22">
        <v>578568</v>
      </c>
      <c r="B4102" s="22" t="s">
        <v>3348</v>
      </c>
    </row>
    <row r="4103" spans="1:2" x14ac:dyDescent="0.25">
      <c r="A4103" s="22">
        <v>578576</v>
      </c>
      <c r="B4103" s="22" t="s">
        <v>3349</v>
      </c>
    </row>
    <row r="4104" spans="1:2" x14ac:dyDescent="0.25">
      <c r="A4104" s="22">
        <v>578584</v>
      </c>
      <c r="B4104" s="22" t="s">
        <v>3350</v>
      </c>
    </row>
    <row r="4105" spans="1:2" x14ac:dyDescent="0.25">
      <c r="A4105" s="22">
        <v>578592</v>
      </c>
      <c r="B4105" s="22" t="s">
        <v>3351</v>
      </c>
    </row>
    <row r="4106" spans="1:2" x14ac:dyDescent="0.25">
      <c r="A4106" s="22">
        <v>578606</v>
      </c>
      <c r="B4106" s="22" t="s">
        <v>3352</v>
      </c>
    </row>
    <row r="4107" spans="1:2" x14ac:dyDescent="0.25">
      <c r="A4107" s="22">
        <v>578614</v>
      </c>
      <c r="B4107" s="22" t="s">
        <v>3353</v>
      </c>
    </row>
    <row r="4108" spans="1:2" x14ac:dyDescent="0.25">
      <c r="A4108" s="22">
        <v>578630</v>
      </c>
      <c r="B4108" s="22" t="s">
        <v>3354</v>
      </c>
    </row>
    <row r="4109" spans="1:2" x14ac:dyDescent="0.25">
      <c r="A4109" s="22">
        <v>578649</v>
      </c>
      <c r="B4109" s="22" t="s">
        <v>3355</v>
      </c>
    </row>
    <row r="4110" spans="1:2" x14ac:dyDescent="0.25">
      <c r="A4110" s="22">
        <v>578649</v>
      </c>
      <c r="B4110" s="22" t="s">
        <v>3355</v>
      </c>
    </row>
    <row r="4111" spans="1:2" x14ac:dyDescent="0.25">
      <c r="A4111" s="22">
        <v>578649</v>
      </c>
      <c r="B4111" s="22" t="s">
        <v>3355</v>
      </c>
    </row>
    <row r="4112" spans="1:2" x14ac:dyDescent="0.25">
      <c r="A4112" s="22">
        <v>578665</v>
      </c>
      <c r="B4112" s="22" t="s">
        <v>3356</v>
      </c>
    </row>
    <row r="4113" spans="1:2" x14ac:dyDescent="0.25">
      <c r="A4113" s="22">
        <v>578673</v>
      </c>
      <c r="B4113" s="22" t="s">
        <v>3357</v>
      </c>
    </row>
    <row r="4114" spans="1:2" x14ac:dyDescent="0.25">
      <c r="A4114" s="22">
        <v>578690</v>
      </c>
      <c r="B4114" s="22" t="s">
        <v>3358</v>
      </c>
    </row>
    <row r="4115" spans="1:2" x14ac:dyDescent="0.25">
      <c r="A4115" s="22">
        <v>578711</v>
      </c>
      <c r="B4115" s="22" t="s">
        <v>3359</v>
      </c>
    </row>
    <row r="4116" spans="1:2" x14ac:dyDescent="0.25">
      <c r="A4116" s="22">
        <v>578720</v>
      </c>
      <c r="B4116" s="22" t="s">
        <v>3360</v>
      </c>
    </row>
    <row r="4117" spans="1:2" x14ac:dyDescent="0.25">
      <c r="A4117" s="22">
        <v>578754</v>
      </c>
      <c r="B4117" s="22" t="s">
        <v>3361</v>
      </c>
    </row>
    <row r="4118" spans="1:2" x14ac:dyDescent="0.25">
      <c r="A4118" s="22">
        <v>578770</v>
      </c>
      <c r="B4118" s="22" t="s">
        <v>3362</v>
      </c>
    </row>
    <row r="4119" spans="1:2" x14ac:dyDescent="0.25">
      <c r="A4119" s="22">
        <v>578789</v>
      </c>
      <c r="B4119" s="22" t="s">
        <v>3363</v>
      </c>
    </row>
    <row r="4120" spans="1:2" x14ac:dyDescent="0.25">
      <c r="A4120" s="22">
        <v>578819</v>
      </c>
      <c r="B4120" s="22" t="s">
        <v>3364</v>
      </c>
    </row>
    <row r="4121" spans="1:2" x14ac:dyDescent="0.25">
      <c r="A4121" s="22">
        <v>578827</v>
      </c>
      <c r="B4121" s="22" t="s">
        <v>3365</v>
      </c>
    </row>
    <row r="4122" spans="1:2" x14ac:dyDescent="0.25">
      <c r="A4122" s="22">
        <v>578843</v>
      </c>
      <c r="B4122" s="22" t="s">
        <v>3366</v>
      </c>
    </row>
    <row r="4123" spans="1:2" x14ac:dyDescent="0.25">
      <c r="A4123" s="22">
        <v>578851</v>
      </c>
      <c r="B4123" s="22" t="s">
        <v>3367</v>
      </c>
    </row>
    <row r="4124" spans="1:2" x14ac:dyDescent="0.25">
      <c r="A4124" s="22">
        <v>578860</v>
      </c>
      <c r="B4124" s="22" t="s">
        <v>3368</v>
      </c>
    </row>
    <row r="4125" spans="1:2" x14ac:dyDescent="0.25">
      <c r="A4125" s="22">
        <v>578894</v>
      </c>
      <c r="B4125" s="22" t="s">
        <v>3369</v>
      </c>
    </row>
    <row r="4126" spans="1:2" x14ac:dyDescent="0.25">
      <c r="A4126" s="22">
        <v>578932</v>
      </c>
      <c r="B4126" s="22" t="s">
        <v>3370</v>
      </c>
    </row>
    <row r="4127" spans="1:2" x14ac:dyDescent="0.25">
      <c r="A4127" s="22">
        <v>578940</v>
      </c>
      <c r="B4127" s="22" t="s">
        <v>3371</v>
      </c>
    </row>
    <row r="4128" spans="1:2" x14ac:dyDescent="0.25">
      <c r="A4128" s="22">
        <v>578940</v>
      </c>
      <c r="B4128" s="22" t="s">
        <v>3371</v>
      </c>
    </row>
    <row r="4129" spans="1:2" x14ac:dyDescent="0.25">
      <c r="A4129" s="22">
        <v>578983</v>
      </c>
      <c r="B4129" s="22" t="s">
        <v>3372</v>
      </c>
    </row>
    <row r="4130" spans="1:2" x14ac:dyDescent="0.25">
      <c r="A4130" s="22">
        <v>578991</v>
      </c>
      <c r="B4130" s="22" t="s">
        <v>3373</v>
      </c>
    </row>
    <row r="4131" spans="1:2" x14ac:dyDescent="0.25">
      <c r="A4131" s="22">
        <v>578991</v>
      </c>
      <c r="B4131" s="22" t="s">
        <v>3373</v>
      </c>
    </row>
    <row r="4132" spans="1:2" x14ac:dyDescent="0.25">
      <c r="A4132" s="22">
        <v>579009</v>
      </c>
      <c r="B4132" s="22" t="s">
        <v>3374</v>
      </c>
    </row>
    <row r="4133" spans="1:2" x14ac:dyDescent="0.25">
      <c r="A4133" s="22">
        <v>579017</v>
      </c>
      <c r="B4133" s="22" t="s">
        <v>3375</v>
      </c>
    </row>
    <row r="4134" spans="1:2" x14ac:dyDescent="0.25">
      <c r="A4134" s="22">
        <v>579025</v>
      </c>
      <c r="B4134" s="22" t="s">
        <v>3376</v>
      </c>
    </row>
    <row r="4135" spans="1:2" x14ac:dyDescent="0.25">
      <c r="A4135" s="22">
        <v>579033</v>
      </c>
      <c r="B4135" s="22" t="s">
        <v>3377</v>
      </c>
    </row>
    <row r="4136" spans="1:2" x14ac:dyDescent="0.25">
      <c r="A4136" s="22">
        <v>579033</v>
      </c>
      <c r="B4136" s="22" t="s">
        <v>3377</v>
      </c>
    </row>
    <row r="4137" spans="1:2" x14ac:dyDescent="0.25">
      <c r="A4137" s="22">
        <v>579041</v>
      </c>
      <c r="B4137" s="22" t="s">
        <v>3378</v>
      </c>
    </row>
    <row r="4138" spans="1:2" x14ac:dyDescent="0.25">
      <c r="A4138" s="22">
        <v>579050</v>
      </c>
      <c r="B4138" s="22" t="s">
        <v>3379</v>
      </c>
    </row>
    <row r="4139" spans="1:2" x14ac:dyDescent="0.25">
      <c r="A4139" s="22">
        <v>579076</v>
      </c>
      <c r="B4139" s="22" t="s">
        <v>3380</v>
      </c>
    </row>
    <row r="4140" spans="1:2" x14ac:dyDescent="0.25">
      <c r="A4140" s="22">
        <v>579084</v>
      </c>
      <c r="B4140" s="22" t="s">
        <v>3381</v>
      </c>
    </row>
    <row r="4141" spans="1:2" x14ac:dyDescent="0.25">
      <c r="A4141" s="22">
        <v>579092</v>
      </c>
      <c r="B4141" s="22" t="s">
        <v>3382</v>
      </c>
    </row>
    <row r="4142" spans="1:2" x14ac:dyDescent="0.25">
      <c r="A4142" s="22">
        <v>579106</v>
      </c>
      <c r="B4142" s="22" t="s">
        <v>3383</v>
      </c>
    </row>
    <row r="4143" spans="1:2" x14ac:dyDescent="0.25">
      <c r="A4143" s="22">
        <v>579122</v>
      </c>
      <c r="B4143" s="22" t="s">
        <v>3384</v>
      </c>
    </row>
    <row r="4144" spans="1:2" x14ac:dyDescent="0.25">
      <c r="A4144" s="22">
        <v>579130</v>
      </c>
      <c r="B4144" s="22" t="s">
        <v>3385</v>
      </c>
    </row>
    <row r="4145" spans="1:2" x14ac:dyDescent="0.25">
      <c r="A4145" s="22">
        <v>579149</v>
      </c>
      <c r="B4145" s="22" t="s">
        <v>3386</v>
      </c>
    </row>
    <row r="4146" spans="1:2" x14ac:dyDescent="0.25">
      <c r="A4146" s="22">
        <v>579165</v>
      </c>
      <c r="B4146" s="22" t="s">
        <v>3387</v>
      </c>
    </row>
    <row r="4147" spans="1:2" x14ac:dyDescent="0.25">
      <c r="A4147" s="22">
        <v>579165</v>
      </c>
      <c r="B4147" s="22" t="s">
        <v>3387</v>
      </c>
    </row>
    <row r="4148" spans="1:2" x14ac:dyDescent="0.25">
      <c r="A4148" s="22">
        <v>579173</v>
      </c>
      <c r="B4148" s="22" t="s">
        <v>3388</v>
      </c>
    </row>
    <row r="4149" spans="1:2" x14ac:dyDescent="0.25">
      <c r="A4149" s="22">
        <v>579203</v>
      </c>
      <c r="B4149" s="22" t="s">
        <v>3389</v>
      </c>
    </row>
    <row r="4150" spans="1:2" x14ac:dyDescent="0.25">
      <c r="A4150" s="22">
        <v>579203</v>
      </c>
      <c r="B4150" s="22" t="s">
        <v>3389</v>
      </c>
    </row>
    <row r="4151" spans="1:2" x14ac:dyDescent="0.25">
      <c r="A4151" s="22">
        <v>579220</v>
      </c>
      <c r="B4151" s="22" t="s">
        <v>3390</v>
      </c>
    </row>
    <row r="4152" spans="1:2" x14ac:dyDescent="0.25">
      <c r="A4152" s="22">
        <v>579238</v>
      </c>
      <c r="B4152" s="22" t="s">
        <v>3391</v>
      </c>
    </row>
    <row r="4153" spans="1:2" x14ac:dyDescent="0.25">
      <c r="A4153" s="22">
        <v>579246</v>
      </c>
      <c r="B4153" s="22" t="s">
        <v>3392</v>
      </c>
    </row>
    <row r="4154" spans="1:2" x14ac:dyDescent="0.25">
      <c r="A4154" s="22">
        <v>579254</v>
      </c>
      <c r="B4154" s="22" t="s">
        <v>3393</v>
      </c>
    </row>
    <row r="4155" spans="1:2" x14ac:dyDescent="0.25">
      <c r="A4155" s="22">
        <v>579254</v>
      </c>
      <c r="B4155" s="22" t="s">
        <v>3393</v>
      </c>
    </row>
    <row r="4156" spans="1:2" x14ac:dyDescent="0.25">
      <c r="A4156" s="22">
        <v>579262</v>
      </c>
      <c r="B4156" s="22" t="s">
        <v>3394</v>
      </c>
    </row>
    <row r="4157" spans="1:2" x14ac:dyDescent="0.25">
      <c r="A4157" s="22">
        <v>579270</v>
      </c>
      <c r="B4157" s="22" t="s">
        <v>3395</v>
      </c>
    </row>
    <row r="4158" spans="1:2" x14ac:dyDescent="0.25">
      <c r="A4158" s="22">
        <v>579289</v>
      </c>
      <c r="B4158" s="22" t="s">
        <v>3396</v>
      </c>
    </row>
    <row r="4159" spans="1:2" x14ac:dyDescent="0.25">
      <c r="A4159" s="22">
        <v>579297</v>
      </c>
      <c r="B4159" s="22" t="s">
        <v>3397</v>
      </c>
    </row>
    <row r="4160" spans="1:2" x14ac:dyDescent="0.25">
      <c r="A4160" s="22">
        <v>579300</v>
      </c>
      <c r="B4160" s="22" t="s">
        <v>3398</v>
      </c>
    </row>
    <row r="4161" spans="1:2" x14ac:dyDescent="0.25">
      <c r="A4161" s="22">
        <v>579319</v>
      </c>
      <c r="B4161" s="22" t="s">
        <v>3399</v>
      </c>
    </row>
    <row r="4162" spans="1:2" x14ac:dyDescent="0.25">
      <c r="A4162" s="22">
        <v>579335</v>
      </c>
      <c r="B4162" s="22" t="s">
        <v>3400</v>
      </c>
    </row>
    <row r="4163" spans="1:2" x14ac:dyDescent="0.25">
      <c r="A4163" s="22">
        <v>579386</v>
      </c>
      <c r="B4163" s="22" t="s">
        <v>3401</v>
      </c>
    </row>
    <row r="4164" spans="1:2" x14ac:dyDescent="0.25">
      <c r="A4164" s="22">
        <v>579416</v>
      </c>
      <c r="B4164" s="22" t="s">
        <v>3402</v>
      </c>
    </row>
    <row r="4165" spans="1:2" x14ac:dyDescent="0.25">
      <c r="A4165" s="22">
        <v>579424</v>
      </c>
      <c r="B4165" s="22" t="s">
        <v>3403</v>
      </c>
    </row>
    <row r="4166" spans="1:2" x14ac:dyDescent="0.25">
      <c r="A4166" s="22">
        <v>579432</v>
      </c>
      <c r="B4166" s="22" t="s">
        <v>3404</v>
      </c>
    </row>
    <row r="4167" spans="1:2" x14ac:dyDescent="0.25">
      <c r="A4167" s="22">
        <v>579440</v>
      </c>
      <c r="B4167" s="22" t="s">
        <v>3405</v>
      </c>
    </row>
    <row r="4168" spans="1:2" x14ac:dyDescent="0.25">
      <c r="A4168" s="22">
        <v>579459</v>
      </c>
      <c r="B4168" s="22" t="s">
        <v>3406</v>
      </c>
    </row>
    <row r="4169" spans="1:2" x14ac:dyDescent="0.25">
      <c r="A4169" s="22">
        <v>579459</v>
      </c>
      <c r="B4169" s="22" t="s">
        <v>3406</v>
      </c>
    </row>
    <row r="4170" spans="1:2" x14ac:dyDescent="0.25">
      <c r="A4170" s="22">
        <v>579505</v>
      </c>
      <c r="B4170" s="22" t="s">
        <v>3407</v>
      </c>
    </row>
    <row r="4171" spans="1:2" x14ac:dyDescent="0.25">
      <c r="A4171" s="22">
        <v>579513</v>
      </c>
      <c r="B4171" s="22" t="s">
        <v>3408</v>
      </c>
    </row>
    <row r="4172" spans="1:2" x14ac:dyDescent="0.25">
      <c r="A4172" s="22">
        <v>579521</v>
      </c>
      <c r="B4172" s="22" t="s">
        <v>3409</v>
      </c>
    </row>
    <row r="4173" spans="1:2" x14ac:dyDescent="0.25">
      <c r="A4173" s="22">
        <v>579530</v>
      </c>
      <c r="B4173" s="22" t="s">
        <v>3410</v>
      </c>
    </row>
    <row r="4174" spans="1:2" x14ac:dyDescent="0.25">
      <c r="A4174" s="22">
        <v>579548</v>
      </c>
      <c r="B4174" s="22" t="s">
        <v>3411</v>
      </c>
    </row>
    <row r="4175" spans="1:2" x14ac:dyDescent="0.25">
      <c r="A4175" s="22">
        <v>579556</v>
      </c>
      <c r="B4175" s="22" t="s">
        <v>3412</v>
      </c>
    </row>
    <row r="4176" spans="1:2" x14ac:dyDescent="0.25">
      <c r="A4176" s="22">
        <v>579556</v>
      </c>
      <c r="B4176" s="22" t="s">
        <v>3412</v>
      </c>
    </row>
    <row r="4177" spans="1:2" x14ac:dyDescent="0.25">
      <c r="A4177" s="22">
        <v>579564</v>
      </c>
      <c r="B4177" s="22" t="s">
        <v>3413</v>
      </c>
    </row>
    <row r="4178" spans="1:2" x14ac:dyDescent="0.25">
      <c r="A4178" s="22">
        <v>579572</v>
      </c>
      <c r="B4178" s="22" t="s">
        <v>3414</v>
      </c>
    </row>
    <row r="4179" spans="1:2" x14ac:dyDescent="0.25">
      <c r="A4179" s="22">
        <v>579602</v>
      </c>
      <c r="B4179" s="22" t="s">
        <v>3415</v>
      </c>
    </row>
    <row r="4180" spans="1:2" x14ac:dyDescent="0.25">
      <c r="A4180" s="22">
        <v>579602</v>
      </c>
      <c r="B4180" s="22" t="s">
        <v>3415</v>
      </c>
    </row>
    <row r="4181" spans="1:2" x14ac:dyDescent="0.25">
      <c r="A4181" s="22">
        <v>579610</v>
      </c>
      <c r="B4181" s="22" t="s">
        <v>3416</v>
      </c>
    </row>
    <row r="4182" spans="1:2" x14ac:dyDescent="0.25">
      <c r="A4182" s="22">
        <v>579629</v>
      </c>
      <c r="B4182" s="22" t="s">
        <v>3417</v>
      </c>
    </row>
    <row r="4183" spans="1:2" x14ac:dyDescent="0.25">
      <c r="A4183" s="22">
        <v>579637</v>
      </c>
      <c r="B4183" s="22" t="s">
        <v>3418</v>
      </c>
    </row>
    <row r="4184" spans="1:2" x14ac:dyDescent="0.25">
      <c r="A4184" s="22">
        <v>579645</v>
      </c>
      <c r="B4184" s="22" t="s">
        <v>3419</v>
      </c>
    </row>
    <row r="4185" spans="1:2" x14ac:dyDescent="0.25">
      <c r="A4185" s="22">
        <v>579661</v>
      </c>
      <c r="B4185" s="22" t="s">
        <v>3420</v>
      </c>
    </row>
    <row r="4186" spans="1:2" x14ac:dyDescent="0.25">
      <c r="A4186" s="22">
        <v>579670</v>
      </c>
      <c r="B4186" s="22" t="s">
        <v>3421</v>
      </c>
    </row>
    <row r="4187" spans="1:2" x14ac:dyDescent="0.25">
      <c r="A4187" s="22">
        <v>579688</v>
      </c>
      <c r="B4187" s="22" t="s">
        <v>3422</v>
      </c>
    </row>
    <row r="4188" spans="1:2" x14ac:dyDescent="0.25">
      <c r="A4188" s="22">
        <v>579700</v>
      </c>
      <c r="B4188" s="22" t="s">
        <v>3423</v>
      </c>
    </row>
    <row r="4189" spans="1:2" x14ac:dyDescent="0.25">
      <c r="A4189" s="22">
        <v>579718</v>
      </c>
      <c r="B4189" s="22" t="s">
        <v>3424</v>
      </c>
    </row>
    <row r="4190" spans="1:2" x14ac:dyDescent="0.25">
      <c r="A4190" s="22">
        <v>579726</v>
      </c>
      <c r="B4190" s="22" t="s">
        <v>3425</v>
      </c>
    </row>
    <row r="4191" spans="1:2" x14ac:dyDescent="0.25">
      <c r="A4191" s="22">
        <v>579734</v>
      </c>
      <c r="B4191" s="22" t="s">
        <v>3426</v>
      </c>
    </row>
    <row r="4192" spans="1:2" x14ac:dyDescent="0.25">
      <c r="A4192" s="22">
        <v>579734</v>
      </c>
      <c r="B4192" s="22" t="s">
        <v>3426</v>
      </c>
    </row>
    <row r="4193" spans="1:2" x14ac:dyDescent="0.25">
      <c r="A4193" s="22">
        <v>579750</v>
      </c>
      <c r="B4193" s="22" t="s">
        <v>3427</v>
      </c>
    </row>
    <row r="4194" spans="1:2" x14ac:dyDescent="0.25">
      <c r="A4194" s="22">
        <v>579777</v>
      </c>
      <c r="B4194" s="22" t="s">
        <v>3428</v>
      </c>
    </row>
    <row r="4195" spans="1:2" x14ac:dyDescent="0.25">
      <c r="A4195" s="22">
        <v>579785</v>
      </c>
      <c r="B4195" s="22" t="s">
        <v>3429</v>
      </c>
    </row>
    <row r="4196" spans="1:2" x14ac:dyDescent="0.25">
      <c r="A4196" s="22">
        <v>579793</v>
      </c>
      <c r="B4196" s="22" t="s">
        <v>3430</v>
      </c>
    </row>
    <row r="4197" spans="1:2" x14ac:dyDescent="0.25">
      <c r="A4197" s="22">
        <v>579807</v>
      </c>
      <c r="B4197" s="22" t="s">
        <v>3431</v>
      </c>
    </row>
    <row r="4198" spans="1:2" x14ac:dyDescent="0.25">
      <c r="A4198" s="22">
        <v>579840</v>
      </c>
      <c r="B4198" s="22" t="s">
        <v>3432</v>
      </c>
    </row>
    <row r="4199" spans="1:2" x14ac:dyDescent="0.25">
      <c r="A4199" s="22">
        <v>579874</v>
      </c>
      <c r="B4199" s="22" t="s">
        <v>3433</v>
      </c>
    </row>
    <row r="4200" spans="1:2" x14ac:dyDescent="0.25">
      <c r="A4200" s="22">
        <v>579882</v>
      </c>
      <c r="B4200" s="22" t="s">
        <v>3434</v>
      </c>
    </row>
    <row r="4201" spans="1:2" x14ac:dyDescent="0.25">
      <c r="A4201" s="22">
        <v>579904</v>
      </c>
      <c r="B4201" s="22" t="s">
        <v>3435</v>
      </c>
    </row>
    <row r="4202" spans="1:2" x14ac:dyDescent="0.25">
      <c r="A4202" s="22">
        <v>579912</v>
      </c>
      <c r="B4202" s="22" t="s">
        <v>3436</v>
      </c>
    </row>
    <row r="4203" spans="1:2" x14ac:dyDescent="0.25">
      <c r="A4203" s="22">
        <v>579947</v>
      </c>
      <c r="B4203" s="22" t="s">
        <v>3437</v>
      </c>
    </row>
    <row r="4204" spans="1:2" x14ac:dyDescent="0.25">
      <c r="A4204" s="22">
        <v>579971</v>
      </c>
      <c r="B4204" s="22" t="s">
        <v>3438</v>
      </c>
    </row>
    <row r="4205" spans="1:2" x14ac:dyDescent="0.25">
      <c r="A4205" s="22">
        <v>579980</v>
      </c>
      <c r="B4205" s="22" t="s">
        <v>3439</v>
      </c>
    </row>
    <row r="4206" spans="1:2" x14ac:dyDescent="0.25">
      <c r="A4206" s="22">
        <v>579998</v>
      </c>
      <c r="B4206" s="22" t="s">
        <v>3440</v>
      </c>
    </row>
    <row r="4207" spans="1:2" x14ac:dyDescent="0.25">
      <c r="A4207" s="22">
        <v>580007</v>
      </c>
      <c r="B4207" s="22" t="s">
        <v>3441</v>
      </c>
    </row>
    <row r="4208" spans="1:2" x14ac:dyDescent="0.25">
      <c r="A4208" s="22">
        <v>580015</v>
      </c>
      <c r="B4208" s="22" t="s">
        <v>3442</v>
      </c>
    </row>
    <row r="4209" spans="1:2" x14ac:dyDescent="0.25">
      <c r="A4209" s="22">
        <v>580023</v>
      </c>
      <c r="B4209" s="22" t="s">
        <v>3443</v>
      </c>
    </row>
    <row r="4210" spans="1:2" x14ac:dyDescent="0.25">
      <c r="A4210" s="22">
        <v>580031</v>
      </c>
      <c r="B4210" s="22" t="s">
        <v>3444</v>
      </c>
    </row>
    <row r="4211" spans="1:2" x14ac:dyDescent="0.25">
      <c r="A4211" s="22">
        <v>580058</v>
      </c>
      <c r="B4211" s="22" t="s">
        <v>3445</v>
      </c>
    </row>
    <row r="4212" spans="1:2" x14ac:dyDescent="0.25">
      <c r="A4212" s="22">
        <v>580090</v>
      </c>
      <c r="B4212" s="22" t="s">
        <v>3446</v>
      </c>
    </row>
    <row r="4213" spans="1:2" x14ac:dyDescent="0.25">
      <c r="A4213" s="22">
        <v>580104</v>
      </c>
      <c r="B4213" s="22" t="s">
        <v>3447</v>
      </c>
    </row>
    <row r="4214" spans="1:2" x14ac:dyDescent="0.25">
      <c r="A4214" s="22">
        <v>580120</v>
      </c>
      <c r="B4214" s="22" t="s">
        <v>3448</v>
      </c>
    </row>
    <row r="4215" spans="1:2" x14ac:dyDescent="0.25">
      <c r="A4215" s="22">
        <v>580139</v>
      </c>
      <c r="B4215" s="22" t="s">
        <v>3449</v>
      </c>
    </row>
    <row r="4216" spans="1:2" x14ac:dyDescent="0.25">
      <c r="A4216" s="22">
        <v>580147</v>
      </c>
      <c r="B4216" s="22" t="s">
        <v>3450</v>
      </c>
    </row>
    <row r="4217" spans="1:2" x14ac:dyDescent="0.25">
      <c r="A4217" s="22">
        <v>580171</v>
      </c>
      <c r="B4217" s="22" t="s">
        <v>3451</v>
      </c>
    </row>
    <row r="4218" spans="1:2" x14ac:dyDescent="0.25">
      <c r="A4218" s="22">
        <v>580180</v>
      </c>
      <c r="B4218" s="22" t="s">
        <v>3452</v>
      </c>
    </row>
    <row r="4219" spans="1:2" x14ac:dyDescent="0.25">
      <c r="A4219" s="22">
        <v>580228</v>
      </c>
      <c r="B4219" s="22" t="s">
        <v>3453</v>
      </c>
    </row>
    <row r="4220" spans="1:2" x14ac:dyDescent="0.25">
      <c r="A4220" s="22">
        <v>581011</v>
      </c>
      <c r="B4220" s="22" t="s">
        <v>3454</v>
      </c>
    </row>
    <row r="4221" spans="1:2" x14ac:dyDescent="0.25">
      <c r="A4221" s="22">
        <v>581020</v>
      </c>
      <c r="B4221" s="22" t="s">
        <v>3455</v>
      </c>
    </row>
    <row r="4222" spans="1:2" x14ac:dyDescent="0.25">
      <c r="A4222" s="22">
        <v>581038</v>
      </c>
      <c r="B4222" s="22" t="s">
        <v>3456</v>
      </c>
    </row>
    <row r="4223" spans="1:2" x14ac:dyDescent="0.25">
      <c r="A4223" s="22">
        <v>581046</v>
      </c>
      <c r="B4223" s="22" t="s">
        <v>3457</v>
      </c>
    </row>
    <row r="4224" spans="1:2" x14ac:dyDescent="0.25">
      <c r="A4224" s="22">
        <v>581062</v>
      </c>
      <c r="B4224" s="22" t="s">
        <v>3458</v>
      </c>
    </row>
    <row r="4225" spans="1:2" x14ac:dyDescent="0.25">
      <c r="A4225" s="22">
        <v>581070</v>
      </c>
      <c r="B4225" s="22" t="s">
        <v>3459</v>
      </c>
    </row>
    <row r="4226" spans="1:2" x14ac:dyDescent="0.25">
      <c r="A4226" s="22">
        <v>581089</v>
      </c>
      <c r="B4226" s="22" t="s">
        <v>3460</v>
      </c>
    </row>
    <row r="4227" spans="1:2" x14ac:dyDescent="0.25">
      <c r="A4227" s="22">
        <v>581097</v>
      </c>
      <c r="B4227" s="22" t="s">
        <v>3461</v>
      </c>
    </row>
    <row r="4228" spans="1:2" x14ac:dyDescent="0.25">
      <c r="A4228" s="22">
        <v>581119</v>
      </c>
      <c r="B4228" s="22" t="s">
        <v>3462</v>
      </c>
    </row>
    <row r="4229" spans="1:2" x14ac:dyDescent="0.25">
      <c r="A4229" s="22">
        <v>581143</v>
      </c>
      <c r="B4229" s="22" t="s">
        <v>3463</v>
      </c>
    </row>
    <row r="4230" spans="1:2" x14ac:dyDescent="0.25">
      <c r="A4230" s="22">
        <v>581194</v>
      </c>
      <c r="B4230" s="22" t="s">
        <v>3464</v>
      </c>
    </row>
    <row r="4231" spans="1:2" x14ac:dyDescent="0.25">
      <c r="A4231" s="22">
        <v>581194</v>
      </c>
      <c r="B4231" s="22" t="s">
        <v>3464</v>
      </c>
    </row>
    <row r="4232" spans="1:2" x14ac:dyDescent="0.25">
      <c r="A4232" s="22">
        <v>581208</v>
      </c>
      <c r="B4232" s="22" t="s">
        <v>3465</v>
      </c>
    </row>
    <row r="4233" spans="1:2" x14ac:dyDescent="0.25">
      <c r="A4233" s="22">
        <v>581224</v>
      </c>
      <c r="B4233" s="22" t="s">
        <v>3466</v>
      </c>
    </row>
    <row r="4234" spans="1:2" x14ac:dyDescent="0.25">
      <c r="A4234" s="22">
        <v>581240</v>
      </c>
      <c r="B4234" s="22" t="s">
        <v>3467</v>
      </c>
    </row>
    <row r="4235" spans="1:2" x14ac:dyDescent="0.25">
      <c r="A4235" s="22">
        <v>581259</v>
      </c>
      <c r="B4235" s="22" t="s">
        <v>3468</v>
      </c>
    </row>
    <row r="4236" spans="1:2" x14ac:dyDescent="0.25">
      <c r="A4236" s="22">
        <v>581267</v>
      </c>
      <c r="B4236" s="22" t="s">
        <v>3469</v>
      </c>
    </row>
    <row r="4237" spans="1:2" x14ac:dyDescent="0.25">
      <c r="A4237" s="22">
        <v>581291</v>
      </c>
      <c r="B4237" s="22" t="s">
        <v>3470</v>
      </c>
    </row>
    <row r="4238" spans="1:2" x14ac:dyDescent="0.25">
      <c r="A4238" s="22">
        <v>581321</v>
      </c>
      <c r="B4238" s="22" t="s">
        <v>3471</v>
      </c>
    </row>
    <row r="4239" spans="1:2" x14ac:dyDescent="0.25">
      <c r="A4239" s="22">
        <v>581356</v>
      </c>
      <c r="B4239" s="22" t="s">
        <v>3472</v>
      </c>
    </row>
    <row r="4240" spans="1:2" x14ac:dyDescent="0.25">
      <c r="A4240" s="22">
        <v>581534</v>
      </c>
      <c r="B4240" s="22" t="s">
        <v>3473</v>
      </c>
    </row>
    <row r="4241" spans="1:2" x14ac:dyDescent="0.25">
      <c r="A4241" s="22">
        <v>581550</v>
      </c>
      <c r="B4241" s="22" t="s">
        <v>3474</v>
      </c>
    </row>
    <row r="4242" spans="1:2" x14ac:dyDescent="0.25">
      <c r="A4242" s="22">
        <v>581577</v>
      </c>
      <c r="B4242" s="22" t="s">
        <v>3475</v>
      </c>
    </row>
    <row r="4243" spans="1:2" x14ac:dyDescent="0.25">
      <c r="A4243" s="22">
        <v>581585</v>
      </c>
      <c r="B4243" s="22" t="s">
        <v>3476</v>
      </c>
    </row>
    <row r="4244" spans="1:2" x14ac:dyDescent="0.25">
      <c r="A4244" s="22">
        <v>581593</v>
      </c>
      <c r="B4244" s="22" t="s">
        <v>3477</v>
      </c>
    </row>
    <row r="4245" spans="1:2" x14ac:dyDescent="0.25">
      <c r="A4245" s="22">
        <v>581593</v>
      </c>
      <c r="B4245" s="22" t="s">
        <v>3477</v>
      </c>
    </row>
    <row r="4246" spans="1:2" x14ac:dyDescent="0.25">
      <c r="A4246" s="22">
        <v>581615</v>
      </c>
      <c r="B4246" s="22" t="s">
        <v>3478</v>
      </c>
    </row>
    <row r="4247" spans="1:2" x14ac:dyDescent="0.25">
      <c r="A4247" s="22">
        <v>581631</v>
      </c>
      <c r="B4247" s="22" t="s">
        <v>3479</v>
      </c>
    </row>
    <row r="4248" spans="1:2" x14ac:dyDescent="0.25">
      <c r="A4248" s="22">
        <v>581640</v>
      </c>
      <c r="B4248" s="22" t="s">
        <v>3480</v>
      </c>
    </row>
    <row r="4249" spans="1:2" x14ac:dyDescent="0.25">
      <c r="A4249" s="22">
        <v>581666</v>
      </c>
      <c r="B4249" s="22" t="s">
        <v>3481</v>
      </c>
    </row>
    <row r="4250" spans="1:2" x14ac:dyDescent="0.25">
      <c r="A4250" s="22">
        <v>581674</v>
      </c>
      <c r="B4250" s="22" t="s">
        <v>3482</v>
      </c>
    </row>
    <row r="4251" spans="1:2" x14ac:dyDescent="0.25">
      <c r="A4251" s="22">
        <v>581690</v>
      </c>
      <c r="B4251" s="22" t="s">
        <v>3483</v>
      </c>
    </row>
    <row r="4252" spans="1:2" x14ac:dyDescent="0.25">
      <c r="A4252" s="22">
        <v>581690</v>
      </c>
      <c r="B4252" s="22" t="s">
        <v>3483</v>
      </c>
    </row>
    <row r="4253" spans="1:2" x14ac:dyDescent="0.25">
      <c r="A4253" s="22">
        <v>581704</v>
      </c>
      <c r="B4253" s="22" t="s">
        <v>3484</v>
      </c>
    </row>
    <row r="4254" spans="1:2" x14ac:dyDescent="0.25">
      <c r="A4254" s="22">
        <v>581720</v>
      </c>
      <c r="B4254" s="22" t="s">
        <v>3485</v>
      </c>
    </row>
    <row r="4255" spans="1:2" x14ac:dyDescent="0.25">
      <c r="A4255" s="22">
        <v>581739</v>
      </c>
      <c r="B4255" s="22" t="s">
        <v>3486</v>
      </c>
    </row>
    <row r="4256" spans="1:2" x14ac:dyDescent="0.25">
      <c r="A4256" s="22">
        <v>581747</v>
      </c>
      <c r="B4256" s="22" t="s">
        <v>3487</v>
      </c>
    </row>
    <row r="4257" spans="1:2" x14ac:dyDescent="0.25">
      <c r="A4257" s="22">
        <v>581771</v>
      </c>
      <c r="B4257" s="22" t="s">
        <v>3488</v>
      </c>
    </row>
    <row r="4258" spans="1:2" x14ac:dyDescent="0.25">
      <c r="A4258" s="22">
        <v>581810</v>
      </c>
      <c r="B4258" s="22" t="s">
        <v>3489</v>
      </c>
    </row>
    <row r="4259" spans="1:2" x14ac:dyDescent="0.25">
      <c r="A4259" s="22">
        <v>581828</v>
      </c>
      <c r="B4259" s="22" t="s">
        <v>3490</v>
      </c>
    </row>
    <row r="4260" spans="1:2" x14ac:dyDescent="0.25">
      <c r="A4260" s="22">
        <v>581836</v>
      </c>
      <c r="B4260" s="22" t="s">
        <v>3491</v>
      </c>
    </row>
    <row r="4261" spans="1:2" x14ac:dyDescent="0.25">
      <c r="A4261" s="22">
        <v>581844</v>
      </c>
      <c r="B4261" s="22" t="s">
        <v>3492</v>
      </c>
    </row>
    <row r="4262" spans="1:2" x14ac:dyDescent="0.25">
      <c r="A4262" s="22">
        <v>581852</v>
      </c>
      <c r="B4262" s="22" t="s">
        <v>3493</v>
      </c>
    </row>
    <row r="4263" spans="1:2" x14ac:dyDescent="0.25">
      <c r="A4263" s="22">
        <v>581925</v>
      </c>
      <c r="B4263" s="22" t="s">
        <v>3494</v>
      </c>
    </row>
    <row r="4264" spans="1:2" x14ac:dyDescent="0.25">
      <c r="A4264" s="22">
        <v>581933</v>
      </c>
      <c r="B4264" s="22" t="s">
        <v>3495</v>
      </c>
    </row>
    <row r="4265" spans="1:2" x14ac:dyDescent="0.25">
      <c r="A4265" s="22">
        <v>581950</v>
      </c>
      <c r="B4265" s="22" t="s">
        <v>3496</v>
      </c>
    </row>
    <row r="4266" spans="1:2" x14ac:dyDescent="0.25">
      <c r="A4266" s="22">
        <v>581976</v>
      </c>
      <c r="B4266" s="22" t="s">
        <v>3497</v>
      </c>
    </row>
    <row r="4267" spans="1:2" x14ac:dyDescent="0.25">
      <c r="A4267" s="22">
        <v>582050</v>
      </c>
      <c r="B4267" s="22" t="s">
        <v>3498</v>
      </c>
    </row>
    <row r="4268" spans="1:2" x14ac:dyDescent="0.25">
      <c r="A4268" s="22">
        <v>582077</v>
      </c>
      <c r="B4268" s="22" t="s">
        <v>3499</v>
      </c>
    </row>
    <row r="4269" spans="1:2" x14ac:dyDescent="0.25">
      <c r="A4269" s="22">
        <v>582077</v>
      </c>
      <c r="B4269" s="22" t="s">
        <v>3499</v>
      </c>
    </row>
    <row r="4270" spans="1:2" x14ac:dyDescent="0.25">
      <c r="A4270" s="22">
        <v>582085</v>
      </c>
      <c r="B4270" s="22" t="s">
        <v>3500</v>
      </c>
    </row>
    <row r="4271" spans="1:2" x14ac:dyDescent="0.25">
      <c r="A4271" s="22">
        <v>582093</v>
      </c>
      <c r="B4271" s="22" t="s">
        <v>3501</v>
      </c>
    </row>
    <row r="4272" spans="1:2" x14ac:dyDescent="0.25">
      <c r="A4272" s="22">
        <v>582115</v>
      </c>
      <c r="B4272" s="22" t="s">
        <v>3502</v>
      </c>
    </row>
    <row r="4273" spans="1:2" x14ac:dyDescent="0.25">
      <c r="A4273" s="22">
        <v>582123</v>
      </c>
      <c r="B4273" s="22" t="s">
        <v>3503</v>
      </c>
    </row>
    <row r="4274" spans="1:2" x14ac:dyDescent="0.25">
      <c r="A4274" s="22">
        <v>582140</v>
      </c>
      <c r="B4274" s="22" t="s">
        <v>3504</v>
      </c>
    </row>
    <row r="4275" spans="1:2" x14ac:dyDescent="0.25">
      <c r="A4275" s="22">
        <v>582174</v>
      </c>
      <c r="B4275" s="22" t="s">
        <v>3505</v>
      </c>
    </row>
    <row r="4276" spans="1:2" x14ac:dyDescent="0.25">
      <c r="A4276" s="22">
        <v>582174</v>
      </c>
      <c r="B4276" s="22" t="s">
        <v>3505</v>
      </c>
    </row>
    <row r="4277" spans="1:2" x14ac:dyDescent="0.25">
      <c r="A4277" s="22">
        <v>582190</v>
      </c>
      <c r="B4277" s="22" t="s">
        <v>3506</v>
      </c>
    </row>
    <row r="4278" spans="1:2" x14ac:dyDescent="0.25">
      <c r="A4278" s="22">
        <v>582212</v>
      </c>
      <c r="B4278" s="22" t="s">
        <v>3507</v>
      </c>
    </row>
    <row r="4279" spans="1:2" x14ac:dyDescent="0.25">
      <c r="A4279" s="22">
        <v>582239</v>
      </c>
      <c r="B4279" s="22" t="s">
        <v>3508</v>
      </c>
    </row>
    <row r="4280" spans="1:2" x14ac:dyDescent="0.25">
      <c r="A4280" s="22">
        <v>582255</v>
      </c>
      <c r="B4280" s="22" t="s">
        <v>3509</v>
      </c>
    </row>
    <row r="4281" spans="1:2" x14ac:dyDescent="0.25">
      <c r="A4281" s="22">
        <v>582280</v>
      </c>
      <c r="B4281" s="22" t="s">
        <v>3510</v>
      </c>
    </row>
    <row r="4282" spans="1:2" x14ac:dyDescent="0.25">
      <c r="A4282" s="22">
        <v>582298</v>
      </c>
      <c r="B4282" s="22" t="s">
        <v>3511</v>
      </c>
    </row>
    <row r="4283" spans="1:2" x14ac:dyDescent="0.25">
      <c r="A4283" s="22">
        <v>582301</v>
      </c>
      <c r="B4283" s="22" t="s">
        <v>3512</v>
      </c>
    </row>
    <row r="4284" spans="1:2" x14ac:dyDescent="0.25">
      <c r="A4284" s="22">
        <v>582328</v>
      </c>
      <c r="B4284" s="22" t="s">
        <v>3513</v>
      </c>
    </row>
    <row r="4285" spans="1:2" x14ac:dyDescent="0.25">
      <c r="A4285" s="22">
        <v>582336</v>
      </c>
      <c r="B4285" s="22" t="s">
        <v>3514</v>
      </c>
    </row>
    <row r="4286" spans="1:2" x14ac:dyDescent="0.25">
      <c r="A4286" s="22">
        <v>582344</v>
      </c>
      <c r="B4286" s="22" t="s">
        <v>3515</v>
      </c>
    </row>
    <row r="4287" spans="1:2" x14ac:dyDescent="0.25">
      <c r="A4287" s="22">
        <v>582360</v>
      </c>
      <c r="B4287" s="22" t="s">
        <v>3516</v>
      </c>
    </row>
    <row r="4288" spans="1:2" x14ac:dyDescent="0.25">
      <c r="A4288" s="22">
        <v>582387</v>
      </c>
      <c r="B4288" s="22" t="s">
        <v>3517</v>
      </c>
    </row>
    <row r="4289" spans="1:2" x14ac:dyDescent="0.25">
      <c r="A4289" s="22">
        <v>582395</v>
      </c>
      <c r="B4289" s="22" t="s">
        <v>3518</v>
      </c>
    </row>
    <row r="4290" spans="1:2" x14ac:dyDescent="0.25">
      <c r="A4290" s="22">
        <v>582417</v>
      </c>
      <c r="B4290" s="22" t="s">
        <v>3519</v>
      </c>
    </row>
    <row r="4291" spans="1:2" x14ac:dyDescent="0.25">
      <c r="A4291" s="22">
        <v>582417</v>
      </c>
      <c r="B4291" s="22" t="s">
        <v>3519</v>
      </c>
    </row>
    <row r="4292" spans="1:2" x14ac:dyDescent="0.25">
      <c r="A4292" s="22">
        <v>582433</v>
      </c>
      <c r="B4292" s="22" t="s">
        <v>3520</v>
      </c>
    </row>
    <row r="4293" spans="1:2" x14ac:dyDescent="0.25">
      <c r="A4293" s="22">
        <v>582441</v>
      </c>
      <c r="B4293" s="22" t="s">
        <v>3521</v>
      </c>
    </row>
    <row r="4294" spans="1:2" x14ac:dyDescent="0.25">
      <c r="A4294" s="22">
        <v>582450</v>
      </c>
      <c r="B4294" s="22" t="s">
        <v>3522</v>
      </c>
    </row>
    <row r="4295" spans="1:2" x14ac:dyDescent="0.25">
      <c r="A4295" s="22">
        <v>582484</v>
      </c>
      <c r="B4295" s="22" t="s">
        <v>3523</v>
      </c>
    </row>
    <row r="4296" spans="1:2" x14ac:dyDescent="0.25">
      <c r="A4296" s="22">
        <v>582492</v>
      </c>
      <c r="B4296" s="22" t="s">
        <v>3524</v>
      </c>
    </row>
    <row r="4297" spans="1:2" x14ac:dyDescent="0.25">
      <c r="A4297" s="22">
        <v>582530</v>
      </c>
      <c r="B4297" s="22" t="s">
        <v>3525</v>
      </c>
    </row>
    <row r="4298" spans="1:2" x14ac:dyDescent="0.25">
      <c r="A4298" s="22">
        <v>582565</v>
      </c>
      <c r="B4298" s="22" t="s">
        <v>3526</v>
      </c>
    </row>
    <row r="4299" spans="1:2" x14ac:dyDescent="0.25">
      <c r="A4299" s="22">
        <v>582573</v>
      </c>
      <c r="B4299" s="22" t="s">
        <v>3527</v>
      </c>
    </row>
    <row r="4300" spans="1:2" x14ac:dyDescent="0.25">
      <c r="A4300" s="22">
        <v>582620</v>
      </c>
      <c r="B4300" s="22" t="s">
        <v>3528</v>
      </c>
    </row>
    <row r="4301" spans="1:2" x14ac:dyDescent="0.25">
      <c r="A4301" s="22">
        <v>582646</v>
      </c>
      <c r="B4301" s="22" t="s">
        <v>3529</v>
      </c>
    </row>
    <row r="4302" spans="1:2" x14ac:dyDescent="0.25">
      <c r="A4302" s="22">
        <v>582646</v>
      </c>
      <c r="B4302" s="22" t="s">
        <v>3529</v>
      </c>
    </row>
    <row r="4303" spans="1:2" x14ac:dyDescent="0.25">
      <c r="A4303" s="22">
        <v>582670</v>
      </c>
      <c r="B4303" s="22" t="s">
        <v>3530</v>
      </c>
    </row>
    <row r="4304" spans="1:2" x14ac:dyDescent="0.25">
      <c r="A4304" s="22">
        <v>582697</v>
      </c>
      <c r="B4304" s="22" t="s">
        <v>3531</v>
      </c>
    </row>
    <row r="4305" spans="1:2" x14ac:dyDescent="0.25">
      <c r="A4305" s="22">
        <v>582700</v>
      </c>
      <c r="B4305" s="22" t="s">
        <v>3532</v>
      </c>
    </row>
    <row r="4306" spans="1:2" x14ac:dyDescent="0.25">
      <c r="A4306" s="22">
        <v>582719</v>
      </c>
      <c r="B4306" s="22" t="s">
        <v>3533</v>
      </c>
    </row>
    <row r="4307" spans="1:2" x14ac:dyDescent="0.25">
      <c r="A4307" s="22">
        <v>582743</v>
      </c>
      <c r="B4307" s="22" t="s">
        <v>3534</v>
      </c>
    </row>
    <row r="4308" spans="1:2" x14ac:dyDescent="0.25">
      <c r="A4308" s="22">
        <v>582794</v>
      </c>
      <c r="B4308" s="22" t="s">
        <v>3535</v>
      </c>
    </row>
    <row r="4309" spans="1:2" x14ac:dyDescent="0.25">
      <c r="A4309" s="22">
        <v>582816</v>
      </c>
      <c r="B4309" s="22" t="s">
        <v>3536</v>
      </c>
    </row>
    <row r="4310" spans="1:2" x14ac:dyDescent="0.25">
      <c r="A4310" s="22">
        <v>582824</v>
      </c>
      <c r="B4310" s="22" t="s">
        <v>3537</v>
      </c>
    </row>
    <row r="4311" spans="1:2" x14ac:dyDescent="0.25">
      <c r="A4311" s="22">
        <v>582859</v>
      </c>
      <c r="B4311" s="22" t="s">
        <v>3538</v>
      </c>
    </row>
    <row r="4312" spans="1:2" x14ac:dyDescent="0.25">
      <c r="A4312" s="22">
        <v>582867</v>
      </c>
      <c r="B4312" s="22" t="s">
        <v>3539</v>
      </c>
    </row>
    <row r="4313" spans="1:2" x14ac:dyDescent="0.25">
      <c r="A4313" s="22">
        <v>582883</v>
      </c>
      <c r="B4313" s="22" t="s">
        <v>3540</v>
      </c>
    </row>
    <row r="4314" spans="1:2" x14ac:dyDescent="0.25">
      <c r="A4314" s="22">
        <v>582891</v>
      </c>
      <c r="B4314" s="22" t="s">
        <v>3541</v>
      </c>
    </row>
    <row r="4315" spans="1:2" x14ac:dyDescent="0.25">
      <c r="A4315" s="22">
        <v>582905</v>
      </c>
      <c r="B4315" s="22" t="s">
        <v>3542</v>
      </c>
    </row>
    <row r="4316" spans="1:2" x14ac:dyDescent="0.25">
      <c r="A4316" s="22">
        <v>582964</v>
      </c>
      <c r="B4316" s="22" t="s">
        <v>3543</v>
      </c>
    </row>
    <row r="4317" spans="1:2" x14ac:dyDescent="0.25">
      <c r="A4317" s="22">
        <v>582980</v>
      </c>
      <c r="B4317" s="22" t="s">
        <v>3544</v>
      </c>
    </row>
    <row r="4318" spans="1:2" x14ac:dyDescent="0.25">
      <c r="A4318" s="22">
        <v>583014</v>
      </c>
      <c r="B4318" s="22" t="s">
        <v>3545</v>
      </c>
    </row>
    <row r="4319" spans="1:2" x14ac:dyDescent="0.25">
      <c r="A4319" s="22">
        <v>583022</v>
      </c>
      <c r="B4319" s="22" t="s">
        <v>3546</v>
      </c>
    </row>
    <row r="4320" spans="1:2" x14ac:dyDescent="0.25">
      <c r="A4320" s="22">
        <v>583049</v>
      </c>
      <c r="B4320" s="22" t="s">
        <v>3547</v>
      </c>
    </row>
    <row r="4321" spans="1:2" x14ac:dyDescent="0.25">
      <c r="A4321" s="22">
        <v>583057</v>
      </c>
      <c r="B4321" s="22" t="s">
        <v>3548</v>
      </c>
    </row>
    <row r="4322" spans="1:2" x14ac:dyDescent="0.25">
      <c r="A4322" s="22">
        <v>583065</v>
      </c>
      <c r="B4322" s="22" t="s">
        <v>3549</v>
      </c>
    </row>
    <row r="4323" spans="1:2" x14ac:dyDescent="0.25">
      <c r="A4323" s="22">
        <v>583073</v>
      </c>
      <c r="B4323" s="22" t="s">
        <v>3550</v>
      </c>
    </row>
    <row r="4324" spans="1:2" x14ac:dyDescent="0.25">
      <c r="A4324" s="22">
        <v>583081</v>
      </c>
      <c r="B4324" s="22" t="s">
        <v>3551</v>
      </c>
    </row>
    <row r="4325" spans="1:2" x14ac:dyDescent="0.25">
      <c r="A4325" s="22">
        <v>583090</v>
      </c>
      <c r="B4325" s="22" t="s">
        <v>3552</v>
      </c>
    </row>
    <row r="4326" spans="1:2" x14ac:dyDescent="0.25">
      <c r="A4326" s="22">
        <v>583111</v>
      </c>
      <c r="B4326" s="22" t="s">
        <v>3553</v>
      </c>
    </row>
    <row r="4327" spans="1:2" x14ac:dyDescent="0.25">
      <c r="A4327" s="22">
        <v>583111</v>
      </c>
      <c r="B4327" s="22" t="s">
        <v>3553</v>
      </c>
    </row>
    <row r="4328" spans="1:2" x14ac:dyDescent="0.25">
      <c r="A4328" s="22">
        <v>583146</v>
      </c>
      <c r="B4328" s="22" t="s">
        <v>3554</v>
      </c>
    </row>
    <row r="4329" spans="1:2" x14ac:dyDescent="0.25">
      <c r="A4329" s="22">
        <v>583197</v>
      </c>
      <c r="B4329" s="22" t="s">
        <v>3555</v>
      </c>
    </row>
    <row r="4330" spans="1:2" x14ac:dyDescent="0.25">
      <c r="A4330" s="22">
        <v>583200</v>
      </c>
      <c r="B4330" s="22" t="s">
        <v>3556</v>
      </c>
    </row>
    <row r="4331" spans="1:2" x14ac:dyDescent="0.25">
      <c r="A4331" s="22">
        <v>583227</v>
      </c>
      <c r="B4331" s="22" t="s">
        <v>3557</v>
      </c>
    </row>
    <row r="4332" spans="1:2" x14ac:dyDescent="0.25">
      <c r="A4332" s="22">
        <v>583235</v>
      </c>
      <c r="B4332" s="22" t="s">
        <v>3558</v>
      </c>
    </row>
    <row r="4333" spans="1:2" x14ac:dyDescent="0.25">
      <c r="A4333" s="22">
        <v>583251</v>
      </c>
      <c r="B4333" s="22" t="s">
        <v>3559</v>
      </c>
    </row>
    <row r="4334" spans="1:2" x14ac:dyDescent="0.25">
      <c r="A4334" s="22">
        <v>583286</v>
      </c>
      <c r="B4334" s="22" t="s">
        <v>3560</v>
      </c>
    </row>
    <row r="4335" spans="1:2" x14ac:dyDescent="0.25">
      <c r="A4335" s="22">
        <v>583294</v>
      </c>
      <c r="B4335" s="22" t="s">
        <v>3561</v>
      </c>
    </row>
    <row r="4336" spans="1:2" x14ac:dyDescent="0.25">
      <c r="A4336" s="22">
        <v>583308</v>
      </c>
      <c r="B4336" s="22" t="s">
        <v>3562</v>
      </c>
    </row>
    <row r="4337" spans="1:2" x14ac:dyDescent="0.25">
      <c r="A4337" s="22">
        <v>583316</v>
      </c>
      <c r="B4337" s="22" t="s">
        <v>3563</v>
      </c>
    </row>
    <row r="4338" spans="1:2" x14ac:dyDescent="0.25">
      <c r="A4338" s="22">
        <v>583324</v>
      </c>
      <c r="B4338" s="22" t="s">
        <v>3564</v>
      </c>
    </row>
    <row r="4339" spans="1:2" x14ac:dyDescent="0.25">
      <c r="A4339" s="22">
        <v>583340</v>
      </c>
      <c r="B4339" s="22" t="s">
        <v>3565</v>
      </c>
    </row>
    <row r="4340" spans="1:2" x14ac:dyDescent="0.25">
      <c r="A4340" s="22">
        <v>583375</v>
      </c>
      <c r="B4340" s="22" t="s">
        <v>3566</v>
      </c>
    </row>
    <row r="4341" spans="1:2" x14ac:dyDescent="0.25">
      <c r="A4341" s="22">
        <v>583405</v>
      </c>
      <c r="B4341" s="22" t="s">
        <v>3567</v>
      </c>
    </row>
    <row r="4342" spans="1:2" x14ac:dyDescent="0.25">
      <c r="A4342" s="22">
        <v>583413</v>
      </c>
      <c r="B4342" s="22" t="s">
        <v>3568</v>
      </c>
    </row>
    <row r="4343" spans="1:2" x14ac:dyDescent="0.25">
      <c r="A4343" s="22">
        <v>583421</v>
      </c>
      <c r="B4343" s="22" t="s">
        <v>3569</v>
      </c>
    </row>
    <row r="4344" spans="1:2" x14ac:dyDescent="0.25">
      <c r="A4344" s="22">
        <v>583430</v>
      </c>
      <c r="B4344" s="22" t="s">
        <v>3570</v>
      </c>
    </row>
    <row r="4345" spans="1:2" x14ac:dyDescent="0.25">
      <c r="A4345" s="22">
        <v>583448</v>
      </c>
      <c r="B4345" s="22" t="s">
        <v>3571</v>
      </c>
    </row>
    <row r="4346" spans="1:2" x14ac:dyDescent="0.25">
      <c r="A4346" s="22">
        <v>583456</v>
      </c>
      <c r="B4346" s="22" t="s">
        <v>3572</v>
      </c>
    </row>
    <row r="4347" spans="1:2" x14ac:dyDescent="0.25">
      <c r="A4347" s="22">
        <v>583472</v>
      </c>
      <c r="B4347" s="22" t="s">
        <v>3573</v>
      </c>
    </row>
    <row r="4348" spans="1:2" x14ac:dyDescent="0.25">
      <c r="A4348" s="22">
        <v>583472</v>
      </c>
      <c r="B4348" s="22" t="s">
        <v>3573</v>
      </c>
    </row>
    <row r="4349" spans="1:2" x14ac:dyDescent="0.25">
      <c r="A4349" s="22">
        <v>583472</v>
      </c>
      <c r="B4349" s="22" t="s">
        <v>3573</v>
      </c>
    </row>
    <row r="4350" spans="1:2" x14ac:dyDescent="0.25">
      <c r="A4350" s="22">
        <v>583510</v>
      </c>
      <c r="B4350" s="22" t="s">
        <v>3574</v>
      </c>
    </row>
    <row r="4351" spans="1:2" x14ac:dyDescent="0.25">
      <c r="A4351" s="22">
        <v>583537</v>
      </c>
      <c r="B4351" s="22" t="s">
        <v>3575</v>
      </c>
    </row>
    <row r="4352" spans="1:2" x14ac:dyDescent="0.25">
      <c r="A4352" s="22">
        <v>583545</v>
      </c>
      <c r="B4352" s="22" t="s">
        <v>3576</v>
      </c>
    </row>
    <row r="4353" spans="1:2" x14ac:dyDescent="0.25">
      <c r="A4353" s="22">
        <v>583553</v>
      </c>
      <c r="B4353" s="22" t="s">
        <v>3577</v>
      </c>
    </row>
    <row r="4354" spans="1:2" x14ac:dyDescent="0.25">
      <c r="A4354" s="22">
        <v>583588</v>
      </c>
      <c r="B4354" s="22" t="s">
        <v>3578</v>
      </c>
    </row>
    <row r="4355" spans="1:2" x14ac:dyDescent="0.25">
      <c r="A4355" s="22">
        <v>583596</v>
      </c>
      <c r="B4355" s="22" t="s">
        <v>3579</v>
      </c>
    </row>
    <row r="4356" spans="1:2" x14ac:dyDescent="0.25">
      <c r="A4356" s="22">
        <v>583618</v>
      </c>
      <c r="B4356" s="22" t="s">
        <v>3580</v>
      </c>
    </row>
    <row r="4357" spans="1:2" x14ac:dyDescent="0.25">
      <c r="A4357" s="22">
        <v>583618</v>
      </c>
      <c r="B4357" s="22" t="s">
        <v>3580</v>
      </c>
    </row>
    <row r="4358" spans="1:2" x14ac:dyDescent="0.25">
      <c r="A4358" s="22">
        <v>583626</v>
      </c>
      <c r="B4358" s="22" t="s">
        <v>3581</v>
      </c>
    </row>
    <row r="4359" spans="1:2" x14ac:dyDescent="0.25">
      <c r="A4359" s="22">
        <v>583642</v>
      </c>
      <c r="B4359" s="22" t="s">
        <v>3582</v>
      </c>
    </row>
    <row r="4360" spans="1:2" x14ac:dyDescent="0.25">
      <c r="A4360" s="22">
        <v>583650</v>
      </c>
      <c r="B4360" s="22" t="s">
        <v>3583</v>
      </c>
    </row>
    <row r="4361" spans="1:2" x14ac:dyDescent="0.25">
      <c r="A4361" s="22">
        <v>583669</v>
      </c>
      <c r="B4361" s="22" t="s">
        <v>3584</v>
      </c>
    </row>
    <row r="4362" spans="1:2" x14ac:dyDescent="0.25">
      <c r="A4362" s="22">
        <v>583669</v>
      </c>
      <c r="B4362" s="22" t="s">
        <v>3584</v>
      </c>
    </row>
    <row r="4363" spans="1:2" x14ac:dyDescent="0.25">
      <c r="A4363" s="22">
        <v>583677</v>
      </c>
      <c r="B4363" s="22" t="s">
        <v>3585</v>
      </c>
    </row>
    <row r="4364" spans="1:2" x14ac:dyDescent="0.25">
      <c r="A4364" s="22">
        <v>583693</v>
      </c>
      <c r="B4364" s="22" t="s">
        <v>3586</v>
      </c>
    </row>
    <row r="4365" spans="1:2" x14ac:dyDescent="0.25">
      <c r="A4365" s="22">
        <v>583707</v>
      </c>
      <c r="B4365" s="22" t="s">
        <v>3587</v>
      </c>
    </row>
    <row r="4366" spans="1:2" x14ac:dyDescent="0.25">
      <c r="A4366" s="22">
        <v>583707</v>
      </c>
      <c r="B4366" s="22" t="s">
        <v>3587</v>
      </c>
    </row>
    <row r="4367" spans="1:2" x14ac:dyDescent="0.25">
      <c r="A4367" s="22">
        <v>583723</v>
      </c>
      <c r="B4367" s="22" t="s">
        <v>3588</v>
      </c>
    </row>
    <row r="4368" spans="1:2" x14ac:dyDescent="0.25">
      <c r="A4368" s="22">
        <v>583731</v>
      </c>
      <c r="B4368" s="22" t="s">
        <v>3589</v>
      </c>
    </row>
    <row r="4369" spans="1:2" x14ac:dyDescent="0.25">
      <c r="A4369" s="22">
        <v>583740</v>
      </c>
      <c r="B4369" s="22" t="s">
        <v>3590</v>
      </c>
    </row>
    <row r="4370" spans="1:2" x14ac:dyDescent="0.25">
      <c r="A4370" s="22">
        <v>583758</v>
      </c>
      <c r="B4370" s="22" t="s">
        <v>3591</v>
      </c>
    </row>
    <row r="4371" spans="1:2" x14ac:dyDescent="0.25">
      <c r="A4371" s="22">
        <v>583774</v>
      </c>
      <c r="B4371" s="22" t="s">
        <v>3592</v>
      </c>
    </row>
    <row r="4372" spans="1:2" x14ac:dyDescent="0.25">
      <c r="A4372" s="22">
        <v>583782</v>
      </c>
      <c r="B4372" s="22" t="s">
        <v>3593</v>
      </c>
    </row>
    <row r="4373" spans="1:2" x14ac:dyDescent="0.25">
      <c r="A4373" s="22">
        <v>583790</v>
      </c>
      <c r="B4373" s="22" t="s">
        <v>3594</v>
      </c>
    </row>
    <row r="4374" spans="1:2" x14ac:dyDescent="0.25">
      <c r="A4374" s="22">
        <v>583804</v>
      </c>
      <c r="B4374" s="22" t="s">
        <v>3595</v>
      </c>
    </row>
    <row r="4375" spans="1:2" x14ac:dyDescent="0.25">
      <c r="A4375" s="22">
        <v>583812</v>
      </c>
      <c r="B4375" s="22" t="s">
        <v>3596</v>
      </c>
    </row>
    <row r="4376" spans="1:2" x14ac:dyDescent="0.25">
      <c r="A4376" s="22">
        <v>583820</v>
      </c>
      <c r="B4376" s="22" t="s">
        <v>3597</v>
      </c>
    </row>
    <row r="4377" spans="1:2" x14ac:dyDescent="0.25">
      <c r="A4377" s="22">
        <v>583847</v>
      </c>
      <c r="B4377" s="22" t="s">
        <v>3598</v>
      </c>
    </row>
    <row r="4378" spans="1:2" x14ac:dyDescent="0.25">
      <c r="A4378" s="22">
        <v>583863</v>
      </c>
      <c r="B4378" s="22" t="s">
        <v>3599</v>
      </c>
    </row>
    <row r="4379" spans="1:2" x14ac:dyDescent="0.25">
      <c r="A4379" s="22">
        <v>583880</v>
      </c>
      <c r="B4379" s="22" t="s">
        <v>3600</v>
      </c>
    </row>
    <row r="4380" spans="1:2" x14ac:dyDescent="0.25">
      <c r="A4380" s="22">
        <v>583910</v>
      </c>
      <c r="B4380" s="22" t="s">
        <v>3601</v>
      </c>
    </row>
    <row r="4381" spans="1:2" x14ac:dyDescent="0.25">
      <c r="A4381" s="22">
        <v>583928</v>
      </c>
      <c r="B4381" s="22" t="s">
        <v>3602</v>
      </c>
    </row>
    <row r="4382" spans="1:2" x14ac:dyDescent="0.25">
      <c r="A4382" s="22">
        <v>583936</v>
      </c>
      <c r="B4382" s="22" t="s">
        <v>3603</v>
      </c>
    </row>
    <row r="4383" spans="1:2" x14ac:dyDescent="0.25">
      <c r="A4383" s="22">
        <v>583944</v>
      </c>
      <c r="B4383" s="22" t="s">
        <v>3604</v>
      </c>
    </row>
    <row r="4384" spans="1:2" x14ac:dyDescent="0.25">
      <c r="A4384" s="22">
        <v>583960</v>
      </c>
      <c r="B4384" s="22" t="s">
        <v>3605</v>
      </c>
    </row>
    <row r="4385" spans="1:2" x14ac:dyDescent="0.25">
      <c r="A4385" s="22">
        <v>583987</v>
      </c>
      <c r="B4385" s="22" t="s">
        <v>3606</v>
      </c>
    </row>
    <row r="4386" spans="1:2" x14ac:dyDescent="0.25">
      <c r="A4386" s="22">
        <v>583987</v>
      </c>
      <c r="B4386" s="22" t="s">
        <v>3606</v>
      </c>
    </row>
    <row r="4387" spans="1:2" x14ac:dyDescent="0.25">
      <c r="A4387" s="22">
        <v>584010</v>
      </c>
      <c r="B4387" s="22" t="s">
        <v>3607</v>
      </c>
    </row>
    <row r="4388" spans="1:2" x14ac:dyDescent="0.25">
      <c r="A4388" s="22">
        <v>584029</v>
      </c>
      <c r="B4388" s="22" t="s">
        <v>3608</v>
      </c>
    </row>
    <row r="4389" spans="1:2" x14ac:dyDescent="0.25">
      <c r="A4389" s="22">
        <v>584037</v>
      </c>
      <c r="B4389" s="22" t="s">
        <v>3609</v>
      </c>
    </row>
    <row r="4390" spans="1:2" x14ac:dyDescent="0.25">
      <c r="A4390" s="22">
        <v>584045</v>
      </c>
      <c r="B4390" s="22" t="s">
        <v>3610</v>
      </c>
    </row>
    <row r="4391" spans="1:2" x14ac:dyDescent="0.25">
      <c r="A4391" s="22">
        <v>584053</v>
      </c>
      <c r="B4391" s="22" t="s">
        <v>3611</v>
      </c>
    </row>
    <row r="4392" spans="1:2" x14ac:dyDescent="0.25">
      <c r="A4392" s="22">
        <v>584061</v>
      </c>
      <c r="B4392" s="22" t="s">
        <v>3612</v>
      </c>
    </row>
    <row r="4393" spans="1:2" x14ac:dyDescent="0.25">
      <c r="A4393" s="22">
        <v>584070</v>
      </c>
      <c r="B4393" s="22" t="s">
        <v>3613</v>
      </c>
    </row>
    <row r="4394" spans="1:2" x14ac:dyDescent="0.25">
      <c r="A4394" s="22">
        <v>584096</v>
      </c>
      <c r="B4394" s="22" t="s">
        <v>3614</v>
      </c>
    </row>
    <row r="4395" spans="1:2" x14ac:dyDescent="0.25">
      <c r="A4395" s="22">
        <v>584100</v>
      </c>
      <c r="B4395" s="22" t="s">
        <v>3615</v>
      </c>
    </row>
    <row r="4396" spans="1:2" x14ac:dyDescent="0.25">
      <c r="A4396" s="22">
        <v>584118</v>
      </c>
      <c r="B4396" s="22" t="s">
        <v>3616</v>
      </c>
    </row>
    <row r="4397" spans="1:2" x14ac:dyDescent="0.25">
      <c r="A4397" s="22">
        <v>584126</v>
      </c>
      <c r="B4397" s="22" t="s">
        <v>3617</v>
      </c>
    </row>
    <row r="4398" spans="1:2" x14ac:dyDescent="0.25">
      <c r="A4398" s="22">
        <v>584150</v>
      </c>
      <c r="B4398" s="22" t="s">
        <v>3618</v>
      </c>
    </row>
    <row r="4399" spans="1:2" x14ac:dyDescent="0.25">
      <c r="A4399" s="22">
        <v>584150</v>
      </c>
      <c r="B4399" s="22" t="s">
        <v>3618</v>
      </c>
    </row>
    <row r="4400" spans="1:2" x14ac:dyDescent="0.25">
      <c r="A4400" s="22">
        <v>584169</v>
      </c>
      <c r="B4400" s="22" t="s">
        <v>3619</v>
      </c>
    </row>
    <row r="4401" spans="1:2" x14ac:dyDescent="0.25">
      <c r="A4401" s="22">
        <v>584215</v>
      </c>
      <c r="B4401" s="22" t="s">
        <v>3620</v>
      </c>
    </row>
    <row r="4402" spans="1:2" x14ac:dyDescent="0.25">
      <c r="A4402" s="22">
        <v>584223</v>
      </c>
      <c r="B4402" s="22" t="s">
        <v>3621</v>
      </c>
    </row>
    <row r="4403" spans="1:2" x14ac:dyDescent="0.25">
      <c r="A4403" s="22">
        <v>584240</v>
      </c>
      <c r="B4403" s="22" t="s">
        <v>3622</v>
      </c>
    </row>
    <row r="4404" spans="1:2" x14ac:dyDescent="0.25">
      <c r="A4404" s="22">
        <v>584258</v>
      </c>
      <c r="B4404" s="22" t="s">
        <v>3623</v>
      </c>
    </row>
    <row r="4405" spans="1:2" x14ac:dyDescent="0.25">
      <c r="A4405" s="22">
        <v>584266</v>
      </c>
      <c r="B4405" s="22" t="s">
        <v>3624</v>
      </c>
    </row>
    <row r="4406" spans="1:2" x14ac:dyDescent="0.25">
      <c r="A4406" s="22">
        <v>584274</v>
      </c>
      <c r="B4406" s="22" t="s">
        <v>3625</v>
      </c>
    </row>
    <row r="4407" spans="1:2" x14ac:dyDescent="0.25">
      <c r="A4407" s="22">
        <v>584282</v>
      </c>
      <c r="B4407" s="22" t="s">
        <v>3626</v>
      </c>
    </row>
    <row r="4408" spans="1:2" x14ac:dyDescent="0.25">
      <c r="A4408" s="22">
        <v>584290</v>
      </c>
      <c r="B4408" s="22" t="s">
        <v>3627</v>
      </c>
    </row>
    <row r="4409" spans="1:2" x14ac:dyDescent="0.25">
      <c r="A4409" s="22">
        <v>584304</v>
      </c>
      <c r="B4409" s="22" t="s">
        <v>3628</v>
      </c>
    </row>
    <row r="4410" spans="1:2" x14ac:dyDescent="0.25">
      <c r="A4410" s="22">
        <v>584312</v>
      </c>
      <c r="B4410" s="22" t="s">
        <v>3629</v>
      </c>
    </row>
    <row r="4411" spans="1:2" x14ac:dyDescent="0.25">
      <c r="A4411" s="22">
        <v>584320</v>
      </c>
      <c r="B4411" s="22" t="s">
        <v>3630</v>
      </c>
    </row>
    <row r="4412" spans="1:2" x14ac:dyDescent="0.25">
      <c r="A4412" s="22">
        <v>584347</v>
      </c>
      <c r="B4412" s="22" t="s">
        <v>3631</v>
      </c>
    </row>
    <row r="4413" spans="1:2" x14ac:dyDescent="0.25">
      <c r="A4413" s="22">
        <v>584355</v>
      </c>
      <c r="B4413" s="22" t="s">
        <v>3632</v>
      </c>
    </row>
    <row r="4414" spans="1:2" x14ac:dyDescent="0.25">
      <c r="A4414" s="22">
        <v>584398</v>
      </c>
      <c r="B4414" s="22" t="s">
        <v>3633</v>
      </c>
    </row>
    <row r="4415" spans="1:2" x14ac:dyDescent="0.25">
      <c r="A4415" s="22">
        <v>584401</v>
      </c>
      <c r="B4415" s="22" t="s">
        <v>3634</v>
      </c>
    </row>
    <row r="4416" spans="1:2" x14ac:dyDescent="0.25">
      <c r="A4416" s="22">
        <v>584436</v>
      </c>
      <c r="B4416" s="22" t="s">
        <v>3635</v>
      </c>
    </row>
    <row r="4417" spans="1:2" x14ac:dyDescent="0.25">
      <c r="A4417" s="22">
        <v>584460</v>
      </c>
      <c r="B4417" s="22" t="s">
        <v>3636</v>
      </c>
    </row>
    <row r="4418" spans="1:2" x14ac:dyDescent="0.25">
      <c r="A4418" s="22">
        <v>584487</v>
      </c>
      <c r="B4418" s="22" t="s">
        <v>3637</v>
      </c>
    </row>
    <row r="4419" spans="1:2" x14ac:dyDescent="0.25">
      <c r="A4419" s="22">
        <v>584495</v>
      </c>
      <c r="B4419" s="22" t="s">
        <v>3638</v>
      </c>
    </row>
    <row r="4420" spans="1:2" x14ac:dyDescent="0.25">
      <c r="A4420" s="22">
        <v>584509</v>
      </c>
      <c r="B4420" s="22" t="s">
        <v>3639</v>
      </c>
    </row>
    <row r="4421" spans="1:2" x14ac:dyDescent="0.25">
      <c r="A4421" s="22">
        <v>584517</v>
      </c>
      <c r="B4421" s="22" t="s">
        <v>3640</v>
      </c>
    </row>
    <row r="4422" spans="1:2" x14ac:dyDescent="0.25">
      <c r="A4422" s="22">
        <v>584525</v>
      </c>
      <c r="B4422" s="22" t="s">
        <v>3641</v>
      </c>
    </row>
    <row r="4423" spans="1:2" x14ac:dyDescent="0.25">
      <c r="A4423" s="22">
        <v>584533</v>
      </c>
      <c r="B4423" s="22" t="s">
        <v>3642</v>
      </c>
    </row>
    <row r="4424" spans="1:2" x14ac:dyDescent="0.25">
      <c r="A4424" s="22">
        <v>584541</v>
      </c>
      <c r="B4424" s="22" t="s">
        <v>3643</v>
      </c>
    </row>
    <row r="4425" spans="1:2" x14ac:dyDescent="0.25">
      <c r="A4425" s="22">
        <v>584550</v>
      </c>
      <c r="B4425" s="22" t="s">
        <v>3644</v>
      </c>
    </row>
    <row r="4426" spans="1:2" x14ac:dyDescent="0.25">
      <c r="A4426" s="22">
        <v>584568</v>
      </c>
      <c r="B4426" s="22" t="s">
        <v>3645</v>
      </c>
    </row>
    <row r="4427" spans="1:2" x14ac:dyDescent="0.25">
      <c r="A4427" s="22">
        <v>584592</v>
      </c>
      <c r="B4427" s="22" t="s">
        <v>3646</v>
      </c>
    </row>
    <row r="4428" spans="1:2" x14ac:dyDescent="0.25">
      <c r="A4428" s="22">
        <v>584606</v>
      </c>
      <c r="B4428" s="22" t="s">
        <v>3647</v>
      </c>
    </row>
    <row r="4429" spans="1:2" x14ac:dyDescent="0.25">
      <c r="A4429" s="22">
        <v>584606</v>
      </c>
      <c r="B4429" s="22" t="s">
        <v>3647</v>
      </c>
    </row>
    <row r="4430" spans="1:2" x14ac:dyDescent="0.25">
      <c r="A4430" s="22">
        <v>584622</v>
      </c>
      <c r="B4430" s="22" t="s">
        <v>3648</v>
      </c>
    </row>
    <row r="4431" spans="1:2" x14ac:dyDescent="0.25">
      <c r="A4431" s="22">
        <v>584622</v>
      </c>
      <c r="B4431" s="22" t="s">
        <v>3648</v>
      </c>
    </row>
    <row r="4432" spans="1:2" x14ac:dyDescent="0.25">
      <c r="A4432" s="22">
        <v>584762</v>
      </c>
      <c r="B4432" s="22" t="s">
        <v>3649</v>
      </c>
    </row>
    <row r="4433" spans="1:2" x14ac:dyDescent="0.25">
      <c r="A4433" s="22">
        <v>584991</v>
      </c>
      <c r="B4433" s="22" t="s">
        <v>3650</v>
      </c>
    </row>
    <row r="4434" spans="1:2" x14ac:dyDescent="0.25">
      <c r="A4434" s="22">
        <v>585025</v>
      </c>
      <c r="B4434" s="22" t="s">
        <v>3651</v>
      </c>
    </row>
    <row r="4435" spans="1:2" x14ac:dyDescent="0.25">
      <c r="A4435" s="22">
        <v>585033</v>
      </c>
      <c r="B4435" s="22" t="s">
        <v>3652</v>
      </c>
    </row>
    <row r="4436" spans="1:2" x14ac:dyDescent="0.25">
      <c r="A4436" s="22">
        <v>585122</v>
      </c>
      <c r="B4436" s="22" t="s">
        <v>3653</v>
      </c>
    </row>
    <row r="4437" spans="1:2" x14ac:dyDescent="0.25">
      <c r="A4437" s="22">
        <v>585122</v>
      </c>
      <c r="B4437" s="22" t="s">
        <v>3653</v>
      </c>
    </row>
    <row r="4438" spans="1:2" x14ac:dyDescent="0.25">
      <c r="A4438" s="22">
        <v>585130</v>
      </c>
      <c r="B4438" s="22" t="s">
        <v>3654</v>
      </c>
    </row>
    <row r="4439" spans="1:2" x14ac:dyDescent="0.25">
      <c r="A4439" s="22">
        <v>585181</v>
      </c>
      <c r="B4439" s="22" t="s">
        <v>3655</v>
      </c>
    </row>
    <row r="4440" spans="1:2" x14ac:dyDescent="0.25">
      <c r="A4440" s="22">
        <v>585203</v>
      </c>
      <c r="B4440" s="22" t="s">
        <v>3656</v>
      </c>
    </row>
    <row r="4441" spans="1:2" x14ac:dyDescent="0.25">
      <c r="A4441" s="22">
        <v>585211</v>
      </c>
      <c r="B4441" s="22" t="s">
        <v>3657</v>
      </c>
    </row>
    <row r="4442" spans="1:2" x14ac:dyDescent="0.25">
      <c r="A4442" s="22">
        <v>585220</v>
      </c>
      <c r="B4442" s="22" t="s">
        <v>3658</v>
      </c>
    </row>
    <row r="4443" spans="1:2" x14ac:dyDescent="0.25">
      <c r="A4443" s="22">
        <v>585238</v>
      </c>
      <c r="B4443" s="22" t="s">
        <v>3659</v>
      </c>
    </row>
    <row r="4444" spans="1:2" x14ac:dyDescent="0.25">
      <c r="A4444" s="22">
        <v>585246</v>
      </c>
      <c r="B4444" s="22" t="s">
        <v>3660</v>
      </c>
    </row>
    <row r="4445" spans="1:2" x14ac:dyDescent="0.25">
      <c r="A4445" s="22">
        <v>585297</v>
      </c>
      <c r="B4445" s="22" t="s">
        <v>3661</v>
      </c>
    </row>
    <row r="4446" spans="1:2" x14ac:dyDescent="0.25">
      <c r="A4446" s="22">
        <v>585297</v>
      </c>
      <c r="B4446" s="22" t="s">
        <v>3661</v>
      </c>
    </row>
    <row r="4447" spans="1:2" x14ac:dyDescent="0.25">
      <c r="A4447" s="22">
        <v>585297</v>
      </c>
      <c r="B4447" s="22" t="s">
        <v>3661</v>
      </c>
    </row>
    <row r="4448" spans="1:2" x14ac:dyDescent="0.25">
      <c r="A4448" s="22">
        <v>585300</v>
      </c>
      <c r="B4448" s="22" t="s">
        <v>3662</v>
      </c>
    </row>
    <row r="4449" spans="1:2" x14ac:dyDescent="0.25">
      <c r="A4449" s="22">
        <v>585319</v>
      </c>
      <c r="B4449" s="22" t="s">
        <v>3663</v>
      </c>
    </row>
    <row r="4450" spans="1:2" x14ac:dyDescent="0.25">
      <c r="A4450" s="22">
        <v>585343</v>
      </c>
      <c r="B4450" s="22" t="s">
        <v>3664</v>
      </c>
    </row>
    <row r="4451" spans="1:2" x14ac:dyDescent="0.25">
      <c r="A4451" s="22">
        <v>585351</v>
      </c>
      <c r="B4451" s="22" t="s">
        <v>3665</v>
      </c>
    </row>
    <row r="4452" spans="1:2" x14ac:dyDescent="0.25">
      <c r="A4452" s="22">
        <v>585378</v>
      </c>
      <c r="B4452" s="22" t="s">
        <v>3666</v>
      </c>
    </row>
    <row r="4453" spans="1:2" x14ac:dyDescent="0.25">
      <c r="A4453" s="22">
        <v>585386</v>
      </c>
      <c r="B4453" s="22" t="s">
        <v>3667</v>
      </c>
    </row>
    <row r="4454" spans="1:2" x14ac:dyDescent="0.25">
      <c r="A4454" s="22">
        <v>585424</v>
      </c>
      <c r="B4454" s="22" t="s">
        <v>3668</v>
      </c>
    </row>
    <row r="4455" spans="1:2" x14ac:dyDescent="0.25">
      <c r="A4455" s="22">
        <v>585467</v>
      </c>
      <c r="B4455" s="22" t="s">
        <v>3669</v>
      </c>
    </row>
    <row r="4456" spans="1:2" x14ac:dyDescent="0.25">
      <c r="A4456" s="22">
        <v>585505</v>
      </c>
      <c r="B4456" s="22" t="s">
        <v>3670</v>
      </c>
    </row>
    <row r="4457" spans="1:2" x14ac:dyDescent="0.25">
      <c r="A4457" s="22">
        <v>585513</v>
      </c>
      <c r="B4457" s="22" t="s">
        <v>3671</v>
      </c>
    </row>
    <row r="4458" spans="1:2" x14ac:dyDescent="0.25">
      <c r="A4458" s="22">
        <v>585530</v>
      </c>
      <c r="B4458" s="22" t="s">
        <v>3672</v>
      </c>
    </row>
    <row r="4459" spans="1:2" x14ac:dyDescent="0.25">
      <c r="A4459" s="22">
        <v>585556</v>
      </c>
      <c r="B4459" s="22" t="s">
        <v>3673</v>
      </c>
    </row>
    <row r="4460" spans="1:2" x14ac:dyDescent="0.25">
      <c r="A4460" s="22">
        <v>585564</v>
      </c>
      <c r="B4460" s="22" t="s">
        <v>3674</v>
      </c>
    </row>
    <row r="4461" spans="1:2" x14ac:dyDescent="0.25">
      <c r="A4461" s="22">
        <v>585572</v>
      </c>
      <c r="B4461" s="22" t="s">
        <v>3675</v>
      </c>
    </row>
    <row r="4462" spans="1:2" x14ac:dyDescent="0.25">
      <c r="A4462" s="22">
        <v>585580</v>
      </c>
      <c r="B4462" s="22" t="s">
        <v>3676</v>
      </c>
    </row>
    <row r="4463" spans="1:2" x14ac:dyDescent="0.25">
      <c r="A4463" s="22">
        <v>585670</v>
      </c>
      <c r="B4463" s="22" t="s">
        <v>3677</v>
      </c>
    </row>
    <row r="4464" spans="1:2" x14ac:dyDescent="0.25">
      <c r="A4464" s="22">
        <v>585688</v>
      </c>
      <c r="B4464" s="22" t="s">
        <v>3678</v>
      </c>
    </row>
    <row r="4465" spans="1:2" x14ac:dyDescent="0.25">
      <c r="A4465" s="22">
        <v>585700</v>
      </c>
      <c r="B4465" s="22" t="s">
        <v>3679</v>
      </c>
    </row>
    <row r="4466" spans="1:2" x14ac:dyDescent="0.25">
      <c r="A4466" s="22">
        <v>585700</v>
      </c>
      <c r="B4466" s="22" t="s">
        <v>3679</v>
      </c>
    </row>
    <row r="4467" spans="1:2" x14ac:dyDescent="0.25">
      <c r="A4467" s="22">
        <v>585700</v>
      </c>
      <c r="B4467" s="22" t="s">
        <v>3679</v>
      </c>
    </row>
    <row r="4468" spans="1:2" x14ac:dyDescent="0.25">
      <c r="A4468" s="22">
        <v>585718</v>
      </c>
      <c r="B4468" s="22" t="s">
        <v>3680</v>
      </c>
    </row>
    <row r="4469" spans="1:2" x14ac:dyDescent="0.25">
      <c r="A4469" s="22">
        <v>585734</v>
      </c>
      <c r="B4469" s="22" t="s">
        <v>3681</v>
      </c>
    </row>
    <row r="4470" spans="1:2" x14ac:dyDescent="0.25">
      <c r="A4470" s="22">
        <v>585742</v>
      </c>
      <c r="B4470" s="22" t="s">
        <v>3682</v>
      </c>
    </row>
    <row r="4471" spans="1:2" x14ac:dyDescent="0.25">
      <c r="A4471" s="22">
        <v>585777</v>
      </c>
      <c r="B4471" s="22" t="s">
        <v>3683</v>
      </c>
    </row>
    <row r="4472" spans="1:2" x14ac:dyDescent="0.25">
      <c r="A4472" s="22">
        <v>585785</v>
      </c>
      <c r="B4472" s="22" t="s">
        <v>3684</v>
      </c>
    </row>
    <row r="4473" spans="1:2" x14ac:dyDescent="0.25">
      <c r="A4473" s="22">
        <v>585793</v>
      </c>
      <c r="B4473" s="22" t="s">
        <v>3685</v>
      </c>
    </row>
    <row r="4474" spans="1:2" x14ac:dyDescent="0.25">
      <c r="A4474" s="22">
        <v>585807</v>
      </c>
      <c r="B4474" s="22" t="s">
        <v>3686</v>
      </c>
    </row>
    <row r="4475" spans="1:2" x14ac:dyDescent="0.25">
      <c r="A4475" s="22">
        <v>585815</v>
      </c>
      <c r="B4475" s="22" t="s">
        <v>3687</v>
      </c>
    </row>
    <row r="4476" spans="1:2" x14ac:dyDescent="0.25">
      <c r="A4476" s="22">
        <v>585823</v>
      </c>
      <c r="B4476" s="22" t="s">
        <v>3688</v>
      </c>
    </row>
    <row r="4477" spans="1:2" x14ac:dyDescent="0.25">
      <c r="A4477" s="22">
        <v>585831</v>
      </c>
      <c r="B4477" s="22" t="s">
        <v>3689</v>
      </c>
    </row>
    <row r="4478" spans="1:2" x14ac:dyDescent="0.25">
      <c r="A4478" s="22">
        <v>585874</v>
      </c>
      <c r="B4478" s="22" t="s">
        <v>3690</v>
      </c>
    </row>
    <row r="4479" spans="1:2" x14ac:dyDescent="0.25">
      <c r="A4479" s="22">
        <v>585912</v>
      </c>
      <c r="B4479" s="22" t="s">
        <v>3691</v>
      </c>
    </row>
    <row r="4480" spans="1:2" x14ac:dyDescent="0.25">
      <c r="A4480" s="22">
        <v>585939</v>
      </c>
      <c r="B4480" s="22" t="s">
        <v>3692</v>
      </c>
    </row>
    <row r="4481" spans="1:2" x14ac:dyDescent="0.25">
      <c r="A4481" s="22">
        <v>585947</v>
      </c>
      <c r="B4481" s="22" t="s">
        <v>3693</v>
      </c>
    </row>
    <row r="4482" spans="1:2" x14ac:dyDescent="0.25">
      <c r="A4482" s="22">
        <v>585963</v>
      </c>
      <c r="B4482" s="22" t="s">
        <v>3694</v>
      </c>
    </row>
    <row r="4483" spans="1:2" x14ac:dyDescent="0.25">
      <c r="A4483" s="22">
        <v>585971</v>
      </c>
      <c r="B4483" s="22" t="s">
        <v>3695</v>
      </c>
    </row>
    <row r="4484" spans="1:2" x14ac:dyDescent="0.25">
      <c r="A4484" s="22">
        <v>585980</v>
      </c>
      <c r="B4484" s="22" t="s">
        <v>3696</v>
      </c>
    </row>
    <row r="4485" spans="1:2" x14ac:dyDescent="0.25">
      <c r="A4485" s="22">
        <v>585998</v>
      </c>
      <c r="B4485" s="22" t="s">
        <v>3697</v>
      </c>
    </row>
    <row r="4486" spans="1:2" x14ac:dyDescent="0.25">
      <c r="A4486" s="22">
        <v>586021</v>
      </c>
      <c r="B4486" s="22" t="s">
        <v>3698</v>
      </c>
    </row>
    <row r="4487" spans="1:2" x14ac:dyDescent="0.25">
      <c r="A4487" s="22">
        <v>586030</v>
      </c>
      <c r="B4487" s="22" t="s">
        <v>3699</v>
      </c>
    </row>
    <row r="4488" spans="1:2" x14ac:dyDescent="0.25">
      <c r="A4488" s="22">
        <v>586056</v>
      </c>
      <c r="B4488" s="22" t="s">
        <v>3700</v>
      </c>
    </row>
    <row r="4489" spans="1:2" x14ac:dyDescent="0.25">
      <c r="A4489" s="22">
        <v>586072</v>
      </c>
      <c r="B4489" s="22" t="s">
        <v>3701</v>
      </c>
    </row>
    <row r="4490" spans="1:2" x14ac:dyDescent="0.25">
      <c r="A4490" s="22">
        <v>586072</v>
      </c>
      <c r="B4490" s="22" t="s">
        <v>3701</v>
      </c>
    </row>
    <row r="4491" spans="1:2" x14ac:dyDescent="0.25">
      <c r="A4491" s="22">
        <v>586080</v>
      </c>
      <c r="B4491" s="22" t="s">
        <v>3702</v>
      </c>
    </row>
    <row r="4492" spans="1:2" x14ac:dyDescent="0.25">
      <c r="A4492" s="22">
        <v>586080</v>
      </c>
      <c r="B4492" s="22" t="s">
        <v>3702</v>
      </c>
    </row>
    <row r="4493" spans="1:2" x14ac:dyDescent="0.25">
      <c r="A4493" s="22">
        <v>586099</v>
      </c>
      <c r="B4493" s="22" t="s">
        <v>3703</v>
      </c>
    </row>
    <row r="4494" spans="1:2" x14ac:dyDescent="0.25">
      <c r="A4494" s="22">
        <v>586102</v>
      </c>
      <c r="B4494" s="22" t="s">
        <v>3704</v>
      </c>
    </row>
    <row r="4495" spans="1:2" x14ac:dyDescent="0.25">
      <c r="A4495" s="22">
        <v>586110</v>
      </c>
      <c r="B4495" s="22" t="s">
        <v>3705</v>
      </c>
    </row>
    <row r="4496" spans="1:2" x14ac:dyDescent="0.25">
      <c r="A4496" s="22">
        <v>586137</v>
      </c>
      <c r="B4496" s="22" t="s">
        <v>3706</v>
      </c>
    </row>
    <row r="4497" spans="1:2" x14ac:dyDescent="0.25">
      <c r="A4497" s="22">
        <v>586145</v>
      </c>
      <c r="B4497" s="22" t="s">
        <v>3707</v>
      </c>
    </row>
    <row r="4498" spans="1:2" x14ac:dyDescent="0.25">
      <c r="A4498" s="22">
        <v>586153</v>
      </c>
      <c r="B4498" s="22" t="s">
        <v>3708</v>
      </c>
    </row>
    <row r="4499" spans="1:2" x14ac:dyDescent="0.25">
      <c r="A4499" s="22">
        <v>586170</v>
      </c>
      <c r="B4499" s="22" t="s">
        <v>3709</v>
      </c>
    </row>
    <row r="4500" spans="1:2" x14ac:dyDescent="0.25">
      <c r="A4500" s="22">
        <v>586188</v>
      </c>
      <c r="B4500" s="22" t="s">
        <v>3710</v>
      </c>
    </row>
    <row r="4501" spans="1:2" x14ac:dyDescent="0.25">
      <c r="A4501" s="22">
        <v>586196</v>
      </c>
      <c r="B4501" s="22" t="s">
        <v>3711</v>
      </c>
    </row>
    <row r="4502" spans="1:2" x14ac:dyDescent="0.25">
      <c r="A4502" s="22">
        <v>586200</v>
      </c>
      <c r="B4502" s="22" t="s">
        <v>3712</v>
      </c>
    </row>
    <row r="4503" spans="1:2" x14ac:dyDescent="0.25">
      <c r="A4503" s="22">
        <v>586226</v>
      </c>
      <c r="B4503" s="22" t="s">
        <v>3713</v>
      </c>
    </row>
    <row r="4504" spans="1:2" x14ac:dyDescent="0.25">
      <c r="A4504" s="22">
        <v>586234</v>
      </c>
      <c r="B4504" s="22" t="s">
        <v>3714</v>
      </c>
    </row>
    <row r="4505" spans="1:2" x14ac:dyDescent="0.25">
      <c r="A4505" s="22">
        <v>586242</v>
      </c>
      <c r="B4505" s="22" t="s">
        <v>3715</v>
      </c>
    </row>
    <row r="4506" spans="1:2" x14ac:dyDescent="0.25">
      <c r="A4506" s="22">
        <v>586269</v>
      </c>
      <c r="B4506" s="22" t="s">
        <v>3716</v>
      </c>
    </row>
    <row r="4507" spans="1:2" x14ac:dyDescent="0.25">
      <c r="A4507" s="22">
        <v>586277</v>
      </c>
      <c r="B4507" s="22" t="s">
        <v>3717</v>
      </c>
    </row>
    <row r="4508" spans="1:2" x14ac:dyDescent="0.25">
      <c r="A4508" s="22">
        <v>586285</v>
      </c>
      <c r="B4508" s="22" t="s">
        <v>3718</v>
      </c>
    </row>
    <row r="4509" spans="1:2" x14ac:dyDescent="0.25">
      <c r="A4509" s="22">
        <v>586293</v>
      </c>
      <c r="B4509" s="22" t="s">
        <v>3719</v>
      </c>
    </row>
    <row r="4510" spans="1:2" x14ac:dyDescent="0.25">
      <c r="A4510" s="22">
        <v>586315</v>
      </c>
      <c r="B4510" s="22" t="s">
        <v>3720</v>
      </c>
    </row>
    <row r="4511" spans="1:2" x14ac:dyDescent="0.25">
      <c r="A4511" s="22">
        <v>586323</v>
      </c>
      <c r="B4511" s="22" t="s">
        <v>3721</v>
      </c>
    </row>
    <row r="4512" spans="1:2" x14ac:dyDescent="0.25">
      <c r="A4512" s="22">
        <v>586331</v>
      </c>
      <c r="B4512" s="22" t="s">
        <v>3722</v>
      </c>
    </row>
    <row r="4513" spans="1:2" x14ac:dyDescent="0.25">
      <c r="A4513" s="22">
        <v>586340</v>
      </c>
      <c r="B4513" s="22" t="s">
        <v>3723</v>
      </c>
    </row>
    <row r="4514" spans="1:2" x14ac:dyDescent="0.25">
      <c r="A4514" s="22">
        <v>586358</v>
      </c>
      <c r="B4514" s="22" t="s">
        <v>3724</v>
      </c>
    </row>
    <row r="4515" spans="1:2" x14ac:dyDescent="0.25">
      <c r="A4515" s="22">
        <v>586366</v>
      </c>
      <c r="B4515" s="22" t="s">
        <v>3725</v>
      </c>
    </row>
    <row r="4516" spans="1:2" x14ac:dyDescent="0.25">
      <c r="A4516" s="22">
        <v>586366</v>
      </c>
      <c r="B4516" s="22" t="s">
        <v>3725</v>
      </c>
    </row>
    <row r="4517" spans="1:2" x14ac:dyDescent="0.25">
      <c r="A4517" s="22">
        <v>586374</v>
      </c>
      <c r="B4517" s="22" t="s">
        <v>3726</v>
      </c>
    </row>
    <row r="4518" spans="1:2" x14ac:dyDescent="0.25">
      <c r="A4518" s="22">
        <v>586382</v>
      </c>
      <c r="B4518" s="22" t="s">
        <v>3727</v>
      </c>
    </row>
    <row r="4519" spans="1:2" x14ac:dyDescent="0.25">
      <c r="A4519" s="22">
        <v>586390</v>
      </c>
      <c r="B4519" s="22" t="s">
        <v>3728</v>
      </c>
    </row>
    <row r="4520" spans="1:2" x14ac:dyDescent="0.25">
      <c r="A4520" s="22">
        <v>586412</v>
      </c>
      <c r="B4520" s="22" t="s">
        <v>3729</v>
      </c>
    </row>
    <row r="4521" spans="1:2" x14ac:dyDescent="0.25">
      <c r="A4521" s="22">
        <v>586420</v>
      </c>
      <c r="B4521" s="22" t="s">
        <v>3730</v>
      </c>
    </row>
    <row r="4522" spans="1:2" x14ac:dyDescent="0.25">
      <c r="A4522" s="22">
        <v>586439</v>
      </c>
      <c r="B4522" s="22" t="s">
        <v>3731</v>
      </c>
    </row>
    <row r="4523" spans="1:2" x14ac:dyDescent="0.25">
      <c r="A4523" s="22">
        <v>586447</v>
      </c>
      <c r="B4523" s="22" t="s">
        <v>3732</v>
      </c>
    </row>
    <row r="4524" spans="1:2" x14ac:dyDescent="0.25">
      <c r="A4524" s="22">
        <v>586455</v>
      </c>
      <c r="B4524" s="22" t="s">
        <v>3733</v>
      </c>
    </row>
    <row r="4525" spans="1:2" x14ac:dyDescent="0.25">
      <c r="A4525" s="22">
        <v>586463</v>
      </c>
      <c r="B4525" s="22" t="s">
        <v>3734</v>
      </c>
    </row>
    <row r="4526" spans="1:2" x14ac:dyDescent="0.25">
      <c r="A4526" s="22">
        <v>586471</v>
      </c>
      <c r="B4526" s="22" t="s">
        <v>3735</v>
      </c>
    </row>
    <row r="4527" spans="1:2" x14ac:dyDescent="0.25">
      <c r="A4527" s="22">
        <v>586498</v>
      </c>
      <c r="B4527" s="22" t="s">
        <v>3736</v>
      </c>
    </row>
    <row r="4528" spans="1:2" x14ac:dyDescent="0.25">
      <c r="A4528" s="22">
        <v>586501</v>
      </c>
      <c r="B4528" s="22" t="s">
        <v>3737</v>
      </c>
    </row>
    <row r="4529" spans="1:2" x14ac:dyDescent="0.25">
      <c r="A4529" s="22">
        <v>586579</v>
      </c>
      <c r="B4529" s="22" t="s">
        <v>3738</v>
      </c>
    </row>
    <row r="4530" spans="1:2" x14ac:dyDescent="0.25">
      <c r="A4530" s="22">
        <v>586587</v>
      </c>
      <c r="B4530" s="22" t="s">
        <v>3739</v>
      </c>
    </row>
    <row r="4531" spans="1:2" x14ac:dyDescent="0.25">
      <c r="A4531" s="22">
        <v>586595</v>
      </c>
      <c r="B4531" s="22" t="s">
        <v>3740</v>
      </c>
    </row>
    <row r="4532" spans="1:2" x14ac:dyDescent="0.25">
      <c r="A4532" s="22">
        <v>586609</v>
      </c>
      <c r="B4532" s="22" t="s">
        <v>3741</v>
      </c>
    </row>
    <row r="4533" spans="1:2" x14ac:dyDescent="0.25">
      <c r="A4533" s="22">
        <v>586617</v>
      </c>
      <c r="B4533" s="22" t="s">
        <v>3742</v>
      </c>
    </row>
    <row r="4534" spans="1:2" x14ac:dyDescent="0.25">
      <c r="A4534" s="22">
        <v>586625</v>
      </c>
      <c r="B4534" s="22" t="s">
        <v>3743</v>
      </c>
    </row>
    <row r="4535" spans="1:2" x14ac:dyDescent="0.25">
      <c r="A4535" s="22">
        <v>586633</v>
      </c>
      <c r="B4535" s="22" t="s">
        <v>3744</v>
      </c>
    </row>
    <row r="4536" spans="1:2" x14ac:dyDescent="0.25">
      <c r="A4536" s="22">
        <v>586668</v>
      </c>
      <c r="B4536" s="22" t="s">
        <v>3745</v>
      </c>
    </row>
    <row r="4537" spans="1:2" x14ac:dyDescent="0.25">
      <c r="A4537" s="22">
        <v>586676</v>
      </c>
      <c r="B4537" s="22" t="s">
        <v>3746</v>
      </c>
    </row>
    <row r="4538" spans="1:2" x14ac:dyDescent="0.25">
      <c r="A4538" s="22">
        <v>586684</v>
      </c>
      <c r="B4538" s="22" t="s">
        <v>3747</v>
      </c>
    </row>
    <row r="4539" spans="1:2" x14ac:dyDescent="0.25">
      <c r="A4539" s="22">
        <v>586706</v>
      </c>
      <c r="B4539" s="22" t="s">
        <v>3748</v>
      </c>
    </row>
    <row r="4540" spans="1:2" x14ac:dyDescent="0.25">
      <c r="A4540" s="22">
        <v>586714</v>
      </c>
      <c r="B4540" s="22" t="s">
        <v>3749</v>
      </c>
    </row>
    <row r="4541" spans="1:2" x14ac:dyDescent="0.25">
      <c r="A4541" s="22">
        <v>586722</v>
      </c>
      <c r="B4541" s="22" t="s">
        <v>3750</v>
      </c>
    </row>
    <row r="4542" spans="1:2" x14ac:dyDescent="0.25">
      <c r="A4542" s="22">
        <v>586730</v>
      </c>
      <c r="B4542" s="22" t="s">
        <v>3751</v>
      </c>
    </row>
    <row r="4543" spans="1:2" x14ac:dyDescent="0.25">
      <c r="A4543" s="22">
        <v>586749</v>
      </c>
      <c r="B4543" s="22" t="s">
        <v>3752</v>
      </c>
    </row>
    <row r="4544" spans="1:2" x14ac:dyDescent="0.25">
      <c r="A4544" s="22">
        <v>586854</v>
      </c>
      <c r="B4544" s="22" t="s">
        <v>3753</v>
      </c>
    </row>
    <row r="4545" spans="1:2" x14ac:dyDescent="0.25">
      <c r="A4545" s="22">
        <v>586862</v>
      </c>
      <c r="B4545" s="22" t="s">
        <v>3754</v>
      </c>
    </row>
    <row r="4546" spans="1:2" x14ac:dyDescent="0.25">
      <c r="A4546" s="22">
        <v>586862</v>
      </c>
      <c r="B4546" s="22" t="s">
        <v>3754</v>
      </c>
    </row>
    <row r="4547" spans="1:2" x14ac:dyDescent="0.25">
      <c r="A4547" s="22">
        <v>586870</v>
      </c>
      <c r="B4547" s="22" t="s">
        <v>3755</v>
      </c>
    </row>
    <row r="4548" spans="1:2" x14ac:dyDescent="0.25">
      <c r="A4548" s="22">
        <v>586889</v>
      </c>
      <c r="B4548" s="22" t="s">
        <v>3756</v>
      </c>
    </row>
    <row r="4549" spans="1:2" x14ac:dyDescent="0.25">
      <c r="A4549" s="22">
        <v>586919</v>
      </c>
      <c r="B4549" s="22" t="s">
        <v>3757</v>
      </c>
    </row>
    <row r="4550" spans="1:2" x14ac:dyDescent="0.25">
      <c r="A4550" s="22">
        <v>586986</v>
      </c>
      <c r="B4550" s="22" t="s">
        <v>3758</v>
      </c>
    </row>
    <row r="4551" spans="1:2" x14ac:dyDescent="0.25">
      <c r="A4551" s="22">
        <v>587001</v>
      </c>
      <c r="B4551" s="22" t="s">
        <v>3759</v>
      </c>
    </row>
    <row r="4552" spans="1:2" x14ac:dyDescent="0.25">
      <c r="A4552" s="22">
        <v>587052</v>
      </c>
      <c r="B4552" s="22" t="s">
        <v>3760</v>
      </c>
    </row>
    <row r="4553" spans="1:2" x14ac:dyDescent="0.25">
      <c r="A4553" s="22">
        <v>587060</v>
      </c>
      <c r="B4553" s="22" t="s">
        <v>3761</v>
      </c>
    </row>
    <row r="4554" spans="1:2" x14ac:dyDescent="0.25">
      <c r="A4554" s="22">
        <v>587079</v>
      </c>
      <c r="B4554" s="22" t="s">
        <v>3762</v>
      </c>
    </row>
    <row r="4555" spans="1:2" x14ac:dyDescent="0.25">
      <c r="A4555" s="22">
        <v>587087</v>
      </c>
      <c r="B4555" s="22" t="s">
        <v>3763</v>
      </c>
    </row>
    <row r="4556" spans="1:2" x14ac:dyDescent="0.25">
      <c r="A4556" s="22">
        <v>587095</v>
      </c>
      <c r="B4556" s="22" t="s">
        <v>3764</v>
      </c>
    </row>
    <row r="4557" spans="1:2" x14ac:dyDescent="0.25">
      <c r="A4557" s="22">
        <v>587095</v>
      </c>
      <c r="B4557" s="22" t="s">
        <v>3764</v>
      </c>
    </row>
    <row r="4558" spans="1:2" x14ac:dyDescent="0.25">
      <c r="A4558" s="22">
        <v>587095</v>
      </c>
      <c r="B4558" s="22" t="s">
        <v>3764</v>
      </c>
    </row>
    <row r="4559" spans="1:2" x14ac:dyDescent="0.25">
      <c r="A4559" s="22">
        <v>587133</v>
      </c>
      <c r="B4559" s="22" t="s">
        <v>3765</v>
      </c>
    </row>
    <row r="4560" spans="1:2" x14ac:dyDescent="0.25">
      <c r="A4560" s="22">
        <v>587141</v>
      </c>
      <c r="B4560" s="22" t="s">
        <v>3766</v>
      </c>
    </row>
    <row r="4561" spans="1:2" x14ac:dyDescent="0.25">
      <c r="A4561" s="22">
        <v>587168</v>
      </c>
      <c r="B4561" s="22" t="s">
        <v>3767</v>
      </c>
    </row>
    <row r="4562" spans="1:2" x14ac:dyDescent="0.25">
      <c r="A4562" s="22">
        <v>587176</v>
      </c>
      <c r="B4562" s="22" t="s">
        <v>3768</v>
      </c>
    </row>
    <row r="4563" spans="1:2" x14ac:dyDescent="0.25">
      <c r="A4563" s="22">
        <v>587184</v>
      </c>
      <c r="B4563" s="22" t="s">
        <v>3769</v>
      </c>
    </row>
    <row r="4564" spans="1:2" x14ac:dyDescent="0.25">
      <c r="A4564" s="22">
        <v>587206</v>
      </c>
      <c r="B4564" s="22" t="s">
        <v>3770</v>
      </c>
    </row>
    <row r="4565" spans="1:2" x14ac:dyDescent="0.25">
      <c r="A4565" s="22">
        <v>587214</v>
      </c>
      <c r="B4565" s="22" t="s">
        <v>3771</v>
      </c>
    </row>
    <row r="4566" spans="1:2" x14ac:dyDescent="0.25">
      <c r="A4566" s="22">
        <v>587230</v>
      </c>
      <c r="B4566" s="22" t="s">
        <v>3772</v>
      </c>
    </row>
    <row r="4567" spans="1:2" x14ac:dyDescent="0.25">
      <c r="A4567" s="22">
        <v>587249</v>
      </c>
      <c r="B4567" s="22" t="s">
        <v>3773</v>
      </c>
    </row>
    <row r="4568" spans="1:2" x14ac:dyDescent="0.25">
      <c r="A4568" s="22">
        <v>587265</v>
      </c>
      <c r="B4568" s="22" t="s">
        <v>3774</v>
      </c>
    </row>
    <row r="4569" spans="1:2" x14ac:dyDescent="0.25">
      <c r="A4569" s="22">
        <v>587265</v>
      </c>
      <c r="B4569" s="22" t="s">
        <v>3774</v>
      </c>
    </row>
    <row r="4570" spans="1:2" x14ac:dyDescent="0.25">
      <c r="A4570" s="22">
        <v>587281</v>
      </c>
      <c r="B4570" s="22" t="s">
        <v>3775</v>
      </c>
    </row>
    <row r="4571" spans="1:2" x14ac:dyDescent="0.25">
      <c r="A4571" s="22">
        <v>587290</v>
      </c>
      <c r="B4571" s="22" t="s">
        <v>3776</v>
      </c>
    </row>
    <row r="4572" spans="1:2" x14ac:dyDescent="0.25">
      <c r="A4572" s="22">
        <v>587311</v>
      </c>
      <c r="B4572" s="22" t="s">
        <v>3777</v>
      </c>
    </row>
    <row r="4573" spans="1:2" x14ac:dyDescent="0.25">
      <c r="A4573" s="22">
        <v>587362</v>
      </c>
      <c r="B4573" s="22" t="s">
        <v>3778</v>
      </c>
    </row>
    <row r="4574" spans="1:2" x14ac:dyDescent="0.25">
      <c r="A4574" s="22">
        <v>587362</v>
      </c>
      <c r="B4574" s="22" t="s">
        <v>3778</v>
      </c>
    </row>
    <row r="4575" spans="1:2" x14ac:dyDescent="0.25">
      <c r="A4575" s="22">
        <v>587400</v>
      </c>
      <c r="B4575" s="22" t="s">
        <v>3779</v>
      </c>
    </row>
    <row r="4576" spans="1:2" x14ac:dyDescent="0.25">
      <c r="A4576" s="22">
        <v>587419</v>
      </c>
      <c r="B4576" s="22" t="s">
        <v>3780</v>
      </c>
    </row>
    <row r="4577" spans="1:2" x14ac:dyDescent="0.25">
      <c r="A4577" s="22">
        <v>587427</v>
      </c>
      <c r="B4577" s="22" t="s">
        <v>3781</v>
      </c>
    </row>
    <row r="4578" spans="1:2" x14ac:dyDescent="0.25">
      <c r="A4578" s="22">
        <v>587427</v>
      </c>
      <c r="B4578" s="22" t="s">
        <v>3781</v>
      </c>
    </row>
    <row r="4579" spans="1:2" x14ac:dyDescent="0.25">
      <c r="A4579" s="22">
        <v>587427</v>
      </c>
      <c r="B4579" s="22" t="s">
        <v>3781</v>
      </c>
    </row>
    <row r="4580" spans="1:2" x14ac:dyDescent="0.25">
      <c r="A4580" s="22">
        <v>587435</v>
      </c>
      <c r="B4580" s="22" t="s">
        <v>3782</v>
      </c>
    </row>
    <row r="4581" spans="1:2" x14ac:dyDescent="0.25">
      <c r="A4581" s="22">
        <v>587451</v>
      </c>
      <c r="B4581" s="22" t="s">
        <v>3783</v>
      </c>
    </row>
    <row r="4582" spans="1:2" x14ac:dyDescent="0.25">
      <c r="A4582" s="22">
        <v>587478</v>
      </c>
      <c r="B4582" s="22" t="s">
        <v>3784</v>
      </c>
    </row>
    <row r="4583" spans="1:2" x14ac:dyDescent="0.25">
      <c r="A4583" s="22">
        <v>587486</v>
      </c>
      <c r="B4583" s="22" t="s">
        <v>3785</v>
      </c>
    </row>
    <row r="4584" spans="1:2" x14ac:dyDescent="0.25">
      <c r="A4584" s="22">
        <v>587508</v>
      </c>
      <c r="B4584" s="22" t="s">
        <v>3786</v>
      </c>
    </row>
    <row r="4585" spans="1:2" x14ac:dyDescent="0.25">
      <c r="A4585" s="22">
        <v>587524</v>
      </c>
      <c r="B4585" s="22" t="s">
        <v>3787</v>
      </c>
    </row>
    <row r="4586" spans="1:2" x14ac:dyDescent="0.25">
      <c r="A4586" s="22">
        <v>587540</v>
      </c>
      <c r="B4586" s="22" t="s">
        <v>3788</v>
      </c>
    </row>
    <row r="4587" spans="1:2" x14ac:dyDescent="0.25">
      <c r="A4587" s="22">
        <v>587567</v>
      </c>
      <c r="B4587" s="22" t="s">
        <v>3789</v>
      </c>
    </row>
    <row r="4588" spans="1:2" x14ac:dyDescent="0.25">
      <c r="A4588" s="22">
        <v>587575</v>
      </c>
      <c r="B4588" s="22" t="s">
        <v>3790</v>
      </c>
    </row>
    <row r="4589" spans="1:2" x14ac:dyDescent="0.25">
      <c r="A4589" s="22">
        <v>587591</v>
      </c>
      <c r="B4589" s="22" t="s">
        <v>3791</v>
      </c>
    </row>
    <row r="4590" spans="1:2" x14ac:dyDescent="0.25">
      <c r="A4590" s="22">
        <v>587605</v>
      </c>
      <c r="B4590" s="22" t="s">
        <v>3792</v>
      </c>
    </row>
    <row r="4591" spans="1:2" x14ac:dyDescent="0.25">
      <c r="A4591" s="22">
        <v>587621</v>
      </c>
      <c r="B4591" s="22" t="s">
        <v>3793</v>
      </c>
    </row>
    <row r="4592" spans="1:2" x14ac:dyDescent="0.25">
      <c r="A4592" s="22">
        <v>587630</v>
      </c>
      <c r="B4592" s="22" t="s">
        <v>3794</v>
      </c>
    </row>
    <row r="4593" spans="1:2" x14ac:dyDescent="0.25">
      <c r="A4593" s="22">
        <v>587648</v>
      </c>
      <c r="B4593" s="22" t="s">
        <v>3795</v>
      </c>
    </row>
    <row r="4594" spans="1:2" x14ac:dyDescent="0.25">
      <c r="A4594" s="22">
        <v>587656</v>
      </c>
      <c r="B4594" s="22" t="s">
        <v>3796</v>
      </c>
    </row>
    <row r="4595" spans="1:2" x14ac:dyDescent="0.25">
      <c r="A4595" s="22">
        <v>587664</v>
      </c>
      <c r="B4595" s="22" t="s">
        <v>3797</v>
      </c>
    </row>
    <row r="4596" spans="1:2" x14ac:dyDescent="0.25">
      <c r="A4596" s="22">
        <v>587672</v>
      </c>
      <c r="B4596" s="22" t="s">
        <v>3798</v>
      </c>
    </row>
    <row r="4597" spans="1:2" x14ac:dyDescent="0.25">
      <c r="A4597" s="22">
        <v>587680</v>
      </c>
      <c r="B4597" s="22" t="s">
        <v>3799</v>
      </c>
    </row>
    <row r="4598" spans="1:2" x14ac:dyDescent="0.25">
      <c r="A4598" s="22">
        <v>587699</v>
      </c>
      <c r="B4598" s="22" t="s">
        <v>3800</v>
      </c>
    </row>
    <row r="4599" spans="1:2" x14ac:dyDescent="0.25">
      <c r="A4599" s="22">
        <v>587737</v>
      </c>
      <c r="B4599" s="22" t="s">
        <v>3801</v>
      </c>
    </row>
    <row r="4600" spans="1:2" x14ac:dyDescent="0.25">
      <c r="A4600" s="22">
        <v>587788</v>
      </c>
      <c r="B4600" s="22" t="s">
        <v>3802</v>
      </c>
    </row>
    <row r="4601" spans="1:2" x14ac:dyDescent="0.25">
      <c r="A4601" s="22">
        <v>587800</v>
      </c>
      <c r="B4601" s="22" t="s">
        <v>3803</v>
      </c>
    </row>
    <row r="4602" spans="1:2" x14ac:dyDescent="0.25">
      <c r="A4602" s="22">
        <v>587834</v>
      </c>
      <c r="B4602" s="22" t="s">
        <v>3804</v>
      </c>
    </row>
    <row r="4603" spans="1:2" x14ac:dyDescent="0.25">
      <c r="A4603" s="22">
        <v>587842</v>
      </c>
      <c r="B4603" s="22" t="s">
        <v>3805</v>
      </c>
    </row>
    <row r="4604" spans="1:2" x14ac:dyDescent="0.25">
      <c r="A4604" s="22">
        <v>587850</v>
      </c>
      <c r="B4604" s="22" t="s">
        <v>3806</v>
      </c>
    </row>
    <row r="4605" spans="1:2" x14ac:dyDescent="0.25">
      <c r="A4605" s="22">
        <v>587869</v>
      </c>
      <c r="B4605" s="22" t="s">
        <v>3807</v>
      </c>
    </row>
    <row r="4606" spans="1:2" x14ac:dyDescent="0.25">
      <c r="A4606" s="22">
        <v>587877</v>
      </c>
      <c r="B4606" s="22" t="s">
        <v>3808</v>
      </c>
    </row>
    <row r="4607" spans="1:2" x14ac:dyDescent="0.25">
      <c r="A4607" s="22">
        <v>587885</v>
      </c>
      <c r="B4607" s="22" t="s">
        <v>3809</v>
      </c>
    </row>
    <row r="4608" spans="1:2" x14ac:dyDescent="0.25">
      <c r="A4608" s="22">
        <v>587893</v>
      </c>
      <c r="B4608" s="22" t="s">
        <v>3810</v>
      </c>
    </row>
    <row r="4609" spans="1:2" x14ac:dyDescent="0.25">
      <c r="A4609" s="22">
        <v>587907</v>
      </c>
      <c r="B4609" s="22" t="s">
        <v>3811</v>
      </c>
    </row>
    <row r="4610" spans="1:2" x14ac:dyDescent="0.25">
      <c r="A4610" s="22">
        <v>587915</v>
      </c>
      <c r="B4610" s="22" t="s">
        <v>3812</v>
      </c>
    </row>
    <row r="4611" spans="1:2" x14ac:dyDescent="0.25">
      <c r="A4611" s="22">
        <v>587915</v>
      </c>
      <c r="B4611" s="22" t="s">
        <v>3812</v>
      </c>
    </row>
    <row r="4612" spans="1:2" x14ac:dyDescent="0.25">
      <c r="A4612" s="22">
        <v>587923</v>
      </c>
      <c r="B4612" s="22" t="s">
        <v>3813</v>
      </c>
    </row>
    <row r="4613" spans="1:2" x14ac:dyDescent="0.25">
      <c r="A4613" s="22">
        <v>587931</v>
      </c>
      <c r="B4613" s="22" t="s">
        <v>3814</v>
      </c>
    </row>
    <row r="4614" spans="1:2" x14ac:dyDescent="0.25">
      <c r="A4614" s="22">
        <v>587958</v>
      </c>
      <c r="B4614" s="22" t="s">
        <v>3815</v>
      </c>
    </row>
    <row r="4615" spans="1:2" x14ac:dyDescent="0.25">
      <c r="A4615" s="22">
        <v>587958</v>
      </c>
      <c r="B4615" s="22" t="s">
        <v>3815</v>
      </c>
    </row>
    <row r="4616" spans="1:2" x14ac:dyDescent="0.25">
      <c r="A4616" s="22">
        <v>587966</v>
      </c>
      <c r="B4616" s="22" t="s">
        <v>3816</v>
      </c>
    </row>
    <row r="4617" spans="1:2" x14ac:dyDescent="0.25">
      <c r="A4617" s="22">
        <v>588032</v>
      </c>
      <c r="B4617" s="22" t="s">
        <v>3817</v>
      </c>
    </row>
    <row r="4618" spans="1:2" x14ac:dyDescent="0.25">
      <c r="A4618" s="22">
        <v>588067</v>
      </c>
      <c r="B4618" s="22" t="s">
        <v>3818</v>
      </c>
    </row>
    <row r="4619" spans="1:2" x14ac:dyDescent="0.25">
      <c r="A4619" s="22">
        <v>588075</v>
      </c>
      <c r="B4619" s="22" t="s">
        <v>3819</v>
      </c>
    </row>
    <row r="4620" spans="1:2" x14ac:dyDescent="0.25">
      <c r="A4620" s="22">
        <v>588083</v>
      </c>
      <c r="B4620" s="22" t="s">
        <v>3820</v>
      </c>
    </row>
    <row r="4621" spans="1:2" x14ac:dyDescent="0.25">
      <c r="A4621" s="22">
        <v>588105</v>
      </c>
      <c r="B4621" s="22" t="s">
        <v>3821</v>
      </c>
    </row>
    <row r="4622" spans="1:2" x14ac:dyDescent="0.25">
      <c r="A4622" s="22">
        <v>588130</v>
      </c>
      <c r="B4622" s="22" t="s">
        <v>3822</v>
      </c>
    </row>
    <row r="4623" spans="1:2" x14ac:dyDescent="0.25">
      <c r="A4623" s="22">
        <v>588148</v>
      </c>
      <c r="B4623" s="22" t="s">
        <v>3823</v>
      </c>
    </row>
    <row r="4624" spans="1:2" x14ac:dyDescent="0.25">
      <c r="A4624" s="22">
        <v>588164</v>
      </c>
      <c r="B4624" s="22" t="s">
        <v>3824</v>
      </c>
    </row>
    <row r="4625" spans="1:2" x14ac:dyDescent="0.25">
      <c r="A4625" s="22">
        <v>588172</v>
      </c>
      <c r="B4625" s="22" t="s">
        <v>3825</v>
      </c>
    </row>
    <row r="4626" spans="1:2" x14ac:dyDescent="0.25">
      <c r="A4626" s="22">
        <v>588180</v>
      </c>
      <c r="B4626" s="22" t="s">
        <v>3826</v>
      </c>
    </row>
    <row r="4627" spans="1:2" x14ac:dyDescent="0.25">
      <c r="A4627" s="22">
        <v>588210</v>
      </c>
      <c r="B4627" s="22" t="s">
        <v>3827</v>
      </c>
    </row>
    <row r="4628" spans="1:2" x14ac:dyDescent="0.25">
      <c r="A4628" s="22">
        <v>588245</v>
      </c>
      <c r="B4628" s="22" t="s">
        <v>3828</v>
      </c>
    </row>
    <row r="4629" spans="1:2" x14ac:dyDescent="0.25">
      <c r="A4629" s="22">
        <v>588253</v>
      </c>
      <c r="B4629" s="22" t="s">
        <v>3829</v>
      </c>
    </row>
    <row r="4630" spans="1:2" x14ac:dyDescent="0.25">
      <c r="A4630" s="22">
        <v>588261</v>
      </c>
      <c r="B4630" s="22" t="s">
        <v>3830</v>
      </c>
    </row>
    <row r="4631" spans="1:2" x14ac:dyDescent="0.25">
      <c r="A4631" s="22">
        <v>588288</v>
      </c>
      <c r="B4631" s="22" t="s">
        <v>3831</v>
      </c>
    </row>
    <row r="4632" spans="1:2" x14ac:dyDescent="0.25">
      <c r="A4632" s="22">
        <v>588296</v>
      </c>
      <c r="B4632" s="22" t="s">
        <v>3832</v>
      </c>
    </row>
    <row r="4633" spans="1:2" x14ac:dyDescent="0.25">
      <c r="A4633" s="22">
        <v>588300</v>
      </c>
      <c r="B4633" s="22" t="s">
        <v>3833</v>
      </c>
    </row>
    <row r="4634" spans="1:2" x14ac:dyDescent="0.25">
      <c r="A4634" s="22">
        <v>588318</v>
      </c>
      <c r="B4634" s="22" t="s">
        <v>3834</v>
      </c>
    </row>
    <row r="4635" spans="1:2" x14ac:dyDescent="0.25">
      <c r="A4635" s="22">
        <v>588318</v>
      </c>
      <c r="B4635" s="22" t="s">
        <v>3834</v>
      </c>
    </row>
    <row r="4636" spans="1:2" x14ac:dyDescent="0.25">
      <c r="A4636" s="22">
        <v>588326</v>
      </c>
      <c r="B4636" s="22" t="s">
        <v>3835</v>
      </c>
    </row>
    <row r="4637" spans="1:2" x14ac:dyDescent="0.25">
      <c r="A4637" s="22">
        <v>588334</v>
      </c>
      <c r="B4637" s="22" t="s">
        <v>3836</v>
      </c>
    </row>
    <row r="4638" spans="1:2" x14ac:dyDescent="0.25">
      <c r="A4638" s="22">
        <v>588342</v>
      </c>
      <c r="B4638" s="22" t="s">
        <v>3837</v>
      </c>
    </row>
    <row r="4639" spans="1:2" x14ac:dyDescent="0.25">
      <c r="A4639" s="22">
        <v>588350</v>
      </c>
      <c r="B4639" s="22" t="s">
        <v>3838</v>
      </c>
    </row>
    <row r="4640" spans="1:2" x14ac:dyDescent="0.25">
      <c r="A4640" s="22">
        <v>588369</v>
      </c>
      <c r="B4640" s="22" t="s">
        <v>3839</v>
      </c>
    </row>
    <row r="4641" spans="1:2" x14ac:dyDescent="0.25">
      <c r="A4641" s="22">
        <v>588377</v>
      </c>
      <c r="B4641" s="22" t="s">
        <v>3840</v>
      </c>
    </row>
    <row r="4642" spans="1:2" x14ac:dyDescent="0.25">
      <c r="A4642" s="22">
        <v>588385</v>
      </c>
      <c r="B4642" s="22" t="s">
        <v>3841</v>
      </c>
    </row>
    <row r="4643" spans="1:2" x14ac:dyDescent="0.25">
      <c r="A4643" s="22">
        <v>588393</v>
      </c>
      <c r="B4643" s="22" t="s">
        <v>3842</v>
      </c>
    </row>
    <row r="4644" spans="1:2" x14ac:dyDescent="0.25">
      <c r="A4644" s="22">
        <v>588407</v>
      </c>
      <c r="B4644" s="22" t="s">
        <v>3843</v>
      </c>
    </row>
    <row r="4645" spans="1:2" x14ac:dyDescent="0.25">
      <c r="A4645" s="22">
        <v>588431</v>
      </c>
      <c r="B4645" s="22" t="s">
        <v>3844</v>
      </c>
    </row>
    <row r="4646" spans="1:2" x14ac:dyDescent="0.25">
      <c r="A4646" s="22">
        <v>588458</v>
      </c>
      <c r="B4646" s="22" t="s">
        <v>3845</v>
      </c>
    </row>
    <row r="4647" spans="1:2" x14ac:dyDescent="0.25">
      <c r="A4647" s="22">
        <v>588466</v>
      </c>
      <c r="B4647" s="22" t="s">
        <v>3846</v>
      </c>
    </row>
    <row r="4648" spans="1:2" x14ac:dyDescent="0.25">
      <c r="A4648" s="22">
        <v>588474</v>
      </c>
      <c r="B4648" s="22" t="s">
        <v>3847</v>
      </c>
    </row>
    <row r="4649" spans="1:2" x14ac:dyDescent="0.25">
      <c r="A4649" s="22">
        <v>588490</v>
      </c>
      <c r="B4649" s="22" t="s">
        <v>3848</v>
      </c>
    </row>
    <row r="4650" spans="1:2" x14ac:dyDescent="0.25">
      <c r="A4650" s="22">
        <v>588504</v>
      </c>
      <c r="B4650" s="22" t="s">
        <v>3849</v>
      </c>
    </row>
    <row r="4651" spans="1:2" x14ac:dyDescent="0.25">
      <c r="A4651" s="22">
        <v>588512</v>
      </c>
      <c r="B4651" s="22" t="s">
        <v>3850</v>
      </c>
    </row>
    <row r="4652" spans="1:2" x14ac:dyDescent="0.25">
      <c r="A4652" s="22">
        <v>588520</v>
      </c>
      <c r="B4652" s="22" t="s">
        <v>3851</v>
      </c>
    </row>
    <row r="4653" spans="1:2" x14ac:dyDescent="0.25">
      <c r="A4653" s="22">
        <v>588539</v>
      </c>
      <c r="B4653" s="22" t="s">
        <v>3852</v>
      </c>
    </row>
    <row r="4654" spans="1:2" x14ac:dyDescent="0.25">
      <c r="A4654" s="22">
        <v>588563</v>
      </c>
      <c r="B4654" s="22" t="s">
        <v>3853</v>
      </c>
    </row>
    <row r="4655" spans="1:2" x14ac:dyDescent="0.25">
      <c r="A4655" s="22">
        <v>588571</v>
      </c>
      <c r="B4655" s="22" t="s">
        <v>3854</v>
      </c>
    </row>
    <row r="4656" spans="1:2" x14ac:dyDescent="0.25">
      <c r="A4656" s="22">
        <v>588580</v>
      </c>
      <c r="B4656" s="22" t="s">
        <v>3855</v>
      </c>
    </row>
    <row r="4657" spans="1:2" x14ac:dyDescent="0.25">
      <c r="A4657" s="22">
        <v>588598</v>
      </c>
      <c r="B4657" s="22" t="s">
        <v>3856</v>
      </c>
    </row>
    <row r="4658" spans="1:2" x14ac:dyDescent="0.25">
      <c r="A4658" s="22">
        <v>588601</v>
      </c>
      <c r="B4658" s="22" t="s">
        <v>3857</v>
      </c>
    </row>
    <row r="4659" spans="1:2" x14ac:dyDescent="0.25">
      <c r="A4659" s="22">
        <v>588628</v>
      </c>
      <c r="B4659" s="22" t="s">
        <v>3858</v>
      </c>
    </row>
    <row r="4660" spans="1:2" x14ac:dyDescent="0.25">
      <c r="A4660" s="22">
        <v>588636</v>
      </c>
      <c r="B4660" s="22" t="s">
        <v>3859</v>
      </c>
    </row>
    <row r="4661" spans="1:2" x14ac:dyDescent="0.25">
      <c r="A4661" s="22">
        <v>588644</v>
      </c>
      <c r="B4661" s="22" t="s">
        <v>3860</v>
      </c>
    </row>
    <row r="4662" spans="1:2" x14ac:dyDescent="0.25">
      <c r="A4662" s="22">
        <v>588644</v>
      </c>
      <c r="B4662" s="22" t="s">
        <v>3860</v>
      </c>
    </row>
    <row r="4663" spans="1:2" x14ac:dyDescent="0.25">
      <c r="A4663" s="22">
        <v>588652</v>
      </c>
      <c r="B4663" s="22" t="s">
        <v>3861</v>
      </c>
    </row>
    <row r="4664" spans="1:2" x14ac:dyDescent="0.25">
      <c r="A4664" s="22">
        <v>588660</v>
      </c>
      <c r="B4664" s="22" t="s">
        <v>3862</v>
      </c>
    </row>
    <row r="4665" spans="1:2" x14ac:dyDescent="0.25">
      <c r="A4665" s="22">
        <v>588679</v>
      </c>
      <c r="B4665" s="22" t="s">
        <v>3863</v>
      </c>
    </row>
    <row r="4666" spans="1:2" x14ac:dyDescent="0.25">
      <c r="A4666" s="22">
        <v>588687</v>
      </c>
      <c r="B4666" s="22" t="s">
        <v>3864</v>
      </c>
    </row>
    <row r="4667" spans="1:2" x14ac:dyDescent="0.25">
      <c r="A4667" s="22">
        <v>588695</v>
      </c>
      <c r="B4667" s="22" t="s">
        <v>3865</v>
      </c>
    </row>
    <row r="4668" spans="1:2" x14ac:dyDescent="0.25">
      <c r="A4668" s="22">
        <v>588725</v>
      </c>
      <c r="B4668" s="22" t="s">
        <v>3866</v>
      </c>
    </row>
    <row r="4669" spans="1:2" x14ac:dyDescent="0.25">
      <c r="A4669" s="22">
        <v>588733</v>
      </c>
      <c r="B4669" s="22" t="s">
        <v>3867</v>
      </c>
    </row>
    <row r="4670" spans="1:2" x14ac:dyDescent="0.25">
      <c r="A4670" s="22">
        <v>588741</v>
      </c>
      <c r="B4670" s="22" t="s">
        <v>3868</v>
      </c>
    </row>
    <row r="4671" spans="1:2" x14ac:dyDescent="0.25">
      <c r="A4671" s="22">
        <v>588768</v>
      </c>
      <c r="B4671" s="22" t="s">
        <v>3869</v>
      </c>
    </row>
    <row r="4672" spans="1:2" x14ac:dyDescent="0.25">
      <c r="A4672" s="22">
        <v>588776</v>
      </c>
      <c r="B4672" s="22" t="s">
        <v>3870</v>
      </c>
    </row>
    <row r="4673" spans="1:2" x14ac:dyDescent="0.25">
      <c r="A4673" s="22">
        <v>588806</v>
      </c>
      <c r="B4673" s="22" t="s">
        <v>3871</v>
      </c>
    </row>
    <row r="4674" spans="1:2" x14ac:dyDescent="0.25">
      <c r="A4674" s="22">
        <v>588857</v>
      </c>
      <c r="B4674" s="22" t="s">
        <v>3872</v>
      </c>
    </row>
    <row r="4675" spans="1:2" x14ac:dyDescent="0.25">
      <c r="A4675" s="22">
        <v>588857</v>
      </c>
      <c r="B4675" s="22" t="s">
        <v>3872</v>
      </c>
    </row>
    <row r="4676" spans="1:2" x14ac:dyDescent="0.25">
      <c r="A4676" s="22">
        <v>588865</v>
      </c>
      <c r="B4676" s="22" t="s">
        <v>3873</v>
      </c>
    </row>
    <row r="4677" spans="1:2" x14ac:dyDescent="0.25">
      <c r="A4677" s="22">
        <v>588873</v>
      </c>
      <c r="B4677" s="22" t="s">
        <v>3874</v>
      </c>
    </row>
    <row r="4678" spans="1:2" x14ac:dyDescent="0.25">
      <c r="A4678" s="22">
        <v>588881</v>
      </c>
      <c r="B4678" s="22" t="s">
        <v>3875</v>
      </c>
    </row>
    <row r="4679" spans="1:2" x14ac:dyDescent="0.25">
      <c r="A4679" s="22">
        <v>588903</v>
      </c>
      <c r="B4679" s="22" t="s">
        <v>3876</v>
      </c>
    </row>
    <row r="4680" spans="1:2" x14ac:dyDescent="0.25">
      <c r="A4680" s="22">
        <v>588954</v>
      </c>
      <c r="B4680" s="22" t="s">
        <v>3877</v>
      </c>
    </row>
    <row r="4681" spans="1:2" x14ac:dyDescent="0.25">
      <c r="A4681" s="22">
        <v>588954</v>
      </c>
      <c r="B4681" s="22" t="s">
        <v>3877</v>
      </c>
    </row>
    <row r="4682" spans="1:2" x14ac:dyDescent="0.25">
      <c r="A4682" s="22">
        <v>588954</v>
      </c>
      <c r="B4682" s="22" t="s">
        <v>3877</v>
      </c>
    </row>
    <row r="4683" spans="1:2" x14ac:dyDescent="0.25">
      <c r="A4683" s="22">
        <v>588954</v>
      </c>
      <c r="B4683" s="22" t="s">
        <v>3877</v>
      </c>
    </row>
    <row r="4684" spans="1:2" x14ac:dyDescent="0.25">
      <c r="A4684" s="22">
        <v>588954</v>
      </c>
      <c r="B4684" s="22" t="s">
        <v>3877</v>
      </c>
    </row>
    <row r="4685" spans="1:2" x14ac:dyDescent="0.25">
      <c r="A4685" s="22">
        <v>588962</v>
      </c>
      <c r="B4685" s="22" t="s">
        <v>3878</v>
      </c>
    </row>
    <row r="4686" spans="1:2" x14ac:dyDescent="0.25">
      <c r="A4686" s="22">
        <v>588970</v>
      </c>
      <c r="B4686" s="22" t="s">
        <v>3879</v>
      </c>
    </row>
    <row r="4687" spans="1:2" x14ac:dyDescent="0.25">
      <c r="A4687" s="22">
        <v>589047</v>
      </c>
      <c r="B4687" s="22" t="s">
        <v>3880</v>
      </c>
    </row>
    <row r="4688" spans="1:2" x14ac:dyDescent="0.25">
      <c r="A4688" s="22">
        <v>589055</v>
      </c>
      <c r="B4688" s="22" t="s">
        <v>3881</v>
      </c>
    </row>
    <row r="4689" spans="1:2" x14ac:dyDescent="0.25">
      <c r="A4689" s="22">
        <v>589063</v>
      </c>
      <c r="B4689" s="22" t="s">
        <v>3882</v>
      </c>
    </row>
    <row r="4690" spans="1:2" x14ac:dyDescent="0.25">
      <c r="A4690" s="22">
        <v>589071</v>
      </c>
      <c r="B4690" s="22" t="s">
        <v>3883</v>
      </c>
    </row>
    <row r="4691" spans="1:2" x14ac:dyDescent="0.25">
      <c r="A4691" s="22">
        <v>589080</v>
      </c>
      <c r="B4691" s="22" t="s">
        <v>3884</v>
      </c>
    </row>
    <row r="4692" spans="1:2" x14ac:dyDescent="0.25">
      <c r="A4692" s="22">
        <v>589098</v>
      </c>
      <c r="B4692" s="22" t="s">
        <v>3885</v>
      </c>
    </row>
    <row r="4693" spans="1:2" x14ac:dyDescent="0.25">
      <c r="A4693" s="22">
        <v>589110</v>
      </c>
      <c r="B4693" s="22" t="s">
        <v>3886</v>
      </c>
    </row>
    <row r="4694" spans="1:2" x14ac:dyDescent="0.25">
      <c r="A4694" s="22">
        <v>589128</v>
      </c>
      <c r="B4694" s="22" t="s">
        <v>3887</v>
      </c>
    </row>
    <row r="4695" spans="1:2" x14ac:dyDescent="0.25">
      <c r="A4695" s="22">
        <v>589144</v>
      </c>
      <c r="B4695" s="22" t="s">
        <v>3888</v>
      </c>
    </row>
    <row r="4696" spans="1:2" x14ac:dyDescent="0.25">
      <c r="A4696" s="22">
        <v>589160</v>
      </c>
      <c r="B4696" s="22" t="s">
        <v>3889</v>
      </c>
    </row>
    <row r="4697" spans="1:2" x14ac:dyDescent="0.25">
      <c r="A4697" s="22">
        <v>589179</v>
      </c>
      <c r="B4697" s="22" t="s">
        <v>3890</v>
      </c>
    </row>
    <row r="4698" spans="1:2" x14ac:dyDescent="0.25">
      <c r="A4698" s="22">
        <v>589209</v>
      </c>
      <c r="B4698" s="22" t="s">
        <v>3891</v>
      </c>
    </row>
    <row r="4699" spans="1:2" x14ac:dyDescent="0.25">
      <c r="A4699" s="22">
        <v>589217</v>
      </c>
      <c r="B4699" s="22" t="s">
        <v>3892</v>
      </c>
    </row>
    <row r="4700" spans="1:2" x14ac:dyDescent="0.25">
      <c r="A4700" s="22">
        <v>589241</v>
      </c>
      <c r="B4700" s="22" t="s">
        <v>3893</v>
      </c>
    </row>
    <row r="4701" spans="1:2" x14ac:dyDescent="0.25">
      <c r="A4701" s="22">
        <v>589250</v>
      </c>
      <c r="B4701" s="22" t="s">
        <v>3894</v>
      </c>
    </row>
    <row r="4702" spans="1:2" x14ac:dyDescent="0.25">
      <c r="A4702" s="22">
        <v>589292</v>
      </c>
      <c r="B4702" s="22" t="s">
        <v>3895</v>
      </c>
    </row>
    <row r="4703" spans="1:2" x14ac:dyDescent="0.25">
      <c r="A4703" s="22">
        <v>589314</v>
      </c>
      <c r="B4703" s="22" t="s">
        <v>3896</v>
      </c>
    </row>
    <row r="4704" spans="1:2" x14ac:dyDescent="0.25">
      <c r="A4704" s="22">
        <v>589314</v>
      </c>
      <c r="B4704" s="22" t="s">
        <v>3896</v>
      </c>
    </row>
    <row r="4705" spans="1:2" x14ac:dyDescent="0.25">
      <c r="A4705" s="22">
        <v>589322</v>
      </c>
      <c r="B4705" s="22" t="s">
        <v>3897</v>
      </c>
    </row>
    <row r="4706" spans="1:2" x14ac:dyDescent="0.25">
      <c r="A4706" s="22">
        <v>589330</v>
      </c>
      <c r="B4706" s="22" t="s">
        <v>3898</v>
      </c>
    </row>
    <row r="4707" spans="1:2" x14ac:dyDescent="0.25">
      <c r="A4707" s="22">
        <v>589349</v>
      </c>
      <c r="B4707" s="22" t="s">
        <v>3899</v>
      </c>
    </row>
    <row r="4708" spans="1:2" x14ac:dyDescent="0.25">
      <c r="A4708" s="22">
        <v>589357</v>
      </c>
      <c r="B4708" s="22" t="s">
        <v>3900</v>
      </c>
    </row>
    <row r="4709" spans="1:2" x14ac:dyDescent="0.25">
      <c r="A4709" s="22">
        <v>589446</v>
      </c>
      <c r="B4709" s="22" t="s">
        <v>3901</v>
      </c>
    </row>
    <row r="4710" spans="1:2" x14ac:dyDescent="0.25">
      <c r="A4710" s="22">
        <v>589462</v>
      </c>
      <c r="B4710" s="22" t="s">
        <v>3902</v>
      </c>
    </row>
    <row r="4711" spans="1:2" x14ac:dyDescent="0.25">
      <c r="A4711" s="22">
        <v>589470</v>
      </c>
      <c r="B4711" s="22" t="s">
        <v>3903</v>
      </c>
    </row>
    <row r="4712" spans="1:2" x14ac:dyDescent="0.25">
      <c r="A4712" s="22">
        <v>589489</v>
      </c>
      <c r="B4712" s="22" t="s">
        <v>3904</v>
      </c>
    </row>
    <row r="4713" spans="1:2" x14ac:dyDescent="0.25">
      <c r="A4713" s="22">
        <v>589497</v>
      </c>
      <c r="B4713" s="22" t="s">
        <v>3905</v>
      </c>
    </row>
    <row r="4714" spans="1:2" x14ac:dyDescent="0.25">
      <c r="A4714" s="22">
        <v>589527</v>
      </c>
      <c r="B4714" s="22" t="s">
        <v>3906</v>
      </c>
    </row>
    <row r="4715" spans="1:2" x14ac:dyDescent="0.25">
      <c r="A4715" s="22">
        <v>589535</v>
      </c>
      <c r="B4715" s="22" t="s">
        <v>3907</v>
      </c>
    </row>
    <row r="4716" spans="1:2" x14ac:dyDescent="0.25">
      <c r="A4716" s="22">
        <v>589543</v>
      </c>
      <c r="B4716" s="22" t="s">
        <v>3908</v>
      </c>
    </row>
    <row r="4717" spans="1:2" x14ac:dyDescent="0.25">
      <c r="A4717" s="22">
        <v>589551</v>
      </c>
      <c r="B4717" s="22" t="s">
        <v>3909</v>
      </c>
    </row>
    <row r="4718" spans="1:2" x14ac:dyDescent="0.25">
      <c r="A4718" s="22">
        <v>589560</v>
      </c>
      <c r="B4718" s="22" t="s">
        <v>3910</v>
      </c>
    </row>
    <row r="4719" spans="1:2" x14ac:dyDescent="0.25">
      <c r="A4719" s="22">
        <v>589578</v>
      </c>
      <c r="B4719" s="22" t="s">
        <v>3911</v>
      </c>
    </row>
    <row r="4720" spans="1:2" x14ac:dyDescent="0.25">
      <c r="A4720" s="22">
        <v>589608</v>
      </c>
      <c r="B4720" s="22" t="s">
        <v>3912</v>
      </c>
    </row>
    <row r="4721" spans="1:2" x14ac:dyDescent="0.25">
      <c r="A4721" s="22">
        <v>589616</v>
      </c>
      <c r="B4721" s="22" t="s">
        <v>3913</v>
      </c>
    </row>
    <row r="4722" spans="1:2" x14ac:dyDescent="0.25">
      <c r="A4722" s="22">
        <v>589616</v>
      </c>
      <c r="B4722" s="22" t="s">
        <v>3913</v>
      </c>
    </row>
    <row r="4723" spans="1:2" x14ac:dyDescent="0.25">
      <c r="A4723" s="22">
        <v>589624</v>
      </c>
      <c r="B4723" s="22" t="s">
        <v>3914</v>
      </c>
    </row>
    <row r="4724" spans="1:2" x14ac:dyDescent="0.25">
      <c r="A4724" s="22">
        <v>589624</v>
      </c>
      <c r="B4724" s="22" t="s">
        <v>3914</v>
      </c>
    </row>
    <row r="4725" spans="1:2" x14ac:dyDescent="0.25">
      <c r="A4725" s="22">
        <v>589632</v>
      </c>
      <c r="B4725" s="22" t="s">
        <v>3915</v>
      </c>
    </row>
    <row r="4726" spans="1:2" x14ac:dyDescent="0.25">
      <c r="A4726" s="22">
        <v>589640</v>
      </c>
      <c r="B4726" s="22" t="s">
        <v>3916</v>
      </c>
    </row>
    <row r="4727" spans="1:2" x14ac:dyDescent="0.25">
      <c r="A4727" s="22">
        <v>589659</v>
      </c>
      <c r="B4727" s="22" t="s">
        <v>3917</v>
      </c>
    </row>
    <row r="4728" spans="1:2" x14ac:dyDescent="0.25">
      <c r="A4728" s="22">
        <v>589667</v>
      </c>
      <c r="B4728" s="22" t="s">
        <v>3918</v>
      </c>
    </row>
    <row r="4729" spans="1:2" x14ac:dyDescent="0.25">
      <c r="A4729" s="22">
        <v>589675</v>
      </c>
      <c r="B4729" s="22" t="s">
        <v>3919</v>
      </c>
    </row>
    <row r="4730" spans="1:2" x14ac:dyDescent="0.25">
      <c r="A4730" s="22">
        <v>589713</v>
      </c>
      <c r="B4730" s="22" t="s">
        <v>3920</v>
      </c>
    </row>
    <row r="4731" spans="1:2" x14ac:dyDescent="0.25">
      <c r="A4731" s="22">
        <v>589721</v>
      </c>
      <c r="B4731" s="22" t="s">
        <v>3921</v>
      </c>
    </row>
    <row r="4732" spans="1:2" x14ac:dyDescent="0.25">
      <c r="A4732" s="22">
        <v>589730</v>
      </c>
      <c r="B4732" s="22" t="s">
        <v>3922</v>
      </c>
    </row>
    <row r="4733" spans="1:2" x14ac:dyDescent="0.25">
      <c r="A4733" s="22">
        <v>589748</v>
      </c>
      <c r="B4733" s="22" t="s">
        <v>3923</v>
      </c>
    </row>
    <row r="4734" spans="1:2" x14ac:dyDescent="0.25">
      <c r="A4734" s="22">
        <v>589756</v>
      </c>
      <c r="B4734" s="22" t="s">
        <v>3924</v>
      </c>
    </row>
    <row r="4735" spans="1:2" x14ac:dyDescent="0.25">
      <c r="A4735" s="22">
        <v>589764</v>
      </c>
      <c r="B4735" s="22" t="s">
        <v>3925</v>
      </c>
    </row>
    <row r="4736" spans="1:2" x14ac:dyDescent="0.25">
      <c r="A4736" s="22">
        <v>589772</v>
      </c>
      <c r="B4736" s="22" t="s">
        <v>3926</v>
      </c>
    </row>
    <row r="4737" spans="1:2" x14ac:dyDescent="0.25">
      <c r="A4737" s="22">
        <v>589780</v>
      </c>
      <c r="B4737" s="22" t="s">
        <v>3927</v>
      </c>
    </row>
    <row r="4738" spans="1:2" x14ac:dyDescent="0.25">
      <c r="A4738" s="22">
        <v>589829</v>
      </c>
      <c r="B4738" s="22" t="s">
        <v>3928</v>
      </c>
    </row>
    <row r="4739" spans="1:2" x14ac:dyDescent="0.25">
      <c r="A4739" s="22">
        <v>589870</v>
      </c>
      <c r="B4739" s="22" t="s">
        <v>3929</v>
      </c>
    </row>
    <row r="4740" spans="1:2" x14ac:dyDescent="0.25">
      <c r="A4740" s="22">
        <v>589934</v>
      </c>
      <c r="B4740" s="22" t="s">
        <v>3930</v>
      </c>
    </row>
    <row r="4741" spans="1:2" x14ac:dyDescent="0.25">
      <c r="A4741" s="22">
        <v>589942</v>
      </c>
      <c r="B4741" s="22" t="s">
        <v>3931</v>
      </c>
    </row>
    <row r="4742" spans="1:2" x14ac:dyDescent="0.25">
      <c r="A4742" s="22">
        <v>589969</v>
      </c>
      <c r="B4742" s="22" t="s">
        <v>3932</v>
      </c>
    </row>
    <row r="4743" spans="1:2" x14ac:dyDescent="0.25">
      <c r="A4743" s="22">
        <v>589985</v>
      </c>
      <c r="B4743" s="22" t="s">
        <v>3933</v>
      </c>
    </row>
    <row r="4744" spans="1:2" x14ac:dyDescent="0.25">
      <c r="A4744" s="22">
        <v>589993</v>
      </c>
      <c r="B4744" s="22" t="s">
        <v>3934</v>
      </c>
    </row>
    <row r="4745" spans="1:2" x14ac:dyDescent="0.25">
      <c r="A4745" s="22">
        <v>590002</v>
      </c>
      <c r="B4745" s="22" t="s">
        <v>3935</v>
      </c>
    </row>
    <row r="4746" spans="1:2" x14ac:dyDescent="0.25">
      <c r="A4746" s="22">
        <v>590029</v>
      </c>
      <c r="B4746" s="22" t="s">
        <v>3936</v>
      </c>
    </row>
    <row r="4747" spans="1:2" x14ac:dyDescent="0.25">
      <c r="A4747" s="22">
        <v>590029</v>
      </c>
      <c r="B4747" s="22" t="s">
        <v>3936</v>
      </c>
    </row>
    <row r="4748" spans="1:2" x14ac:dyDescent="0.25">
      <c r="A4748" s="22">
        <v>590053</v>
      </c>
      <c r="B4748" s="22" t="s">
        <v>3937</v>
      </c>
    </row>
    <row r="4749" spans="1:2" x14ac:dyDescent="0.25">
      <c r="A4749" s="22">
        <v>590061</v>
      </c>
      <c r="B4749" s="22" t="s">
        <v>3938</v>
      </c>
    </row>
    <row r="4750" spans="1:2" x14ac:dyDescent="0.25">
      <c r="A4750" s="22">
        <v>590070</v>
      </c>
      <c r="B4750" s="22" t="s">
        <v>3939</v>
      </c>
    </row>
    <row r="4751" spans="1:2" x14ac:dyDescent="0.25">
      <c r="A4751" s="22">
        <v>590088</v>
      </c>
      <c r="B4751" s="22" t="s">
        <v>3940</v>
      </c>
    </row>
    <row r="4752" spans="1:2" x14ac:dyDescent="0.25">
      <c r="A4752" s="22">
        <v>590096</v>
      </c>
      <c r="B4752" s="22" t="s">
        <v>3941</v>
      </c>
    </row>
    <row r="4753" spans="1:2" x14ac:dyDescent="0.25">
      <c r="A4753" s="22">
        <v>590100</v>
      </c>
      <c r="B4753" s="22" t="s">
        <v>3942</v>
      </c>
    </row>
    <row r="4754" spans="1:2" x14ac:dyDescent="0.25">
      <c r="A4754" s="22">
        <v>590100</v>
      </c>
      <c r="B4754" s="22" t="s">
        <v>3942</v>
      </c>
    </row>
    <row r="4755" spans="1:2" x14ac:dyDescent="0.25">
      <c r="A4755" s="22">
        <v>590118</v>
      </c>
      <c r="B4755" s="22" t="s">
        <v>3943</v>
      </c>
    </row>
    <row r="4756" spans="1:2" x14ac:dyDescent="0.25">
      <c r="A4756" s="22">
        <v>590126</v>
      </c>
      <c r="B4756" s="22" t="s">
        <v>3944</v>
      </c>
    </row>
    <row r="4757" spans="1:2" x14ac:dyDescent="0.25">
      <c r="A4757" s="22">
        <v>590134</v>
      </c>
      <c r="B4757" s="22" t="s">
        <v>3945</v>
      </c>
    </row>
    <row r="4758" spans="1:2" x14ac:dyDescent="0.25">
      <c r="A4758" s="22">
        <v>590169</v>
      </c>
      <c r="B4758" s="22" t="s">
        <v>3946</v>
      </c>
    </row>
    <row r="4759" spans="1:2" x14ac:dyDescent="0.25">
      <c r="A4759" s="22">
        <v>590177</v>
      </c>
      <c r="B4759" s="22" t="s">
        <v>3947</v>
      </c>
    </row>
    <row r="4760" spans="1:2" x14ac:dyDescent="0.25">
      <c r="A4760" s="22">
        <v>590185</v>
      </c>
      <c r="B4760" s="22" t="s">
        <v>3948</v>
      </c>
    </row>
    <row r="4761" spans="1:2" x14ac:dyDescent="0.25">
      <c r="A4761" s="22">
        <v>590193</v>
      </c>
      <c r="B4761" s="22" t="s">
        <v>3949</v>
      </c>
    </row>
    <row r="4762" spans="1:2" x14ac:dyDescent="0.25">
      <c r="A4762" s="22">
        <v>590215</v>
      </c>
      <c r="B4762" s="22" t="s">
        <v>3950</v>
      </c>
    </row>
    <row r="4763" spans="1:2" x14ac:dyDescent="0.25">
      <c r="A4763" s="22">
        <v>590231</v>
      </c>
      <c r="B4763" s="22" t="s">
        <v>3951</v>
      </c>
    </row>
    <row r="4764" spans="1:2" x14ac:dyDescent="0.25">
      <c r="A4764" s="22">
        <v>590258</v>
      </c>
      <c r="B4764" s="22" t="s">
        <v>3952</v>
      </c>
    </row>
    <row r="4765" spans="1:2" x14ac:dyDescent="0.25">
      <c r="A4765" s="22">
        <v>590266</v>
      </c>
      <c r="B4765" s="22" t="s">
        <v>3953</v>
      </c>
    </row>
    <row r="4766" spans="1:2" x14ac:dyDescent="0.25">
      <c r="A4766" s="22">
        <v>590282</v>
      </c>
      <c r="B4766" s="22" t="s">
        <v>3954</v>
      </c>
    </row>
    <row r="4767" spans="1:2" x14ac:dyDescent="0.25">
      <c r="A4767" s="22">
        <v>590290</v>
      </c>
      <c r="B4767" s="22" t="s">
        <v>3955</v>
      </c>
    </row>
    <row r="4768" spans="1:2" x14ac:dyDescent="0.25">
      <c r="A4768" s="22">
        <v>590304</v>
      </c>
      <c r="B4768" s="22" t="s">
        <v>3956</v>
      </c>
    </row>
    <row r="4769" spans="1:2" x14ac:dyDescent="0.25">
      <c r="A4769" s="22">
        <v>590312</v>
      </c>
      <c r="B4769" s="22" t="s">
        <v>3957</v>
      </c>
    </row>
    <row r="4770" spans="1:2" x14ac:dyDescent="0.25">
      <c r="A4770" s="22">
        <v>590320</v>
      </c>
      <c r="B4770" s="22" t="s">
        <v>3958</v>
      </c>
    </row>
    <row r="4771" spans="1:2" x14ac:dyDescent="0.25">
      <c r="A4771" s="22">
        <v>590347</v>
      </c>
      <c r="B4771" s="22" t="s">
        <v>3959</v>
      </c>
    </row>
    <row r="4772" spans="1:2" x14ac:dyDescent="0.25">
      <c r="A4772" s="22">
        <v>590371</v>
      </c>
      <c r="B4772" s="22" t="s">
        <v>3960</v>
      </c>
    </row>
    <row r="4773" spans="1:2" x14ac:dyDescent="0.25">
      <c r="A4773" s="22">
        <v>590371</v>
      </c>
      <c r="B4773" s="22" t="s">
        <v>3960</v>
      </c>
    </row>
    <row r="4774" spans="1:2" x14ac:dyDescent="0.25">
      <c r="A4774" s="22">
        <v>590380</v>
      </c>
      <c r="B4774" s="22" t="s">
        <v>3961</v>
      </c>
    </row>
    <row r="4775" spans="1:2" x14ac:dyDescent="0.25">
      <c r="A4775" s="22">
        <v>590398</v>
      </c>
      <c r="B4775" s="22" t="s">
        <v>3962</v>
      </c>
    </row>
    <row r="4776" spans="1:2" x14ac:dyDescent="0.25">
      <c r="A4776" s="22">
        <v>590398</v>
      </c>
      <c r="B4776" s="22" t="s">
        <v>3962</v>
      </c>
    </row>
    <row r="4777" spans="1:2" x14ac:dyDescent="0.25">
      <c r="A4777" s="22">
        <v>590401</v>
      </c>
      <c r="B4777" s="22" t="s">
        <v>3963</v>
      </c>
    </row>
    <row r="4778" spans="1:2" x14ac:dyDescent="0.25">
      <c r="A4778" s="22">
        <v>590401</v>
      </c>
      <c r="B4778" s="22" t="s">
        <v>3963</v>
      </c>
    </row>
    <row r="4779" spans="1:2" x14ac:dyDescent="0.25">
      <c r="A4779" s="22">
        <v>590410</v>
      </c>
      <c r="B4779" s="22" t="s">
        <v>3964</v>
      </c>
    </row>
    <row r="4780" spans="1:2" x14ac:dyDescent="0.25">
      <c r="A4780" s="22">
        <v>590428</v>
      </c>
      <c r="B4780" s="22" t="s">
        <v>3965</v>
      </c>
    </row>
    <row r="4781" spans="1:2" x14ac:dyDescent="0.25">
      <c r="A4781" s="22">
        <v>590436</v>
      </c>
      <c r="B4781" s="22" t="s">
        <v>3966</v>
      </c>
    </row>
    <row r="4782" spans="1:2" x14ac:dyDescent="0.25">
      <c r="A4782" s="22">
        <v>590444</v>
      </c>
      <c r="B4782" s="22" t="s">
        <v>3967</v>
      </c>
    </row>
    <row r="4783" spans="1:2" x14ac:dyDescent="0.25">
      <c r="A4783" s="22">
        <v>590452</v>
      </c>
      <c r="B4783" s="22" t="s">
        <v>3968</v>
      </c>
    </row>
    <row r="4784" spans="1:2" x14ac:dyDescent="0.25">
      <c r="A4784" s="22">
        <v>590487</v>
      </c>
      <c r="B4784" s="22" t="s">
        <v>3969</v>
      </c>
    </row>
    <row r="4785" spans="1:2" x14ac:dyDescent="0.25">
      <c r="A4785" s="22">
        <v>590495</v>
      </c>
      <c r="B4785" s="22" t="s">
        <v>3970</v>
      </c>
    </row>
    <row r="4786" spans="1:2" x14ac:dyDescent="0.25">
      <c r="A4786" s="22">
        <v>590525</v>
      </c>
      <c r="B4786" s="22" t="s">
        <v>3971</v>
      </c>
    </row>
    <row r="4787" spans="1:2" x14ac:dyDescent="0.25">
      <c r="A4787" s="22">
        <v>590541</v>
      </c>
      <c r="B4787" s="22" t="s">
        <v>3972</v>
      </c>
    </row>
    <row r="4788" spans="1:2" x14ac:dyDescent="0.25">
      <c r="A4788" s="22">
        <v>590550</v>
      </c>
      <c r="B4788" s="22" t="s">
        <v>3973</v>
      </c>
    </row>
    <row r="4789" spans="1:2" x14ac:dyDescent="0.25">
      <c r="A4789" s="22">
        <v>590550</v>
      </c>
      <c r="B4789" s="22" t="s">
        <v>3973</v>
      </c>
    </row>
    <row r="4790" spans="1:2" x14ac:dyDescent="0.25">
      <c r="A4790" s="22">
        <v>590550</v>
      </c>
      <c r="B4790" s="22" t="s">
        <v>3973</v>
      </c>
    </row>
    <row r="4791" spans="1:2" x14ac:dyDescent="0.25">
      <c r="A4791" s="22">
        <v>590614</v>
      </c>
      <c r="B4791" s="22" t="s">
        <v>3974</v>
      </c>
    </row>
    <row r="4792" spans="1:2" x14ac:dyDescent="0.25">
      <c r="A4792" s="22">
        <v>590622</v>
      </c>
      <c r="B4792" s="22" t="s">
        <v>3975</v>
      </c>
    </row>
    <row r="4793" spans="1:2" x14ac:dyDescent="0.25">
      <c r="A4793" s="22">
        <v>590630</v>
      </c>
      <c r="B4793" s="22" t="s">
        <v>3976</v>
      </c>
    </row>
    <row r="4794" spans="1:2" x14ac:dyDescent="0.25">
      <c r="A4794" s="22">
        <v>590673</v>
      </c>
      <c r="B4794" s="22" t="s">
        <v>3977</v>
      </c>
    </row>
    <row r="4795" spans="1:2" x14ac:dyDescent="0.25">
      <c r="A4795" s="22">
        <v>590690</v>
      </c>
      <c r="B4795" s="22" t="s">
        <v>3978</v>
      </c>
    </row>
    <row r="4796" spans="1:2" x14ac:dyDescent="0.25">
      <c r="A4796" s="22">
        <v>590703</v>
      </c>
      <c r="B4796" s="22" t="s">
        <v>3979</v>
      </c>
    </row>
    <row r="4797" spans="1:2" x14ac:dyDescent="0.25">
      <c r="A4797" s="22">
        <v>590711</v>
      </c>
      <c r="B4797" s="22" t="s">
        <v>3980</v>
      </c>
    </row>
    <row r="4798" spans="1:2" x14ac:dyDescent="0.25">
      <c r="A4798" s="22">
        <v>590738</v>
      </c>
      <c r="B4798" s="22" t="s">
        <v>3981</v>
      </c>
    </row>
    <row r="4799" spans="1:2" x14ac:dyDescent="0.25">
      <c r="A4799" s="22">
        <v>590746</v>
      </c>
      <c r="B4799" s="22" t="s">
        <v>3982</v>
      </c>
    </row>
    <row r="4800" spans="1:2" x14ac:dyDescent="0.25">
      <c r="A4800" s="22">
        <v>590762</v>
      </c>
      <c r="B4800" s="22" t="s">
        <v>3983</v>
      </c>
    </row>
    <row r="4801" spans="1:2" x14ac:dyDescent="0.25">
      <c r="A4801" s="22">
        <v>590770</v>
      </c>
      <c r="B4801" s="22" t="s">
        <v>3984</v>
      </c>
    </row>
    <row r="4802" spans="1:2" x14ac:dyDescent="0.25">
      <c r="A4802" s="22">
        <v>590789</v>
      </c>
      <c r="B4802" s="22" t="s">
        <v>3985</v>
      </c>
    </row>
    <row r="4803" spans="1:2" x14ac:dyDescent="0.25">
      <c r="A4803" s="22">
        <v>590797</v>
      </c>
      <c r="B4803" s="22" t="s">
        <v>3986</v>
      </c>
    </row>
    <row r="4804" spans="1:2" x14ac:dyDescent="0.25">
      <c r="A4804" s="22">
        <v>590800</v>
      </c>
      <c r="B4804" s="22" t="s">
        <v>3987</v>
      </c>
    </row>
    <row r="4805" spans="1:2" x14ac:dyDescent="0.25">
      <c r="A4805" s="22">
        <v>590819</v>
      </c>
      <c r="B4805" s="22" t="s">
        <v>3988</v>
      </c>
    </row>
    <row r="4806" spans="1:2" x14ac:dyDescent="0.25">
      <c r="A4806" s="22">
        <v>590843</v>
      </c>
      <c r="B4806" s="22" t="s">
        <v>3989</v>
      </c>
    </row>
    <row r="4807" spans="1:2" x14ac:dyDescent="0.25">
      <c r="A4807" s="22">
        <v>590860</v>
      </c>
      <c r="B4807" s="22" t="s">
        <v>3990</v>
      </c>
    </row>
    <row r="4808" spans="1:2" x14ac:dyDescent="0.25">
      <c r="A4808" s="22">
        <v>590878</v>
      </c>
      <c r="B4808" s="22" t="s">
        <v>3991</v>
      </c>
    </row>
    <row r="4809" spans="1:2" x14ac:dyDescent="0.25">
      <c r="A4809" s="22">
        <v>590908</v>
      </c>
      <c r="B4809" s="22" t="s">
        <v>3992</v>
      </c>
    </row>
    <row r="4810" spans="1:2" x14ac:dyDescent="0.25">
      <c r="A4810" s="22">
        <v>590916</v>
      </c>
      <c r="B4810" s="22" t="s">
        <v>3993</v>
      </c>
    </row>
    <row r="4811" spans="1:2" x14ac:dyDescent="0.25">
      <c r="A4811" s="22">
        <v>590940</v>
      </c>
      <c r="B4811" s="22" t="s">
        <v>3994</v>
      </c>
    </row>
    <row r="4812" spans="1:2" x14ac:dyDescent="0.25">
      <c r="A4812" s="22">
        <v>590959</v>
      </c>
      <c r="B4812" s="22" t="s">
        <v>3995</v>
      </c>
    </row>
    <row r="4813" spans="1:2" x14ac:dyDescent="0.25">
      <c r="A4813" s="22">
        <v>590967</v>
      </c>
      <c r="B4813" s="22" t="s">
        <v>3996</v>
      </c>
    </row>
    <row r="4814" spans="1:2" x14ac:dyDescent="0.25">
      <c r="A4814" s="22">
        <v>590975</v>
      </c>
      <c r="B4814" s="22" t="s">
        <v>3997</v>
      </c>
    </row>
    <row r="4815" spans="1:2" x14ac:dyDescent="0.25">
      <c r="A4815" s="22">
        <v>591017</v>
      </c>
      <c r="B4815" s="22" t="s">
        <v>3998</v>
      </c>
    </row>
    <row r="4816" spans="1:2" x14ac:dyDescent="0.25">
      <c r="A4816" s="22">
        <v>591025</v>
      </c>
      <c r="B4816" s="22" t="s">
        <v>3999</v>
      </c>
    </row>
    <row r="4817" spans="1:2" x14ac:dyDescent="0.25">
      <c r="A4817" s="22">
        <v>591068</v>
      </c>
      <c r="B4817" s="22" t="s">
        <v>4000</v>
      </c>
    </row>
    <row r="4818" spans="1:2" x14ac:dyDescent="0.25">
      <c r="A4818" s="22">
        <v>591076</v>
      </c>
      <c r="B4818" s="22" t="s">
        <v>4001</v>
      </c>
    </row>
    <row r="4819" spans="1:2" x14ac:dyDescent="0.25">
      <c r="A4819" s="22">
        <v>591084</v>
      </c>
      <c r="B4819" s="22" t="s">
        <v>4002</v>
      </c>
    </row>
    <row r="4820" spans="1:2" x14ac:dyDescent="0.25">
      <c r="A4820" s="22">
        <v>591092</v>
      </c>
      <c r="B4820" s="22" t="s">
        <v>4003</v>
      </c>
    </row>
    <row r="4821" spans="1:2" x14ac:dyDescent="0.25">
      <c r="A4821" s="22">
        <v>591106</v>
      </c>
      <c r="B4821" s="22" t="s">
        <v>4004</v>
      </c>
    </row>
    <row r="4822" spans="1:2" x14ac:dyDescent="0.25">
      <c r="A4822" s="22">
        <v>591114</v>
      </c>
      <c r="B4822" s="22" t="s">
        <v>4005</v>
      </c>
    </row>
    <row r="4823" spans="1:2" x14ac:dyDescent="0.25">
      <c r="A4823" s="22">
        <v>591130</v>
      </c>
      <c r="B4823" s="22" t="s">
        <v>4006</v>
      </c>
    </row>
    <row r="4824" spans="1:2" x14ac:dyDescent="0.25">
      <c r="A4824" s="22">
        <v>591149</v>
      </c>
      <c r="B4824" s="22" t="s">
        <v>4007</v>
      </c>
    </row>
    <row r="4825" spans="1:2" x14ac:dyDescent="0.25">
      <c r="A4825" s="22">
        <v>591165</v>
      </c>
      <c r="B4825" s="22" t="s">
        <v>4008</v>
      </c>
    </row>
    <row r="4826" spans="1:2" x14ac:dyDescent="0.25">
      <c r="A4826" s="22">
        <v>591190</v>
      </c>
      <c r="B4826" s="22" t="s">
        <v>4009</v>
      </c>
    </row>
    <row r="4827" spans="1:2" x14ac:dyDescent="0.25">
      <c r="A4827" s="22">
        <v>591203</v>
      </c>
      <c r="B4827" s="22" t="s">
        <v>4010</v>
      </c>
    </row>
    <row r="4828" spans="1:2" x14ac:dyDescent="0.25">
      <c r="A4828" s="22">
        <v>591211</v>
      </c>
      <c r="B4828" s="22" t="s">
        <v>4011</v>
      </c>
    </row>
    <row r="4829" spans="1:2" x14ac:dyDescent="0.25">
      <c r="A4829" s="22">
        <v>591246</v>
      </c>
      <c r="B4829" s="22" t="s">
        <v>4012</v>
      </c>
    </row>
    <row r="4830" spans="1:2" x14ac:dyDescent="0.25">
      <c r="A4830" s="22">
        <v>591254</v>
      </c>
      <c r="B4830" s="22" t="s">
        <v>4013</v>
      </c>
    </row>
    <row r="4831" spans="1:2" x14ac:dyDescent="0.25">
      <c r="A4831" s="22">
        <v>591262</v>
      </c>
      <c r="B4831" s="22" t="s">
        <v>4014</v>
      </c>
    </row>
    <row r="4832" spans="1:2" x14ac:dyDescent="0.25">
      <c r="A4832" s="22">
        <v>591289</v>
      </c>
      <c r="B4832" s="22" t="s">
        <v>4015</v>
      </c>
    </row>
    <row r="4833" spans="1:2" x14ac:dyDescent="0.25">
      <c r="A4833" s="22">
        <v>591297</v>
      </c>
      <c r="B4833" s="22" t="s">
        <v>4016</v>
      </c>
    </row>
    <row r="4834" spans="1:2" x14ac:dyDescent="0.25">
      <c r="A4834" s="22">
        <v>591319</v>
      </c>
      <c r="B4834" s="22" t="s">
        <v>4017</v>
      </c>
    </row>
    <row r="4835" spans="1:2" x14ac:dyDescent="0.25">
      <c r="A4835" s="22">
        <v>591335</v>
      </c>
      <c r="B4835" s="22" t="s">
        <v>4018</v>
      </c>
    </row>
    <row r="4836" spans="1:2" x14ac:dyDescent="0.25">
      <c r="A4836" s="22">
        <v>591343</v>
      </c>
      <c r="B4836" s="22" t="s">
        <v>4019</v>
      </c>
    </row>
    <row r="4837" spans="1:2" x14ac:dyDescent="0.25">
      <c r="A4837" s="22">
        <v>591360</v>
      </c>
      <c r="B4837" s="22" t="s">
        <v>4020</v>
      </c>
    </row>
    <row r="4838" spans="1:2" x14ac:dyDescent="0.25">
      <c r="A4838" s="22">
        <v>591378</v>
      </c>
      <c r="B4838" s="22" t="s">
        <v>4021</v>
      </c>
    </row>
    <row r="4839" spans="1:2" x14ac:dyDescent="0.25">
      <c r="A4839" s="22">
        <v>591386</v>
      </c>
      <c r="B4839" s="22" t="s">
        <v>4022</v>
      </c>
    </row>
    <row r="4840" spans="1:2" x14ac:dyDescent="0.25">
      <c r="A4840" s="22">
        <v>591386</v>
      </c>
      <c r="B4840" s="22" t="s">
        <v>4022</v>
      </c>
    </row>
    <row r="4841" spans="1:2" x14ac:dyDescent="0.25">
      <c r="A4841" s="22">
        <v>591386</v>
      </c>
      <c r="B4841" s="22" t="s">
        <v>4022</v>
      </c>
    </row>
    <row r="4842" spans="1:2" x14ac:dyDescent="0.25">
      <c r="A4842" s="22">
        <v>591394</v>
      </c>
      <c r="B4842" s="22" t="s">
        <v>4023</v>
      </c>
    </row>
    <row r="4843" spans="1:2" x14ac:dyDescent="0.25">
      <c r="A4843" s="22">
        <v>591408</v>
      </c>
      <c r="B4843" s="22" t="s">
        <v>4024</v>
      </c>
    </row>
    <row r="4844" spans="1:2" x14ac:dyDescent="0.25">
      <c r="A4844" s="22">
        <v>591424</v>
      </c>
      <c r="B4844" s="22" t="s">
        <v>4025</v>
      </c>
    </row>
    <row r="4845" spans="1:2" x14ac:dyDescent="0.25">
      <c r="A4845" s="22">
        <v>591440</v>
      </c>
      <c r="B4845" s="22" t="s">
        <v>4026</v>
      </c>
    </row>
    <row r="4846" spans="1:2" x14ac:dyDescent="0.25">
      <c r="A4846" s="22">
        <v>591459</v>
      </c>
      <c r="B4846" s="22" t="s">
        <v>4027</v>
      </c>
    </row>
    <row r="4847" spans="1:2" x14ac:dyDescent="0.25">
      <c r="A4847" s="22">
        <v>591475</v>
      </c>
      <c r="B4847" s="22" t="s">
        <v>4028</v>
      </c>
    </row>
    <row r="4848" spans="1:2" x14ac:dyDescent="0.25">
      <c r="A4848" s="22">
        <v>591475</v>
      </c>
      <c r="B4848" s="22" t="s">
        <v>4028</v>
      </c>
    </row>
    <row r="4849" spans="1:2" x14ac:dyDescent="0.25">
      <c r="A4849" s="22">
        <v>591483</v>
      </c>
      <c r="B4849" s="22" t="s">
        <v>4029</v>
      </c>
    </row>
    <row r="4850" spans="1:2" x14ac:dyDescent="0.25">
      <c r="A4850" s="22">
        <v>591513</v>
      </c>
      <c r="B4850" s="22" t="s">
        <v>4030</v>
      </c>
    </row>
    <row r="4851" spans="1:2" x14ac:dyDescent="0.25">
      <c r="A4851" s="22">
        <v>591530</v>
      </c>
      <c r="B4851" s="22" t="s">
        <v>4031</v>
      </c>
    </row>
    <row r="4852" spans="1:2" x14ac:dyDescent="0.25">
      <c r="A4852" s="22">
        <v>591556</v>
      </c>
      <c r="B4852" s="22" t="s">
        <v>4032</v>
      </c>
    </row>
    <row r="4853" spans="1:2" x14ac:dyDescent="0.25">
      <c r="A4853" s="22">
        <v>591564</v>
      </c>
      <c r="B4853" s="22" t="s">
        <v>4033</v>
      </c>
    </row>
    <row r="4854" spans="1:2" x14ac:dyDescent="0.25">
      <c r="A4854" s="22">
        <v>591572</v>
      </c>
      <c r="B4854" s="22" t="s">
        <v>4034</v>
      </c>
    </row>
    <row r="4855" spans="1:2" x14ac:dyDescent="0.25">
      <c r="A4855" s="22">
        <v>591580</v>
      </c>
      <c r="B4855" s="22" t="s">
        <v>4035</v>
      </c>
    </row>
    <row r="4856" spans="1:2" x14ac:dyDescent="0.25">
      <c r="A4856" s="22">
        <v>591599</v>
      </c>
      <c r="B4856" s="22" t="s">
        <v>4036</v>
      </c>
    </row>
    <row r="4857" spans="1:2" x14ac:dyDescent="0.25">
      <c r="A4857" s="22">
        <v>591610</v>
      </c>
      <c r="B4857" s="22" t="s">
        <v>4037</v>
      </c>
    </row>
    <row r="4858" spans="1:2" x14ac:dyDescent="0.25">
      <c r="A4858" s="22">
        <v>591629</v>
      </c>
      <c r="B4858" s="22" t="s">
        <v>4038</v>
      </c>
    </row>
    <row r="4859" spans="1:2" x14ac:dyDescent="0.25">
      <c r="A4859" s="22">
        <v>591637</v>
      </c>
      <c r="B4859" s="22" t="s">
        <v>4039</v>
      </c>
    </row>
    <row r="4860" spans="1:2" x14ac:dyDescent="0.25">
      <c r="A4860" s="22">
        <v>591645</v>
      </c>
      <c r="B4860" s="22" t="s">
        <v>4040</v>
      </c>
    </row>
    <row r="4861" spans="1:2" x14ac:dyDescent="0.25">
      <c r="A4861" s="22">
        <v>591653</v>
      </c>
      <c r="B4861" s="22" t="s">
        <v>4041</v>
      </c>
    </row>
    <row r="4862" spans="1:2" x14ac:dyDescent="0.25">
      <c r="A4862" s="22">
        <v>591661</v>
      </c>
      <c r="B4862" s="22" t="s">
        <v>4042</v>
      </c>
    </row>
    <row r="4863" spans="1:2" x14ac:dyDescent="0.25">
      <c r="A4863" s="22">
        <v>591670</v>
      </c>
      <c r="B4863" s="22" t="s">
        <v>4043</v>
      </c>
    </row>
    <row r="4864" spans="1:2" x14ac:dyDescent="0.25">
      <c r="A4864" s="22">
        <v>591670</v>
      </c>
      <c r="B4864" s="22" t="s">
        <v>4043</v>
      </c>
    </row>
    <row r="4865" spans="1:2" x14ac:dyDescent="0.25">
      <c r="A4865" s="22">
        <v>591688</v>
      </c>
      <c r="B4865" s="22" t="s">
        <v>4044</v>
      </c>
    </row>
    <row r="4866" spans="1:2" x14ac:dyDescent="0.25">
      <c r="A4866" s="22">
        <v>591700</v>
      </c>
      <c r="B4866" s="22" t="s">
        <v>4045</v>
      </c>
    </row>
    <row r="4867" spans="1:2" x14ac:dyDescent="0.25">
      <c r="A4867" s="22">
        <v>591750</v>
      </c>
      <c r="B4867" s="22" t="s">
        <v>4046</v>
      </c>
    </row>
    <row r="4868" spans="1:2" x14ac:dyDescent="0.25">
      <c r="A4868" s="22">
        <v>591777</v>
      </c>
      <c r="B4868" s="22" t="s">
        <v>4047</v>
      </c>
    </row>
    <row r="4869" spans="1:2" x14ac:dyDescent="0.25">
      <c r="A4869" s="22">
        <v>591785</v>
      </c>
      <c r="B4869" s="22" t="s">
        <v>4048</v>
      </c>
    </row>
    <row r="4870" spans="1:2" x14ac:dyDescent="0.25">
      <c r="A4870" s="22">
        <v>591807</v>
      </c>
      <c r="B4870" s="22" t="s">
        <v>4049</v>
      </c>
    </row>
    <row r="4871" spans="1:2" x14ac:dyDescent="0.25">
      <c r="A4871" s="22">
        <v>591823</v>
      </c>
      <c r="B4871" s="22" t="s">
        <v>4050</v>
      </c>
    </row>
    <row r="4872" spans="1:2" x14ac:dyDescent="0.25">
      <c r="A4872" s="22">
        <v>591840</v>
      </c>
      <c r="B4872" s="22" t="s">
        <v>4051</v>
      </c>
    </row>
    <row r="4873" spans="1:2" x14ac:dyDescent="0.25">
      <c r="A4873" s="22">
        <v>591866</v>
      </c>
      <c r="B4873" s="22" t="s">
        <v>4052</v>
      </c>
    </row>
    <row r="4874" spans="1:2" x14ac:dyDescent="0.25">
      <c r="A4874" s="22">
        <v>591874</v>
      </c>
      <c r="B4874" s="22" t="s">
        <v>4053</v>
      </c>
    </row>
    <row r="4875" spans="1:2" x14ac:dyDescent="0.25">
      <c r="A4875" s="22">
        <v>591882</v>
      </c>
      <c r="B4875" s="22" t="s">
        <v>4054</v>
      </c>
    </row>
    <row r="4876" spans="1:2" x14ac:dyDescent="0.25">
      <c r="A4876" s="22">
        <v>591890</v>
      </c>
      <c r="B4876" s="22" t="s">
        <v>4055</v>
      </c>
    </row>
    <row r="4877" spans="1:2" x14ac:dyDescent="0.25">
      <c r="A4877" s="22">
        <v>591890</v>
      </c>
      <c r="B4877" s="22" t="s">
        <v>4055</v>
      </c>
    </row>
    <row r="4878" spans="1:2" x14ac:dyDescent="0.25">
      <c r="A4878" s="22">
        <v>591904</v>
      </c>
      <c r="B4878" s="22" t="s">
        <v>4056</v>
      </c>
    </row>
    <row r="4879" spans="1:2" x14ac:dyDescent="0.25">
      <c r="A4879" s="22">
        <v>591912</v>
      </c>
      <c r="B4879" s="22" t="s">
        <v>4057</v>
      </c>
    </row>
    <row r="4880" spans="1:2" x14ac:dyDescent="0.25">
      <c r="A4880" s="22">
        <v>591939</v>
      </c>
      <c r="B4880" s="22" t="s">
        <v>4058</v>
      </c>
    </row>
    <row r="4881" spans="1:2" x14ac:dyDescent="0.25">
      <c r="A4881" s="22">
        <v>591947</v>
      </c>
      <c r="B4881" s="22" t="s">
        <v>4059</v>
      </c>
    </row>
    <row r="4882" spans="1:2" x14ac:dyDescent="0.25">
      <c r="A4882" s="22">
        <v>591955</v>
      </c>
      <c r="B4882" s="22" t="s">
        <v>4060</v>
      </c>
    </row>
    <row r="4883" spans="1:2" x14ac:dyDescent="0.25">
      <c r="A4883" s="22">
        <v>591963</v>
      </c>
      <c r="B4883" s="22" t="s">
        <v>4061</v>
      </c>
    </row>
    <row r="4884" spans="1:2" x14ac:dyDescent="0.25">
      <c r="A4884" s="22">
        <v>591971</v>
      </c>
      <c r="B4884" s="22" t="s">
        <v>4062</v>
      </c>
    </row>
    <row r="4885" spans="1:2" x14ac:dyDescent="0.25">
      <c r="A4885" s="22">
        <v>591998</v>
      </c>
      <c r="B4885" s="22" t="s">
        <v>4063</v>
      </c>
    </row>
    <row r="4886" spans="1:2" x14ac:dyDescent="0.25">
      <c r="A4886" s="22">
        <v>592005</v>
      </c>
      <c r="B4886" s="22" t="s">
        <v>4064</v>
      </c>
    </row>
    <row r="4887" spans="1:2" x14ac:dyDescent="0.25">
      <c r="A4887" s="22">
        <v>592013</v>
      </c>
      <c r="B4887" s="22" t="s">
        <v>4065</v>
      </c>
    </row>
    <row r="4888" spans="1:2" x14ac:dyDescent="0.25">
      <c r="A4888" s="22">
        <v>592030</v>
      </c>
      <c r="B4888" s="22" t="s">
        <v>4066</v>
      </c>
    </row>
    <row r="4889" spans="1:2" x14ac:dyDescent="0.25">
      <c r="A4889" s="22">
        <v>592048</v>
      </c>
      <c r="B4889" s="22" t="s">
        <v>4067</v>
      </c>
    </row>
    <row r="4890" spans="1:2" x14ac:dyDescent="0.25">
      <c r="A4890" s="22">
        <v>592056</v>
      </c>
      <c r="B4890" s="22" t="s">
        <v>4068</v>
      </c>
    </row>
    <row r="4891" spans="1:2" x14ac:dyDescent="0.25">
      <c r="A4891" s="22">
        <v>592072</v>
      </c>
      <c r="B4891" s="22" t="s">
        <v>4069</v>
      </c>
    </row>
    <row r="4892" spans="1:2" x14ac:dyDescent="0.25">
      <c r="A4892" s="22">
        <v>592080</v>
      </c>
      <c r="B4892" s="22" t="s">
        <v>4070</v>
      </c>
    </row>
    <row r="4893" spans="1:2" x14ac:dyDescent="0.25">
      <c r="A4893" s="22">
        <v>592129</v>
      </c>
      <c r="B4893" s="22" t="s">
        <v>4071</v>
      </c>
    </row>
    <row r="4894" spans="1:2" x14ac:dyDescent="0.25">
      <c r="A4894" s="22">
        <v>592137</v>
      </c>
      <c r="B4894" s="22" t="s">
        <v>4072</v>
      </c>
    </row>
    <row r="4895" spans="1:2" x14ac:dyDescent="0.25">
      <c r="A4895" s="22">
        <v>592153</v>
      </c>
      <c r="B4895" s="22" t="s">
        <v>4073</v>
      </c>
    </row>
    <row r="4896" spans="1:2" x14ac:dyDescent="0.25">
      <c r="A4896" s="22">
        <v>592161</v>
      </c>
      <c r="B4896" s="22" t="s">
        <v>4074</v>
      </c>
    </row>
    <row r="4897" spans="1:2" x14ac:dyDescent="0.25">
      <c r="A4897" s="22">
        <v>592188</v>
      </c>
      <c r="B4897" s="22" t="s">
        <v>4075</v>
      </c>
    </row>
    <row r="4898" spans="1:2" x14ac:dyDescent="0.25">
      <c r="A4898" s="22">
        <v>592196</v>
      </c>
      <c r="B4898" s="22" t="s">
        <v>4076</v>
      </c>
    </row>
    <row r="4899" spans="1:2" x14ac:dyDescent="0.25">
      <c r="A4899" s="22">
        <v>592218</v>
      </c>
      <c r="B4899" s="22" t="s">
        <v>4077</v>
      </c>
    </row>
    <row r="4900" spans="1:2" x14ac:dyDescent="0.25">
      <c r="A4900" s="22">
        <v>592226</v>
      </c>
      <c r="B4900" s="22" t="s">
        <v>4078</v>
      </c>
    </row>
    <row r="4901" spans="1:2" x14ac:dyDescent="0.25">
      <c r="A4901" s="22">
        <v>592242</v>
      </c>
      <c r="B4901" s="22" t="s">
        <v>4079</v>
      </c>
    </row>
    <row r="4902" spans="1:2" x14ac:dyDescent="0.25">
      <c r="A4902" s="22">
        <v>592269</v>
      </c>
      <c r="B4902" s="22" t="s">
        <v>4080</v>
      </c>
    </row>
    <row r="4903" spans="1:2" x14ac:dyDescent="0.25">
      <c r="A4903" s="22">
        <v>592285</v>
      </c>
      <c r="B4903" s="22" t="s">
        <v>4081</v>
      </c>
    </row>
    <row r="4904" spans="1:2" x14ac:dyDescent="0.25">
      <c r="A4904" s="22">
        <v>592293</v>
      </c>
      <c r="B4904" s="22" t="s">
        <v>4082</v>
      </c>
    </row>
    <row r="4905" spans="1:2" x14ac:dyDescent="0.25">
      <c r="A4905" s="22">
        <v>592307</v>
      </c>
      <c r="B4905" s="22" t="s">
        <v>4083</v>
      </c>
    </row>
    <row r="4906" spans="1:2" x14ac:dyDescent="0.25">
      <c r="A4906" s="22">
        <v>592315</v>
      </c>
      <c r="B4906" s="22" t="s">
        <v>4084</v>
      </c>
    </row>
    <row r="4907" spans="1:2" x14ac:dyDescent="0.25">
      <c r="A4907" s="22">
        <v>592323</v>
      </c>
      <c r="B4907" s="22" t="s">
        <v>4085</v>
      </c>
    </row>
    <row r="4908" spans="1:2" x14ac:dyDescent="0.25">
      <c r="A4908" s="22">
        <v>592331</v>
      </c>
      <c r="B4908" s="22" t="s">
        <v>4086</v>
      </c>
    </row>
    <row r="4909" spans="1:2" x14ac:dyDescent="0.25">
      <c r="A4909" s="22">
        <v>592358</v>
      </c>
      <c r="B4909" s="22" t="s">
        <v>4087</v>
      </c>
    </row>
    <row r="4910" spans="1:2" x14ac:dyDescent="0.25">
      <c r="A4910" s="22">
        <v>592366</v>
      </c>
      <c r="B4910" s="22" t="s">
        <v>4088</v>
      </c>
    </row>
    <row r="4911" spans="1:2" x14ac:dyDescent="0.25">
      <c r="A4911" s="22">
        <v>592374</v>
      </c>
      <c r="B4911" s="22" t="s">
        <v>4089</v>
      </c>
    </row>
    <row r="4912" spans="1:2" x14ac:dyDescent="0.25">
      <c r="A4912" s="22">
        <v>592382</v>
      </c>
      <c r="B4912" s="22" t="s">
        <v>4090</v>
      </c>
    </row>
    <row r="4913" spans="1:2" x14ac:dyDescent="0.25">
      <c r="A4913" s="22">
        <v>592412</v>
      </c>
      <c r="B4913" s="22" t="s">
        <v>4091</v>
      </c>
    </row>
    <row r="4914" spans="1:2" x14ac:dyDescent="0.25">
      <c r="A4914" s="22">
        <v>592412</v>
      </c>
      <c r="B4914" s="22" t="s">
        <v>4091</v>
      </c>
    </row>
    <row r="4915" spans="1:2" x14ac:dyDescent="0.25">
      <c r="A4915" s="22">
        <v>592439</v>
      </c>
      <c r="B4915" s="22" t="s">
        <v>4092</v>
      </c>
    </row>
    <row r="4916" spans="1:2" x14ac:dyDescent="0.25">
      <c r="A4916" s="22">
        <v>592447</v>
      </c>
      <c r="B4916" s="22" t="s">
        <v>4093</v>
      </c>
    </row>
    <row r="4917" spans="1:2" x14ac:dyDescent="0.25">
      <c r="A4917" s="22">
        <v>592455</v>
      </c>
      <c r="B4917" s="22" t="s">
        <v>4094</v>
      </c>
    </row>
    <row r="4918" spans="1:2" x14ac:dyDescent="0.25">
      <c r="A4918" s="22">
        <v>592471</v>
      </c>
      <c r="B4918" s="22" t="s">
        <v>4095</v>
      </c>
    </row>
    <row r="4919" spans="1:2" x14ac:dyDescent="0.25">
      <c r="A4919" s="22">
        <v>592498</v>
      </c>
      <c r="B4919" s="22" t="s">
        <v>4096</v>
      </c>
    </row>
    <row r="4920" spans="1:2" x14ac:dyDescent="0.25">
      <c r="A4920" s="22">
        <v>592501</v>
      </c>
      <c r="B4920" s="22" t="s">
        <v>4097</v>
      </c>
    </row>
    <row r="4921" spans="1:2" x14ac:dyDescent="0.25">
      <c r="A4921" s="22">
        <v>592544</v>
      </c>
      <c r="B4921" s="22" t="s">
        <v>4098</v>
      </c>
    </row>
    <row r="4922" spans="1:2" x14ac:dyDescent="0.25">
      <c r="A4922" s="22">
        <v>592552</v>
      </c>
      <c r="B4922" s="22" t="s">
        <v>4099</v>
      </c>
    </row>
    <row r="4923" spans="1:2" x14ac:dyDescent="0.25">
      <c r="A4923" s="22">
        <v>592560</v>
      </c>
      <c r="B4923" s="22" t="s">
        <v>4100</v>
      </c>
    </row>
    <row r="4924" spans="1:2" x14ac:dyDescent="0.25">
      <c r="A4924" s="22">
        <v>592609</v>
      </c>
      <c r="B4924" s="22" t="s">
        <v>4101</v>
      </c>
    </row>
    <row r="4925" spans="1:2" x14ac:dyDescent="0.25">
      <c r="A4925" s="22">
        <v>592650</v>
      </c>
      <c r="B4925" s="22" t="s">
        <v>4102</v>
      </c>
    </row>
    <row r="4926" spans="1:2" x14ac:dyDescent="0.25">
      <c r="A4926" s="22">
        <v>592650</v>
      </c>
      <c r="B4926" s="22" t="s">
        <v>4102</v>
      </c>
    </row>
    <row r="4927" spans="1:2" x14ac:dyDescent="0.25">
      <c r="A4927" s="22">
        <v>592650</v>
      </c>
      <c r="B4927" s="22" t="s">
        <v>4102</v>
      </c>
    </row>
    <row r="4928" spans="1:2" x14ac:dyDescent="0.25">
      <c r="A4928" s="22">
        <v>592668</v>
      </c>
      <c r="B4928" s="22" t="s">
        <v>4103</v>
      </c>
    </row>
    <row r="4929" spans="1:2" x14ac:dyDescent="0.25">
      <c r="A4929" s="22">
        <v>592781</v>
      </c>
      <c r="B4929" s="22" t="s">
        <v>4104</v>
      </c>
    </row>
    <row r="4930" spans="1:2" x14ac:dyDescent="0.25">
      <c r="A4930" s="22">
        <v>592820</v>
      </c>
      <c r="B4930" s="22" t="s">
        <v>4105</v>
      </c>
    </row>
    <row r="4931" spans="1:2" x14ac:dyDescent="0.25">
      <c r="A4931" s="22">
        <v>592854</v>
      </c>
      <c r="B4931" s="22" t="s">
        <v>4106</v>
      </c>
    </row>
    <row r="4932" spans="1:2" x14ac:dyDescent="0.25">
      <c r="A4932" s="22">
        <v>592870</v>
      </c>
      <c r="B4932" s="22" t="s">
        <v>4107</v>
      </c>
    </row>
    <row r="4933" spans="1:2" x14ac:dyDescent="0.25">
      <c r="A4933" s="22">
        <v>592935</v>
      </c>
      <c r="B4933" s="22" t="s">
        <v>4108</v>
      </c>
    </row>
    <row r="4934" spans="1:2" x14ac:dyDescent="0.25">
      <c r="A4934" s="22">
        <v>592943</v>
      </c>
      <c r="B4934" s="22" t="s">
        <v>4109</v>
      </c>
    </row>
    <row r="4935" spans="1:2" x14ac:dyDescent="0.25">
      <c r="A4935" s="22">
        <v>592951</v>
      </c>
      <c r="B4935" s="22" t="s">
        <v>4110</v>
      </c>
    </row>
    <row r="4936" spans="1:2" x14ac:dyDescent="0.25">
      <c r="A4936" s="22">
        <v>592960</v>
      </c>
      <c r="B4936" s="22" t="s">
        <v>4111</v>
      </c>
    </row>
    <row r="4937" spans="1:2" x14ac:dyDescent="0.25">
      <c r="A4937" s="22">
        <v>592978</v>
      </c>
      <c r="B4937" s="22" t="s">
        <v>4112</v>
      </c>
    </row>
    <row r="4938" spans="1:2" x14ac:dyDescent="0.25">
      <c r="A4938" s="22">
        <v>592986</v>
      </c>
      <c r="B4938" s="22" t="s">
        <v>4113</v>
      </c>
    </row>
    <row r="4939" spans="1:2" x14ac:dyDescent="0.25">
      <c r="A4939" s="22">
        <v>592994</v>
      </c>
      <c r="B4939" s="22" t="s">
        <v>4114</v>
      </c>
    </row>
    <row r="4940" spans="1:2" x14ac:dyDescent="0.25">
      <c r="A4940" s="22">
        <v>593001</v>
      </c>
      <c r="B4940" s="22" t="s">
        <v>4115</v>
      </c>
    </row>
    <row r="4941" spans="1:2" x14ac:dyDescent="0.25">
      <c r="A4941" s="22">
        <v>593028</v>
      </c>
      <c r="B4941" s="22" t="s">
        <v>4116</v>
      </c>
    </row>
    <row r="4942" spans="1:2" x14ac:dyDescent="0.25">
      <c r="A4942" s="22">
        <v>593052</v>
      </c>
      <c r="B4942" s="22" t="s">
        <v>4117</v>
      </c>
    </row>
    <row r="4943" spans="1:2" x14ac:dyDescent="0.25">
      <c r="A4943" s="22">
        <v>593052</v>
      </c>
      <c r="B4943" s="22" t="s">
        <v>4117</v>
      </c>
    </row>
    <row r="4944" spans="1:2" x14ac:dyDescent="0.25">
      <c r="A4944" s="22">
        <v>593052</v>
      </c>
      <c r="B4944" s="22" t="s">
        <v>4117</v>
      </c>
    </row>
    <row r="4945" spans="1:2" x14ac:dyDescent="0.25">
      <c r="A4945" s="22">
        <v>593060</v>
      </c>
      <c r="B4945" s="22" t="s">
        <v>4118</v>
      </c>
    </row>
    <row r="4946" spans="1:2" x14ac:dyDescent="0.25">
      <c r="A4946" s="22">
        <v>593079</v>
      </c>
      <c r="B4946" s="22" t="s">
        <v>4119</v>
      </c>
    </row>
    <row r="4947" spans="1:2" x14ac:dyDescent="0.25">
      <c r="A4947" s="22">
        <v>593087</v>
      </c>
      <c r="B4947" s="22" t="s">
        <v>4120</v>
      </c>
    </row>
    <row r="4948" spans="1:2" x14ac:dyDescent="0.25">
      <c r="A4948" s="22">
        <v>593109</v>
      </c>
      <c r="B4948" s="22" t="s">
        <v>4121</v>
      </c>
    </row>
    <row r="4949" spans="1:2" x14ac:dyDescent="0.25">
      <c r="A4949" s="22">
        <v>593117</v>
      </c>
      <c r="B4949" s="22" t="s">
        <v>4122</v>
      </c>
    </row>
    <row r="4950" spans="1:2" x14ac:dyDescent="0.25">
      <c r="A4950" s="22">
        <v>593125</v>
      </c>
      <c r="B4950" s="22" t="s">
        <v>4123</v>
      </c>
    </row>
    <row r="4951" spans="1:2" x14ac:dyDescent="0.25">
      <c r="A4951" s="22">
        <v>593133</v>
      </c>
      <c r="B4951" s="22" t="s">
        <v>4124</v>
      </c>
    </row>
    <row r="4952" spans="1:2" x14ac:dyDescent="0.25">
      <c r="A4952" s="22">
        <v>593150</v>
      </c>
      <c r="B4952" s="22" t="s">
        <v>4125</v>
      </c>
    </row>
    <row r="4953" spans="1:2" x14ac:dyDescent="0.25">
      <c r="A4953" s="22">
        <v>593168</v>
      </c>
      <c r="B4953" s="22" t="s">
        <v>4126</v>
      </c>
    </row>
    <row r="4954" spans="1:2" x14ac:dyDescent="0.25">
      <c r="A4954" s="22">
        <v>593168</v>
      </c>
      <c r="B4954" s="22" t="s">
        <v>4126</v>
      </c>
    </row>
    <row r="4955" spans="1:2" x14ac:dyDescent="0.25">
      <c r="A4955" s="22">
        <v>593184</v>
      </c>
      <c r="B4955" s="22" t="s">
        <v>4127</v>
      </c>
    </row>
    <row r="4956" spans="1:2" x14ac:dyDescent="0.25">
      <c r="A4956" s="22">
        <v>593206</v>
      </c>
      <c r="B4956" s="22" t="s">
        <v>4128</v>
      </c>
    </row>
    <row r="4957" spans="1:2" x14ac:dyDescent="0.25">
      <c r="A4957" s="22">
        <v>593214</v>
      </c>
      <c r="B4957" s="22" t="s">
        <v>4129</v>
      </c>
    </row>
    <row r="4958" spans="1:2" x14ac:dyDescent="0.25">
      <c r="A4958" s="22">
        <v>593214</v>
      </c>
      <c r="B4958" s="22" t="s">
        <v>4129</v>
      </c>
    </row>
    <row r="4959" spans="1:2" x14ac:dyDescent="0.25">
      <c r="A4959" s="22">
        <v>593222</v>
      </c>
      <c r="B4959" s="22" t="s">
        <v>4130</v>
      </c>
    </row>
    <row r="4960" spans="1:2" x14ac:dyDescent="0.25">
      <c r="A4960" s="22">
        <v>593230</v>
      </c>
      <c r="B4960" s="22" t="s">
        <v>4131</v>
      </c>
    </row>
    <row r="4961" spans="1:2" x14ac:dyDescent="0.25">
      <c r="A4961" s="22">
        <v>593265</v>
      </c>
      <c r="B4961" s="22" t="s">
        <v>4132</v>
      </c>
    </row>
    <row r="4962" spans="1:2" x14ac:dyDescent="0.25">
      <c r="A4962" s="22">
        <v>593273</v>
      </c>
      <c r="B4962" s="22" t="s">
        <v>4133</v>
      </c>
    </row>
    <row r="4963" spans="1:2" x14ac:dyDescent="0.25">
      <c r="A4963" s="22">
        <v>593311</v>
      </c>
      <c r="B4963" s="22" t="s">
        <v>4134</v>
      </c>
    </row>
    <row r="4964" spans="1:2" x14ac:dyDescent="0.25">
      <c r="A4964" s="22">
        <v>593338</v>
      </c>
      <c r="B4964" s="22" t="s">
        <v>4135</v>
      </c>
    </row>
    <row r="4965" spans="1:2" x14ac:dyDescent="0.25">
      <c r="A4965" s="22">
        <v>593346</v>
      </c>
      <c r="B4965" s="22" t="s">
        <v>4136</v>
      </c>
    </row>
    <row r="4966" spans="1:2" x14ac:dyDescent="0.25">
      <c r="A4966" s="22">
        <v>593362</v>
      </c>
      <c r="B4966" s="22" t="s">
        <v>4137</v>
      </c>
    </row>
    <row r="4967" spans="1:2" x14ac:dyDescent="0.25">
      <c r="A4967" s="22">
        <v>593370</v>
      </c>
      <c r="B4967" s="22" t="s">
        <v>4138</v>
      </c>
    </row>
    <row r="4968" spans="1:2" x14ac:dyDescent="0.25">
      <c r="A4968" s="22">
        <v>593400</v>
      </c>
      <c r="B4968" s="22" t="s">
        <v>4139</v>
      </c>
    </row>
    <row r="4969" spans="1:2" x14ac:dyDescent="0.25">
      <c r="A4969" s="22">
        <v>593419</v>
      </c>
      <c r="B4969" s="22" t="s">
        <v>4140</v>
      </c>
    </row>
    <row r="4970" spans="1:2" x14ac:dyDescent="0.25">
      <c r="A4970" s="22">
        <v>593435</v>
      </c>
      <c r="B4970" s="22" t="s">
        <v>4141</v>
      </c>
    </row>
    <row r="4971" spans="1:2" x14ac:dyDescent="0.25">
      <c r="A4971" s="22">
        <v>593443</v>
      </c>
      <c r="B4971" s="22" t="s">
        <v>4142</v>
      </c>
    </row>
    <row r="4972" spans="1:2" x14ac:dyDescent="0.25">
      <c r="A4972" s="22">
        <v>593451</v>
      </c>
      <c r="B4972" s="22" t="s">
        <v>4143</v>
      </c>
    </row>
    <row r="4973" spans="1:2" x14ac:dyDescent="0.25">
      <c r="A4973" s="22">
        <v>593494</v>
      </c>
      <c r="B4973" s="22" t="s">
        <v>4144</v>
      </c>
    </row>
    <row r="4974" spans="1:2" x14ac:dyDescent="0.25">
      <c r="A4974" s="22">
        <v>593508</v>
      </c>
      <c r="B4974" s="22" t="s">
        <v>4145</v>
      </c>
    </row>
    <row r="4975" spans="1:2" x14ac:dyDescent="0.25">
      <c r="A4975" s="22">
        <v>593516</v>
      </c>
      <c r="B4975" s="22" t="s">
        <v>4146</v>
      </c>
    </row>
    <row r="4976" spans="1:2" x14ac:dyDescent="0.25">
      <c r="A4976" s="22">
        <v>593532</v>
      </c>
      <c r="B4976" s="22" t="s">
        <v>4147</v>
      </c>
    </row>
    <row r="4977" spans="1:2" x14ac:dyDescent="0.25">
      <c r="A4977" s="22">
        <v>593559</v>
      </c>
      <c r="B4977" s="22" t="s">
        <v>4148</v>
      </c>
    </row>
    <row r="4978" spans="1:2" x14ac:dyDescent="0.25">
      <c r="A4978" s="22">
        <v>593567</v>
      </c>
      <c r="B4978" s="22" t="s">
        <v>4149</v>
      </c>
    </row>
    <row r="4979" spans="1:2" x14ac:dyDescent="0.25">
      <c r="A4979" s="22">
        <v>593583</v>
      </c>
      <c r="B4979" s="22" t="s">
        <v>4150</v>
      </c>
    </row>
    <row r="4980" spans="1:2" x14ac:dyDescent="0.25">
      <c r="A4980" s="22">
        <v>593591</v>
      </c>
      <c r="B4980" s="22" t="s">
        <v>4151</v>
      </c>
    </row>
    <row r="4981" spans="1:2" x14ac:dyDescent="0.25">
      <c r="A4981" s="22">
        <v>593591</v>
      </c>
      <c r="B4981" s="22" t="s">
        <v>4151</v>
      </c>
    </row>
    <row r="4982" spans="1:2" x14ac:dyDescent="0.25">
      <c r="A4982" s="22">
        <v>593605</v>
      </c>
      <c r="B4982" s="22" t="s">
        <v>4152</v>
      </c>
    </row>
    <row r="4983" spans="1:2" x14ac:dyDescent="0.25">
      <c r="A4983" s="22">
        <v>593613</v>
      </c>
      <c r="B4983" s="22" t="s">
        <v>4153</v>
      </c>
    </row>
    <row r="4984" spans="1:2" x14ac:dyDescent="0.25">
      <c r="A4984" s="22">
        <v>593621</v>
      </c>
      <c r="B4984" s="22" t="s">
        <v>4154</v>
      </c>
    </row>
    <row r="4985" spans="1:2" x14ac:dyDescent="0.25">
      <c r="A4985" s="22">
        <v>593630</v>
      </c>
      <c r="B4985" s="22" t="s">
        <v>4155</v>
      </c>
    </row>
    <row r="4986" spans="1:2" x14ac:dyDescent="0.25">
      <c r="A4986" s="22">
        <v>593648</v>
      </c>
      <c r="B4986" s="22" t="s">
        <v>4156</v>
      </c>
    </row>
    <row r="4987" spans="1:2" x14ac:dyDescent="0.25">
      <c r="A4987" s="22">
        <v>593656</v>
      </c>
      <c r="B4987" s="22" t="s">
        <v>4157</v>
      </c>
    </row>
    <row r="4988" spans="1:2" x14ac:dyDescent="0.25">
      <c r="A4988" s="22">
        <v>593664</v>
      </c>
      <c r="B4988" s="22" t="s">
        <v>4158</v>
      </c>
    </row>
    <row r="4989" spans="1:2" x14ac:dyDescent="0.25">
      <c r="A4989" s="22">
        <v>593672</v>
      </c>
      <c r="B4989" s="22" t="s">
        <v>4159</v>
      </c>
    </row>
    <row r="4990" spans="1:2" x14ac:dyDescent="0.25">
      <c r="A4990" s="22">
        <v>593680</v>
      </c>
      <c r="B4990" s="22" t="s">
        <v>4160</v>
      </c>
    </row>
    <row r="4991" spans="1:2" x14ac:dyDescent="0.25">
      <c r="A4991" s="22">
        <v>593699</v>
      </c>
      <c r="B4991" s="22" t="s">
        <v>4161</v>
      </c>
    </row>
    <row r="4992" spans="1:2" x14ac:dyDescent="0.25">
      <c r="A4992" s="22">
        <v>593702</v>
      </c>
      <c r="B4992" s="22" t="s">
        <v>4162</v>
      </c>
    </row>
    <row r="4993" spans="1:2" x14ac:dyDescent="0.25">
      <c r="A4993" s="22">
        <v>593710</v>
      </c>
      <c r="B4993" s="22" t="s">
        <v>4163</v>
      </c>
    </row>
    <row r="4994" spans="1:2" x14ac:dyDescent="0.25">
      <c r="A4994" s="22">
        <v>593729</v>
      </c>
      <c r="B4994" s="22" t="s">
        <v>4164</v>
      </c>
    </row>
    <row r="4995" spans="1:2" x14ac:dyDescent="0.25">
      <c r="A4995" s="22">
        <v>593737</v>
      </c>
      <c r="B4995" s="22" t="s">
        <v>4165</v>
      </c>
    </row>
    <row r="4996" spans="1:2" x14ac:dyDescent="0.25">
      <c r="A4996" s="22">
        <v>593745</v>
      </c>
      <c r="B4996" s="22" t="s">
        <v>4166</v>
      </c>
    </row>
    <row r="4997" spans="1:2" x14ac:dyDescent="0.25">
      <c r="A4997" s="22">
        <v>593770</v>
      </c>
      <c r="B4997" s="22" t="s">
        <v>4167</v>
      </c>
    </row>
    <row r="4998" spans="1:2" x14ac:dyDescent="0.25">
      <c r="A4998" s="22">
        <v>593788</v>
      </c>
      <c r="B4998" s="22" t="s">
        <v>4168</v>
      </c>
    </row>
    <row r="4999" spans="1:2" x14ac:dyDescent="0.25">
      <c r="A4999" s="22">
        <v>593796</v>
      </c>
      <c r="B4999" s="22" t="s">
        <v>4169</v>
      </c>
    </row>
    <row r="5000" spans="1:2" x14ac:dyDescent="0.25">
      <c r="A5000" s="22">
        <v>593800</v>
      </c>
      <c r="B5000" s="22" t="s">
        <v>4170</v>
      </c>
    </row>
    <row r="5001" spans="1:2" x14ac:dyDescent="0.25">
      <c r="A5001" s="22">
        <v>593818</v>
      </c>
      <c r="B5001" s="22" t="s">
        <v>4171</v>
      </c>
    </row>
    <row r="5002" spans="1:2" x14ac:dyDescent="0.25">
      <c r="A5002" s="22">
        <v>593826</v>
      </c>
      <c r="B5002" s="22" t="s">
        <v>4172</v>
      </c>
    </row>
    <row r="5003" spans="1:2" x14ac:dyDescent="0.25">
      <c r="A5003" s="22">
        <v>593834</v>
      </c>
      <c r="B5003" s="22" t="s">
        <v>4173</v>
      </c>
    </row>
    <row r="5004" spans="1:2" x14ac:dyDescent="0.25">
      <c r="A5004" s="22">
        <v>593842</v>
      </c>
      <c r="B5004" s="22" t="s">
        <v>4174</v>
      </c>
    </row>
    <row r="5005" spans="1:2" x14ac:dyDescent="0.25">
      <c r="A5005" s="22">
        <v>593850</v>
      </c>
      <c r="B5005" s="22" t="s">
        <v>4175</v>
      </c>
    </row>
    <row r="5006" spans="1:2" x14ac:dyDescent="0.25">
      <c r="A5006" s="22">
        <v>593869</v>
      </c>
      <c r="B5006" s="22" t="s">
        <v>4176</v>
      </c>
    </row>
    <row r="5007" spans="1:2" x14ac:dyDescent="0.25">
      <c r="A5007" s="22">
        <v>593931</v>
      </c>
      <c r="B5007" s="22" t="s">
        <v>4177</v>
      </c>
    </row>
    <row r="5008" spans="1:2" x14ac:dyDescent="0.25">
      <c r="A5008" s="22">
        <v>593940</v>
      </c>
      <c r="B5008" s="22" t="s">
        <v>4178</v>
      </c>
    </row>
    <row r="5009" spans="1:2" x14ac:dyDescent="0.25">
      <c r="A5009" s="22">
        <v>593958</v>
      </c>
      <c r="B5009" s="22" t="s">
        <v>4179</v>
      </c>
    </row>
    <row r="5010" spans="1:2" x14ac:dyDescent="0.25">
      <c r="A5010" s="22">
        <v>593982</v>
      </c>
      <c r="B5010" s="22" t="s">
        <v>4180</v>
      </c>
    </row>
    <row r="5011" spans="1:2" x14ac:dyDescent="0.25">
      <c r="A5011" s="22">
        <v>594016</v>
      </c>
      <c r="B5011" s="22" t="s">
        <v>4181</v>
      </c>
    </row>
    <row r="5012" spans="1:2" x14ac:dyDescent="0.25">
      <c r="A5012" s="22">
        <v>594032</v>
      </c>
      <c r="B5012" s="22" t="s">
        <v>4182</v>
      </c>
    </row>
    <row r="5013" spans="1:2" x14ac:dyDescent="0.25">
      <c r="A5013" s="22">
        <v>594040</v>
      </c>
      <c r="B5013" s="22" t="s">
        <v>4183</v>
      </c>
    </row>
    <row r="5014" spans="1:2" x14ac:dyDescent="0.25">
      <c r="A5014" s="22">
        <v>594067</v>
      </c>
      <c r="B5014" s="22" t="s">
        <v>4184</v>
      </c>
    </row>
    <row r="5015" spans="1:2" x14ac:dyDescent="0.25">
      <c r="A5015" s="22">
        <v>594075</v>
      </c>
      <c r="B5015" s="22" t="s">
        <v>4185</v>
      </c>
    </row>
    <row r="5016" spans="1:2" x14ac:dyDescent="0.25">
      <c r="A5016" s="22">
        <v>594083</v>
      </c>
      <c r="B5016" s="22" t="s">
        <v>4186</v>
      </c>
    </row>
    <row r="5017" spans="1:2" x14ac:dyDescent="0.25">
      <c r="A5017" s="22">
        <v>594091</v>
      </c>
      <c r="B5017" s="22" t="s">
        <v>4187</v>
      </c>
    </row>
    <row r="5018" spans="1:2" x14ac:dyDescent="0.25">
      <c r="A5018" s="22">
        <v>594105</v>
      </c>
      <c r="B5018" s="22" t="s">
        <v>4188</v>
      </c>
    </row>
    <row r="5019" spans="1:2" x14ac:dyDescent="0.25">
      <c r="A5019" s="22">
        <v>594113</v>
      </c>
      <c r="B5019" s="22" t="s">
        <v>4189</v>
      </c>
    </row>
    <row r="5020" spans="1:2" x14ac:dyDescent="0.25">
      <c r="A5020" s="22">
        <v>594130</v>
      </c>
      <c r="B5020" s="22" t="s">
        <v>4190</v>
      </c>
    </row>
    <row r="5021" spans="1:2" x14ac:dyDescent="0.25">
      <c r="A5021" s="22">
        <v>594156</v>
      </c>
      <c r="B5021" s="22" t="s">
        <v>4191</v>
      </c>
    </row>
    <row r="5022" spans="1:2" x14ac:dyDescent="0.25">
      <c r="A5022" s="22">
        <v>594164</v>
      </c>
      <c r="B5022" s="22" t="s">
        <v>4192</v>
      </c>
    </row>
    <row r="5023" spans="1:2" x14ac:dyDescent="0.25">
      <c r="A5023" s="22">
        <v>594172</v>
      </c>
      <c r="B5023" s="22" t="s">
        <v>4193</v>
      </c>
    </row>
    <row r="5024" spans="1:2" x14ac:dyDescent="0.25">
      <c r="A5024" s="22">
        <v>594180</v>
      </c>
      <c r="B5024" s="22" t="s">
        <v>4194</v>
      </c>
    </row>
    <row r="5025" spans="1:2" x14ac:dyDescent="0.25">
      <c r="A5025" s="22">
        <v>594199</v>
      </c>
      <c r="B5025" s="22" t="s">
        <v>4195</v>
      </c>
    </row>
    <row r="5026" spans="1:2" x14ac:dyDescent="0.25">
      <c r="A5026" s="22">
        <v>594210</v>
      </c>
      <c r="B5026" s="22" t="s">
        <v>4196</v>
      </c>
    </row>
    <row r="5027" spans="1:2" x14ac:dyDescent="0.25">
      <c r="A5027" s="22">
        <v>594229</v>
      </c>
      <c r="B5027" s="22" t="s">
        <v>4197</v>
      </c>
    </row>
    <row r="5028" spans="1:2" x14ac:dyDescent="0.25">
      <c r="A5028" s="22">
        <v>594237</v>
      </c>
      <c r="B5028" s="22" t="s">
        <v>4198</v>
      </c>
    </row>
    <row r="5029" spans="1:2" x14ac:dyDescent="0.25">
      <c r="A5029" s="22">
        <v>594245</v>
      </c>
      <c r="B5029" s="22" t="s">
        <v>4199</v>
      </c>
    </row>
    <row r="5030" spans="1:2" x14ac:dyDescent="0.25">
      <c r="A5030" s="22">
        <v>594253</v>
      </c>
      <c r="B5030" s="22" t="s">
        <v>4200</v>
      </c>
    </row>
    <row r="5031" spans="1:2" x14ac:dyDescent="0.25">
      <c r="A5031" s="22">
        <v>594261</v>
      </c>
      <c r="B5031" s="22" t="s">
        <v>4201</v>
      </c>
    </row>
    <row r="5032" spans="1:2" x14ac:dyDescent="0.25">
      <c r="A5032" s="22">
        <v>594270</v>
      </c>
      <c r="B5032" s="22" t="s">
        <v>4202</v>
      </c>
    </row>
    <row r="5033" spans="1:2" x14ac:dyDescent="0.25">
      <c r="A5033" s="22">
        <v>594296</v>
      </c>
      <c r="B5033" s="22" t="s">
        <v>4203</v>
      </c>
    </row>
    <row r="5034" spans="1:2" x14ac:dyDescent="0.25">
      <c r="A5034" s="22">
        <v>594300</v>
      </c>
      <c r="B5034" s="22" t="s">
        <v>4204</v>
      </c>
    </row>
    <row r="5035" spans="1:2" x14ac:dyDescent="0.25">
      <c r="A5035" s="22">
        <v>594334</v>
      </c>
      <c r="B5035" s="22" t="s">
        <v>4205</v>
      </c>
    </row>
    <row r="5036" spans="1:2" x14ac:dyDescent="0.25">
      <c r="A5036" s="22">
        <v>594342</v>
      </c>
      <c r="B5036" s="22" t="s">
        <v>4206</v>
      </c>
    </row>
    <row r="5037" spans="1:2" x14ac:dyDescent="0.25">
      <c r="A5037" s="22">
        <v>594369</v>
      </c>
      <c r="B5037" s="22" t="s">
        <v>4207</v>
      </c>
    </row>
    <row r="5038" spans="1:2" x14ac:dyDescent="0.25">
      <c r="A5038" s="22">
        <v>594377</v>
      </c>
      <c r="B5038" s="22" t="s">
        <v>4208</v>
      </c>
    </row>
    <row r="5039" spans="1:2" x14ac:dyDescent="0.25">
      <c r="A5039" s="22">
        <v>594385</v>
      </c>
      <c r="B5039" s="22" t="s">
        <v>4209</v>
      </c>
    </row>
    <row r="5040" spans="1:2" x14ac:dyDescent="0.25">
      <c r="A5040" s="22">
        <v>594474</v>
      </c>
      <c r="B5040" s="22" t="s">
        <v>4210</v>
      </c>
    </row>
    <row r="5041" spans="1:2" x14ac:dyDescent="0.25">
      <c r="A5041" s="22">
        <v>594482</v>
      </c>
      <c r="B5041" s="22" t="s">
        <v>4211</v>
      </c>
    </row>
    <row r="5042" spans="1:2" x14ac:dyDescent="0.25">
      <c r="A5042" s="22">
        <v>594520</v>
      </c>
      <c r="B5042" s="22" t="s">
        <v>4212</v>
      </c>
    </row>
    <row r="5043" spans="1:2" x14ac:dyDescent="0.25">
      <c r="A5043" s="22">
        <v>594547</v>
      </c>
      <c r="B5043" s="22" t="s">
        <v>4213</v>
      </c>
    </row>
    <row r="5044" spans="1:2" x14ac:dyDescent="0.25">
      <c r="A5044" s="22">
        <v>594555</v>
      </c>
      <c r="B5044" s="22" t="s">
        <v>4214</v>
      </c>
    </row>
    <row r="5045" spans="1:2" x14ac:dyDescent="0.25">
      <c r="A5045" s="22">
        <v>594563</v>
      </c>
      <c r="B5045" s="22" t="s">
        <v>4215</v>
      </c>
    </row>
    <row r="5046" spans="1:2" x14ac:dyDescent="0.25">
      <c r="A5046" s="22">
        <v>594571</v>
      </c>
      <c r="B5046" s="22" t="s">
        <v>4216</v>
      </c>
    </row>
    <row r="5047" spans="1:2" x14ac:dyDescent="0.25">
      <c r="A5047" s="22">
        <v>594580</v>
      </c>
      <c r="B5047" s="22" t="s">
        <v>4217</v>
      </c>
    </row>
    <row r="5048" spans="1:2" x14ac:dyDescent="0.25">
      <c r="A5048" s="22">
        <v>594628</v>
      </c>
      <c r="B5048" s="22" t="s">
        <v>4218</v>
      </c>
    </row>
    <row r="5049" spans="1:2" x14ac:dyDescent="0.25">
      <c r="A5049" s="22">
        <v>594644</v>
      </c>
      <c r="B5049" s="22" t="s">
        <v>4219</v>
      </c>
    </row>
    <row r="5050" spans="1:2" x14ac:dyDescent="0.25">
      <c r="A5050" s="22">
        <v>594660</v>
      </c>
      <c r="B5050" s="22" t="s">
        <v>4220</v>
      </c>
    </row>
    <row r="5051" spans="1:2" x14ac:dyDescent="0.25">
      <c r="A5051" s="22">
        <v>594660</v>
      </c>
      <c r="B5051" s="22" t="s">
        <v>4220</v>
      </c>
    </row>
    <row r="5052" spans="1:2" x14ac:dyDescent="0.25">
      <c r="A5052" s="22">
        <v>594679</v>
      </c>
      <c r="B5052" s="22" t="s">
        <v>4221</v>
      </c>
    </row>
    <row r="5053" spans="1:2" x14ac:dyDescent="0.25">
      <c r="A5053" s="22">
        <v>594679</v>
      </c>
      <c r="B5053" s="22" t="s">
        <v>4221</v>
      </c>
    </row>
    <row r="5054" spans="1:2" x14ac:dyDescent="0.25">
      <c r="A5054" s="22">
        <v>594709</v>
      </c>
      <c r="B5054" s="22" t="s">
        <v>4222</v>
      </c>
    </row>
    <row r="5055" spans="1:2" x14ac:dyDescent="0.25">
      <c r="A5055" s="22">
        <v>594717</v>
      </c>
      <c r="B5055" s="22" t="s">
        <v>4223</v>
      </c>
    </row>
    <row r="5056" spans="1:2" x14ac:dyDescent="0.25">
      <c r="A5056" s="22">
        <v>594725</v>
      </c>
      <c r="B5056" s="22" t="s">
        <v>4224</v>
      </c>
    </row>
    <row r="5057" spans="1:2" x14ac:dyDescent="0.25">
      <c r="A5057" s="22">
        <v>594733</v>
      </c>
      <c r="B5057" s="22" t="s">
        <v>4225</v>
      </c>
    </row>
    <row r="5058" spans="1:2" x14ac:dyDescent="0.25">
      <c r="A5058" s="22">
        <v>594741</v>
      </c>
      <c r="B5058" s="22" t="s">
        <v>4226</v>
      </c>
    </row>
    <row r="5059" spans="1:2" x14ac:dyDescent="0.25">
      <c r="A5059" s="22">
        <v>594750</v>
      </c>
      <c r="B5059" s="22" t="s">
        <v>4227</v>
      </c>
    </row>
    <row r="5060" spans="1:2" x14ac:dyDescent="0.25">
      <c r="A5060" s="22">
        <v>594784</v>
      </c>
      <c r="B5060" s="22" t="s">
        <v>4228</v>
      </c>
    </row>
    <row r="5061" spans="1:2" x14ac:dyDescent="0.25">
      <c r="A5061" s="22">
        <v>594806</v>
      </c>
      <c r="B5061" s="22" t="s">
        <v>4229</v>
      </c>
    </row>
    <row r="5062" spans="1:2" x14ac:dyDescent="0.25">
      <c r="A5062" s="22">
        <v>594814</v>
      </c>
      <c r="B5062" s="22" t="s">
        <v>4230</v>
      </c>
    </row>
    <row r="5063" spans="1:2" x14ac:dyDescent="0.25">
      <c r="A5063" s="22">
        <v>594830</v>
      </c>
      <c r="B5063" s="22" t="s">
        <v>4231</v>
      </c>
    </row>
    <row r="5064" spans="1:2" x14ac:dyDescent="0.25">
      <c r="A5064" s="22">
        <v>594849</v>
      </c>
      <c r="B5064" s="22" t="s">
        <v>4232</v>
      </c>
    </row>
    <row r="5065" spans="1:2" x14ac:dyDescent="0.25">
      <c r="A5065" s="22">
        <v>594857</v>
      </c>
      <c r="B5065" s="22" t="s">
        <v>4233</v>
      </c>
    </row>
    <row r="5066" spans="1:2" x14ac:dyDescent="0.25">
      <c r="A5066" s="22">
        <v>594865</v>
      </c>
      <c r="B5066" s="22" t="s">
        <v>4234</v>
      </c>
    </row>
    <row r="5067" spans="1:2" x14ac:dyDescent="0.25">
      <c r="A5067" s="22">
        <v>594873</v>
      </c>
      <c r="B5067" s="22" t="s">
        <v>4235</v>
      </c>
    </row>
    <row r="5068" spans="1:2" x14ac:dyDescent="0.25">
      <c r="A5068" s="22">
        <v>594881</v>
      </c>
      <c r="B5068" s="22" t="s">
        <v>4236</v>
      </c>
    </row>
    <row r="5069" spans="1:2" x14ac:dyDescent="0.25">
      <c r="A5069" s="22">
        <v>594881</v>
      </c>
      <c r="B5069" s="22" t="s">
        <v>4236</v>
      </c>
    </row>
    <row r="5070" spans="1:2" x14ac:dyDescent="0.25">
      <c r="A5070" s="22">
        <v>594890</v>
      </c>
      <c r="B5070" s="22" t="s">
        <v>4237</v>
      </c>
    </row>
    <row r="5071" spans="1:2" x14ac:dyDescent="0.25">
      <c r="A5071" s="22">
        <v>594911</v>
      </c>
      <c r="B5071" s="22" t="s">
        <v>4238</v>
      </c>
    </row>
    <row r="5072" spans="1:2" x14ac:dyDescent="0.25">
      <c r="A5072" s="22">
        <v>594920</v>
      </c>
      <c r="B5072" s="22" t="s">
        <v>4239</v>
      </c>
    </row>
    <row r="5073" spans="1:2" x14ac:dyDescent="0.25">
      <c r="A5073" s="22">
        <v>594954</v>
      </c>
      <c r="B5073" s="22" t="s">
        <v>4240</v>
      </c>
    </row>
    <row r="5074" spans="1:2" x14ac:dyDescent="0.25">
      <c r="A5074" s="22">
        <v>594970</v>
      </c>
      <c r="B5074" s="22" t="s">
        <v>4241</v>
      </c>
    </row>
    <row r="5075" spans="1:2" x14ac:dyDescent="0.25">
      <c r="A5075" s="22">
        <v>595004</v>
      </c>
      <c r="B5075" s="22" t="s">
        <v>4242</v>
      </c>
    </row>
    <row r="5076" spans="1:2" x14ac:dyDescent="0.25">
      <c r="A5076" s="22">
        <v>595047</v>
      </c>
      <c r="B5076" s="22" t="s">
        <v>4243</v>
      </c>
    </row>
    <row r="5077" spans="1:2" x14ac:dyDescent="0.25">
      <c r="A5077" s="22">
        <v>595055</v>
      </c>
      <c r="B5077" s="22" t="s">
        <v>4244</v>
      </c>
    </row>
    <row r="5078" spans="1:2" x14ac:dyDescent="0.25">
      <c r="A5078" s="22">
        <v>595063</v>
      </c>
      <c r="B5078" s="22" t="s">
        <v>4245</v>
      </c>
    </row>
    <row r="5079" spans="1:2" x14ac:dyDescent="0.25">
      <c r="A5079" s="22">
        <v>595071</v>
      </c>
      <c r="B5079" s="22" t="s">
        <v>4246</v>
      </c>
    </row>
    <row r="5080" spans="1:2" x14ac:dyDescent="0.25">
      <c r="A5080" s="22">
        <v>595080</v>
      </c>
      <c r="B5080" s="22" t="s">
        <v>4247</v>
      </c>
    </row>
    <row r="5081" spans="1:2" x14ac:dyDescent="0.25">
      <c r="A5081" s="22">
        <v>595098</v>
      </c>
      <c r="B5081" s="22" t="s">
        <v>4248</v>
      </c>
    </row>
    <row r="5082" spans="1:2" x14ac:dyDescent="0.25">
      <c r="A5082" s="22">
        <v>595101</v>
      </c>
      <c r="B5082" s="22" t="s">
        <v>4249</v>
      </c>
    </row>
    <row r="5083" spans="1:2" x14ac:dyDescent="0.25">
      <c r="A5083" s="22">
        <v>595110</v>
      </c>
      <c r="B5083" s="22" t="s">
        <v>4250</v>
      </c>
    </row>
    <row r="5084" spans="1:2" x14ac:dyDescent="0.25">
      <c r="A5084" s="22">
        <v>595128</v>
      </c>
      <c r="B5084" s="22" t="s">
        <v>4251</v>
      </c>
    </row>
    <row r="5085" spans="1:2" x14ac:dyDescent="0.25">
      <c r="A5085" s="22">
        <v>595136</v>
      </c>
      <c r="B5085" s="22" t="s">
        <v>4252</v>
      </c>
    </row>
    <row r="5086" spans="1:2" x14ac:dyDescent="0.25">
      <c r="A5086" s="22">
        <v>595144</v>
      </c>
      <c r="B5086" s="22" t="s">
        <v>4253</v>
      </c>
    </row>
    <row r="5087" spans="1:2" x14ac:dyDescent="0.25">
      <c r="A5087" s="22">
        <v>595152</v>
      </c>
      <c r="B5087" s="22" t="s">
        <v>4254</v>
      </c>
    </row>
    <row r="5088" spans="1:2" x14ac:dyDescent="0.25">
      <c r="A5088" s="22">
        <v>595160</v>
      </c>
      <c r="B5088" s="22" t="s">
        <v>4255</v>
      </c>
    </row>
    <row r="5089" spans="1:2" x14ac:dyDescent="0.25">
      <c r="A5089" s="22">
        <v>595179</v>
      </c>
      <c r="B5089" s="22" t="s">
        <v>4256</v>
      </c>
    </row>
    <row r="5090" spans="1:2" x14ac:dyDescent="0.25">
      <c r="A5090" s="22">
        <v>595179</v>
      </c>
      <c r="B5090" s="22" t="s">
        <v>4256</v>
      </c>
    </row>
    <row r="5091" spans="1:2" x14ac:dyDescent="0.25">
      <c r="A5091" s="22">
        <v>595187</v>
      </c>
      <c r="B5091" s="22" t="s">
        <v>4257</v>
      </c>
    </row>
    <row r="5092" spans="1:2" x14ac:dyDescent="0.25">
      <c r="A5092" s="22">
        <v>595195</v>
      </c>
      <c r="B5092" s="22" t="s">
        <v>4258</v>
      </c>
    </row>
    <row r="5093" spans="1:2" x14ac:dyDescent="0.25">
      <c r="A5093" s="22">
        <v>595209</v>
      </c>
      <c r="B5093" s="22" t="s">
        <v>4259</v>
      </c>
    </row>
    <row r="5094" spans="1:2" x14ac:dyDescent="0.25">
      <c r="A5094" s="22">
        <v>595217</v>
      </c>
      <c r="B5094" s="22" t="s">
        <v>4260</v>
      </c>
    </row>
    <row r="5095" spans="1:2" x14ac:dyDescent="0.25">
      <c r="A5095" s="22">
        <v>595217</v>
      </c>
      <c r="B5095" s="22" t="s">
        <v>4260</v>
      </c>
    </row>
    <row r="5096" spans="1:2" x14ac:dyDescent="0.25">
      <c r="A5096" s="22">
        <v>595217</v>
      </c>
      <c r="B5096" s="22" t="s">
        <v>4260</v>
      </c>
    </row>
    <row r="5097" spans="1:2" x14ac:dyDescent="0.25">
      <c r="A5097" s="22">
        <v>595217</v>
      </c>
      <c r="B5097" s="22" t="s">
        <v>4260</v>
      </c>
    </row>
    <row r="5098" spans="1:2" x14ac:dyDescent="0.25">
      <c r="A5098" s="22">
        <v>595225</v>
      </c>
      <c r="B5098" s="22" t="s">
        <v>4261</v>
      </c>
    </row>
    <row r="5099" spans="1:2" x14ac:dyDescent="0.25">
      <c r="A5099" s="22">
        <v>595233</v>
      </c>
      <c r="B5099" s="22" t="s">
        <v>4262</v>
      </c>
    </row>
    <row r="5100" spans="1:2" x14ac:dyDescent="0.25">
      <c r="A5100" s="22">
        <v>595241</v>
      </c>
      <c r="B5100" s="22" t="s">
        <v>4263</v>
      </c>
    </row>
    <row r="5101" spans="1:2" x14ac:dyDescent="0.25">
      <c r="A5101" s="22">
        <v>595250</v>
      </c>
      <c r="B5101" s="22" t="s">
        <v>4264</v>
      </c>
    </row>
    <row r="5102" spans="1:2" x14ac:dyDescent="0.25">
      <c r="A5102" s="22">
        <v>595268</v>
      </c>
      <c r="B5102" s="22" t="s">
        <v>4265</v>
      </c>
    </row>
    <row r="5103" spans="1:2" x14ac:dyDescent="0.25">
      <c r="A5103" s="22">
        <v>595276</v>
      </c>
      <c r="B5103" s="22" t="s">
        <v>4266</v>
      </c>
    </row>
    <row r="5104" spans="1:2" x14ac:dyDescent="0.25">
      <c r="A5104" s="22">
        <v>595292</v>
      </c>
      <c r="B5104" s="22" t="s">
        <v>4267</v>
      </c>
    </row>
    <row r="5105" spans="1:2" x14ac:dyDescent="0.25">
      <c r="A5105" s="22">
        <v>595306</v>
      </c>
      <c r="B5105" s="22" t="s">
        <v>4268</v>
      </c>
    </row>
    <row r="5106" spans="1:2" x14ac:dyDescent="0.25">
      <c r="A5106" s="22">
        <v>595314</v>
      </c>
      <c r="B5106" s="22" t="s">
        <v>4269</v>
      </c>
    </row>
    <row r="5107" spans="1:2" x14ac:dyDescent="0.25">
      <c r="A5107" s="22">
        <v>595322</v>
      </c>
      <c r="B5107" s="22" t="s">
        <v>4270</v>
      </c>
    </row>
    <row r="5108" spans="1:2" x14ac:dyDescent="0.25">
      <c r="A5108" s="22">
        <v>595330</v>
      </c>
      <c r="B5108" s="22" t="s">
        <v>4271</v>
      </c>
    </row>
    <row r="5109" spans="1:2" x14ac:dyDescent="0.25">
      <c r="A5109" s="22">
        <v>595349</v>
      </c>
      <c r="B5109" s="22" t="s">
        <v>4272</v>
      </c>
    </row>
    <row r="5110" spans="1:2" x14ac:dyDescent="0.25">
      <c r="A5110" s="22">
        <v>595365</v>
      </c>
      <c r="B5110" s="22" t="s">
        <v>4273</v>
      </c>
    </row>
    <row r="5111" spans="1:2" x14ac:dyDescent="0.25">
      <c r="A5111" s="22">
        <v>595381</v>
      </c>
      <c r="B5111" s="22" t="s">
        <v>4274</v>
      </c>
    </row>
    <row r="5112" spans="1:2" x14ac:dyDescent="0.25">
      <c r="A5112" s="22">
        <v>595390</v>
      </c>
      <c r="B5112" s="22" t="s">
        <v>4275</v>
      </c>
    </row>
    <row r="5113" spans="1:2" x14ac:dyDescent="0.25">
      <c r="A5113" s="22">
        <v>595403</v>
      </c>
      <c r="B5113" s="22" t="s">
        <v>4276</v>
      </c>
    </row>
    <row r="5114" spans="1:2" x14ac:dyDescent="0.25">
      <c r="A5114" s="22">
        <v>595411</v>
      </c>
      <c r="B5114" s="22" t="s">
        <v>4277</v>
      </c>
    </row>
    <row r="5115" spans="1:2" x14ac:dyDescent="0.25">
      <c r="A5115" s="22">
        <v>595420</v>
      </c>
      <c r="B5115" s="22" t="s">
        <v>4278</v>
      </c>
    </row>
    <row r="5116" spans="1:2" x14ac:dyDescent="0.25">
      <c r="A5116" s="22">
        <v>595438</v>
      </c>
      <c r="B5116" s="22" t="s">
        <v>4279</v>
      </c>
    </row>
    <row r="5117" spans="1:2" x14ac:dyDescent="0.25">
      <c r="A5117" s="22">
        <v>595446</v>
      </c>
      <c r="B5117" s="22" t="s">
        <v>4280</v>
      </c>
    </row>
    <row r="5118" spans="1:2" x14ac:dyDescent="0.25">
      <c r="A5118" s="22">
        <v>595470</v>
      </c>
      <c r="B5118" s="22" t="s">
        <v>4281</v>
      </c>
    </row>
    <row r="5119" spans="1:2" x14ac:dyDescent="0.25">
      <c r="A5119" s="22">
        <v>595497</v>
      </c>
      <c r="B5119" s="22" t="s">
        <v>4282</v>
      </c>
    </row>
    <row r="5120" spans="1:2" x14ac:dyDescent="0.25">
      <c r="A5120" s="22">
        <v>595500</v>
      </c>
      <c r="B5120" s="22" t="s">
        <v>4283</v>
      </c>
    </row>
    <row r="5121" spans="1:2" x14ac:dyDescent="0.25">
      <c r="A5121" s="22">
        <v>595519</v>
      </c>
      <c r="B5121" s="22" t="s">
        <v>4284</v>
      </c>
    </row>
    <row r="5122" spans="1:2" x14ac:dyDescent="0.25">
      <c r="A5122" s="22">
        <v>595527</v>
      </c>
      <c r="B5122" s="22" t="s">
        <v>4285</v>
      </c>
    </row>
    <row r="5123" spans="1:2" x14ac:dyDescent="0.25">
      <c r="A5123" s="22">
        <v>595535</v>
      </c>
      <c r="B5123" s="22" t="s">
        <v>4286</v>
      </c>
    </row>
    <row r="5124" spans="1:2" x14ac:dyDescent="0.25">
      <c r="A5124" s="22">
        <v>595543</v>
      </c>
      <c r="B5124" s="22" t="s">
        <v>4287</v>
      </c>
    </row>
    <row r="5125" spans="1:2" x14ac:dyDescent="0.25">
      <c r="A5125" s="22">
        <v>595551</v>
      </c>
      <c r="B5125" s="22" t="s">
        <v>4288</v>
      </c>
    </row>
    <row r="5126" spans="1:2" x14ac:dyDescent="0.25">
      <c r="A5126" s="22">
        <v>595560</v>
      </c>
      <c r="B5126" s="22" t="s">
        <v>4289</v>
      </c>
    </row>
    <row r="5127" spans="1:2" x14ac:dyDescent="0.25">
      <c r="A5127" s="22">
        <v>595586</v>
      </c>
      <c r="B5127" s="22" t="s">
        <v>4290</v>
      </c>
    </row>
    <row r="5128" spans="1:2" x14ac:dyDescent="0.25">
      <c r="A5128" s="22">
        <v>595594</v>
      </c>
      <c r="B5128" s="22" t="s">
        <v>4291</v>
      </c>
    </row>
    <row r="5129" spans="1:2" x14ac:dyDescent="0.25">
      <c r="A5129" s="22">
        <v>595608</v>
      </c>
      <c r="B5129" s="22" t="s">
        <v>4292</v>
      </c>
    </row>
    <row r="5130" spans="1:2" x14ac:dyDescent="0.25">
      <c r="A5130" s="22">
        <v>595616</v>
      </c>
      <c r="B5130" s="22" t="s">
        <v>4293</v>
      </c>
    </row>
    <row r="5131" spans="1:2" x14ac:dyDescent="0.25">
      <c r="A5131" s="22">
        <v>595632</v>
      </c>
      <c r="B5131" s="22" t="s">
        <v>4294</v>
      </c>
    </row>
    <row r="5132" spans="1:2" x14ac:dyDescent="0.25">
      <c r="A5132" s="22">
        <v>595640</v>
      </c>
      <c r="B5132" s="22" t="s">
        <v>4295</v>
      </c>
    </row>
    <row r="5133" spans="1:2" x14ac:dyDescent="0.25">
      <c r="A5133" s="22">
        <v>595659</v>
      </c>
      <c r="B5133" s="22" t="s">
        <v>4296</v>
      </c>
    </row>
    <row r="5134" spans="1:2" x14ac:dyDescent="0.25">
      <c r="A5134" s="22">
        <v>595667</v>
      </c>
      <c r="B5134" s="22" t="s">
        <v>4297</v>
      </c>
    </row>
    <row r="5135" spans="1:2" x14ac:dyDescent="0.25">
      <c r="A5135" s="22">
        <v>595675</v>
      </c>
      <c r="B5135" s="22" t="s">
        <v>4298</v>
      </c>
    </row>
    <row r="5136" spans="1:2" x14ac:dyDescent="0.25">
      <c r="A5136" s="22">
        <v>595683</v>
      </c>
      <c r="B5136" s="22" t="s">
        <v>4299</v>
      </c>
    </row>
    <row r="5137" spans="1:2" x14ac:dyDescent="0.25">
      <c r="A5137" s="22">
        <v>595705</v>
      </c>
      <c r="B5137" s="22" t="s">
        <v>4300</v>
      </c>
    </row>
    <row r="5138" spans="1:2" x14ac:dyDescent="0.25">
      <c r="A5138" s="22">
        <v>595721</v>
      </c>
      <c r="B5138" s="22" t="s">
        <v>4301</v>
      </c>
    </row>
    <row r="5139" spans="1:2" x14ac:dyDescent="0.25">
      <c r="A5139" s="22">
        <v>595730</v>
      </c>
      <c r="B5139" s="22" t="s">
        <v>4302</v>
      </c>
    </row>
    <row r="5140" spans="1:2" x14ac:dyDescent="0.25">
      <c r="A5140" s="22">
        <v>595748</v>
      </c>
      <c r="B5140" s="22" t="s">
        <v>4303</v>
      </c>
    </row>
    <row r="5141" spans="1:2" x14ac:dyDescent="0.25">
      <c r="A5141" s="22">
        <v>595764</v>
      </c>
      <c r="B5141" s="22" t="s">
        <v>4304</v>
      </c>
    </row>
    <row r="5142" spans="1:2" x14ac:dyDescent="0.25">
      <c r="A5142" s="22">
        <v>595772</v>
      </c>
      <c r="B5142" s="22" t="s">
        <v>4305</v>
      </c>
    </row>
    <row r="5143" spans="1:2" x14ac:dyDescent="0.25">
      <c r="A5143" s="22">
        <v>595780</v>
      </c>
      <c r="B5143" s="22" t="s">
        <v>4306</v>
      </c>
    </row>
    <row r="5144" spans="1:2" x14ac:dyDescent="0.25">
      <c r="A5144" s="22">
        <v>595799</v>
      </c>
      <c r="B5144" s="22" t="s">
        <v>4307</v>
      </c>
    </row>
    <row r="5145" spans="1:2" x14ac:dyDescent="0.25">
      <c r="A5145" s="22">
        <v>595810</v>
      </c>
      <c r="B5145" s="22" t="s">
        <v>4308</v>
      </c>
    </row>
    <row r="5146" spans="1:2" x14ac:dyDescent="0.25">
      <c r="A5146" s="22">
        <v>595829</v>
      </c>
      <c r="B5146" s="22" t="s">
        <v>4309</v>
      </c>
    </row>
    <row r="5147" spans="1:2" x14ac:dyDescent="0.25">
      <c r="A5147" s="22">
        <v>595837</v>
      </c>
      <c r="B5147" s="22" t="s">
        <v>4310</v>
      </c>
    </row>
    <row r="5148" spans="1:2" x14ac:dyDescent="0.25">
      <c r="A5148" s="22">
        <v>595845</v>
      </c>
      <c r="B5148" s="22" t="s">
        <v>4311</v>
      </c>
    </row>
    <row r="5149" spans="1:2" x14ac:dyDescent="0.25">
      <c r="A5149" s="22">
        <v>595861</v>
      </c>
      <c r="B5149" s="22" t="s">
        <v>4312</v>
      </c>
    </row>
    <row r="5150" spans="1:2" x14ac:dyDescent="0.25">
      <c r="A5150" s="22">
        <v>595896</v>
      </c>
      <c r="B5150" s="22" t="s">
        <v>4313</v>
      </c>
    </row>
    <row r="5151" spans="1:2" x14ac:dyDescent="0.25">
      <c r="A5151" s="22">
        <v>595900</v>
      </c>
      <c r="B5151" s="22" t="s">
        <v>4314</v>
      </c>
    </row>
    <row r="5152" spans="1:2" x14ac:dyDescent="0.25">
      <c r="A5152" s="22">
        <v>595942</v>
      </c>
      <c r="B5152" s="22" t="s">
        <v>4315</v>
      </c>
    </row>
    <row r="5153" spans="1:2" x14ac:dyDescent="0.25">
      <c r="A5153" s="22">
        <v>595969</v>
      </c>
      <c r="B5153" s="22" t="s">
        <v>4316</v>
      </c>
    </row>
    <row r="5154" spans="1:2" x14ac:dyDescent="0.25">
      <c r="A5154" s="22">
        <v>595985</v>
      </c>
      <c r="B5154" s="22" t="s">
        <v>4317</v>
      </c>
    </row>
    <row r="5155" spans="1:2" x14ac:dyDescent="0.25">
      <c r="A5155" s="22">
        <v>595993</v>
      </c>
      <c r="B5155" s="22" t="s">
        <v>4318</v>
      </c>
    </row>
    <row r="5156" spans="1:2" x14ac:dyDescent="0.25">
      <c r="A5156" s="22">
        <v>596000</v>
      </c>
      <c r="B5156" s="22" t="s">
        <v>4319</v>
      </c>
    </row>
    <row r="5157" spans="1:2" x14ac:dyDescent="0.25">
      <c r="A5157" s="22">
        <v>596035</v>
      </c>
      <c r="B5157" s="22" t="s">
        <v>4320</v>
      </c>
    </row>
    <row r="5158" spans="1:2" x14ac:dyDescent="0.25">
      <c r="A5158" s="22">
        <v>596060</v>
      </c>
      <c r="B5158" s="22" t="s">
        <v>4321</v>
      </c>
    </row>
    <row r="5159" spans="1:2" x14ac:dyDescent="0.25">
      <c r="A5159" s="22">
        <v>596078</v>
      </c>
      <c r="B5159" s="22" t="s">
        <v>4322</v>
      </c>
    </row>
    <row r="5160" spans="1:2" x14ac:dyDescent="0.25">
      <c r="A5160" s="22">
        <v>596086</v>
      </c>
      <c r="B5160" s="22" t="s">
        <v>4323</v>
      </c>
    </row>
    <row r="5161" spans="1:2" x14ac:dyDescent="0.25">
      <c r="A5161" s="22">
        <v>596116</v>
      </c>
      <c r="B5161" s="22" t="s">
        <v>4324</v>
      </c>
    </row>
    <row r="5162" spans="1:2" x14ac:dyDescent="0.25">
      <c r="A5162" s="22">
        <v>596167</v>
      </c>
      <c r="B5162" s="22" t="s">
        <v>4325</v>
      </c>
    </row>
    <row r="5163" spans="1:2" x14ac:dyDescent="0.25">
      <c r="A5163" s="22">
        <v>596175</v>
      </c>
      <c r="B5163" s="22" t="s">
        <v>4326</v>
      </c>
    </row>
    <row r="5164" spans="1:2" x14ac:dyDescent="0.25">
      <c r="A5164" s="22">
        <v>596183</v>
      </c>
      <c r="B5164" s="22" t="s">
        <v>4327</v>
      </c>
    </row>
    <row r="5165" spans="1:2" x14ac:dyDescent="0.25">
      <c r="A5165" s="22">
        <v>596205</v>
      </c>
      <c r="B5165" s="22" t="s">
        <v>4328</v>
      </c>
    </row>
    <row r="5166" spans="1:2" x14ac:dyDescent="0.25">
      <c r="A5166" s="22">
        <v>596213</v>
      </c>
      <c r="B5166" s="22" t="s">
        <v>4329</v>
      </c>
    </row>
    <row r="5167" spans="1:2" x14ac:dyDescent="0.25">
      <c r="A5167" s="22">
        <v>596256</v>
      </c>
      <c r="B5167" s="22" t="s">
        <v>4330</v>
      </c>
    </row>
    <row r="5168" spans="1:2" x14ac:dyDescent="0.25">
      <c r="A5168" s="22">
        <v>596264</v>
      </c>
      <c r="B5168" s="22" t="s">
        <v>4331</v>
      </c>
    </row>
    <row r="5169" spans="1:2" x14ac:dyDescent="0.25">
      <c r="A5169" s="22">
        <v>596272</v>
      </c>
      <c r="B5169" s="22" t="s">
        <v>4332</v>
      </c>
    </row>
    <row r="5170" spans="1:2" x14ac:dyDescent="0.25">
      <c r="A5170" s="22">
        <v>596299</v>
      </c>
      <c r="B5170" s="22" t="s">
        <v>4333</v>
      </c>
    </row>
    <row r="5171" spans="1:2" x14ac:dyDescent="0.25">
      <c r="A5171" s="22">
        <v>596302</v>
      </c>
      <c r="B5171" s="22" t="s">
        <v>4334</v>
      </c>
    </row>
    <row r="5172" spans="1:2" x14ac:dyDescent="0.25">
      <c r="A5172" s="22">
        <v>596310</v>
      </c>
      <c r="B5172" s="22" t="s">
        <v>4335</v>
      </c>
    </row>
    <row r="5173" spans="1:2" x14ac:dyDescent="0.25">
      <c r="A5173" s="22">
        <v>596337</v>
      </c>
      <c r="B5173" s="22" t="s">
        <v>4336</v>
      </c>
    </row>
    <row r="5174" spans="1:2" x14ac:dyDescent="0.25">
      <c r="A5174" s="22">
        <v>596418</v>
      </c>
      <c r="B5174" s="22" t="s">
        <v>4337</v>
      </c>
    </row>
    <row r="5175" spans="1:2" x14ac:dyDescent="0.25">
      <c r="A5175" s="22">
        <v>596434</v>
      </c>
      <c r="B5175" s="22" t="s">
        <v>4338</v>
      </c>
    </row>
    <row r="5176" spans="1:2" x14ac:dyDescent="0.25">
      <c r="A5176" s="22">
        <v>596477</v>
      </c>
      <c r="B5176" s="22" t="s">
        <v>4339</v>
      </c>
    </row>
    <row r="5177" spans="1:2" x14ac:dyDescent="0.25">
      <c r="A5177" s="22">
        <v>596507</v>
      </c>
      <c r="B5177" s="22" t="s">
        <v>4340</v>
      </c>
    </row>
    <row r="5178" spans="1:2" x14ac:dyDescent="0.25">
      <c r="A5178" s="22">
        <v>596515</v>
      </c>
      <c r="B5178" s="22" t="s">
        <v>4341</v>
      </c>
    </row>
    <row r="5179" spans="1:2" x14ac:dyDescent="0.25">
      <c r="A5179" s="22">
        <v>596531</v>
      </c>
      <c r="B5179" s="22" t="s">
        <v>4342</v>
      </c>
    </row>
    <row r="5180" spans="1:2" x14ac:dyDescent="0.25">
      <c r="A5180" s="22">
        <v>596558</v>
      </c>
      <c r="B5180" s="22" t="s">
        <v>4343</v>
      </c>
    </row>
    <row r="5181" spans="1:2" x14ac:dyDescent="0.25">
      <c r="A5181" s="22">
        <v>596604</v>
      </c>
      <c r="B5181" s="22" t="s">
        <v>4344</v>
      </c>
    </row>
    <row r="5182" spans="1:2" x14ac:dyDescent="0.25">
      <c r="A5182" s="22">
        <v>596647</v>
      </c>
      <c r="B5182" s="22" t="s">
        <v>4345</v>
      </c>
    </row>
    <row r="5183" spans="1:2" x14ac:dyDescent="0.25">
      <c r="A5183" s="22">
        <v>596655</v>
      </c>
      <c r="B5183" s="22" t="s">
        <v>4346</v>
      </c>
    </row>
    <row r="5184" spans="1:2" x14ac:dyDescent="0.25">
      <c r="A5184" s="22">
        <v>596671</v>
      </c>
      <c r="B5184" s="22" t="s">
        <v>4347</v>
      </c>
    </row>
    <row r="5185" spans="1:2" x14ac:dyDescent="0.25">
      <c r="A5185" s="22">
        <v>596680</v>
      </c>
      <c r="B5185" s="22" t="s">
        <v>4348</v>
      </c>
    </row>
    <row r="5186" spans="1:2" x14ac:dyDescent="0.25">
      <c r="A5186" s="22">
        <v>596701</v>
      </c>
      <c r="B5186" s="22" t="s">
        <v>4349</v>
      </c>
    </row>
    <row r="5187" spans="1:2" x14ac:dyDescent="0.25">
      <c r="A5187" s="22">
        <v>596728</v>
      </c>
      <c r="B5187" s="22" t="s">
        <v>4350</v>
      </c>
    </row>
    <row r="5188" spans="1:2" x14ac:dyDescent="0.25">
      <c r="A5188" s="22">
        <v>596736</v>
      </c>
      <c r="B5188" s="22" t="s">
        <v>4351</v>
      </c>
    </row>
    <row r="5189" spans="1:2" x14ac:dyDescent="0.25">
      <c r="A5189" s="22">
        <v>596744</v>
      </c>
      <c r="B5189" s="22" t="s">
        <v>4352</v>
      </c>
    </row>
    <row r="5190" spans="1:2" x14ac:dyDescent="0.25">
      <c r="A5190" s="22">
        <v>596752</v>
      </c>
      <c r="B5190" s="22" t="s">
        <v>4353</v>
      </c>
    </row>
    <row r="5191" spans="1:2" x14ac:dyDescent="0.25">
      <c r="A5191" s="22">
        <v>596760</v>
      </c>
      <c r="B5191" s="22" t="s">
        <v>4354</v>
      </c>
    </row>
    <row r="5192" spans="1:2" x14ac:dyDescent="0.25">
      <c r="A5192" s="22">
        <v>596779</v>
      </c>
      <c r="B5192" s="22" t="s">
        <v>4355</v>
      </c>
    </row>
    <row r="5193" spans="1:2" x14ac:dyDescent="0.25">
      <c r="A5193" s="22">
        <v>596787</v>
      </c>
      <c r="B5193" s="22" t="s">
        <v>4356</v>
      </c>
    </row>
    <row r="5194" spans="1:2" x14ac:dyDescent="0.25">
      <c r="A5194" s="22">
        <v>596825</v>
      </c>
      <c r="B5194" s="22" t="s">
        <v>4357</v>
      </c>
    </row>
    <row r="5195" spans="1:2" x14ac:dyDescent="0.25">
      <c r="A5195" s="22">
        <v>596833</v>
      </c>
      <c r="B5195" s="22" t="s">
        <v>4358</v>
      </c>
    </row>
    <row r="5196" spans="1:2" x14ac:dyDescent="0.25">
      <c r="A5196" s="22">
        <v>596841</v>
      </c>
      <c r="B5196" s="22" t="s">
        <v>4359</v>
      </c>
    </row>
    <row r="5197" spans="1:2" x14ac:dyDescent="0.25">
      <c r="A5197" s="22">
        <v>596850</v>
      </c>
      <c r="B5197" s="22" t="s">
        <v>4360</v>
      </c>
    </row>
    <row r="5198" spans="1:2" x14ac:dyDescent="0.25">
      <c r="A5198" s="22">
        <v>596868</v>
      </c>
      <c r="B5198" s="22" t="s">
        <v>4361</v>
      </c>
    </row>
    <row r="5199" spans="1:2" x14ac:dyDescent="0.25">
      <c r="A5199" s="22">
        <v>596876</v>
      </c>
      <c r="B5199" s="22" t="s">
        <v>4362</v>
      </c>
    </row>
    <row r="5200" spans="1:2" x14ac:dyDescent="0.25">
      <c r="A5200" s="22">
        <v>596884</v>
      </c>
      <c r="B5200" s="22" t="s">
        <v>4363</v>
      </c>
    </row>
    <row r="5201" spans="1:2" x14ac:dyDescent="0.25">
      <c r="A5201" s="22">
        <v>596892</v>
      </c>
      <c r="B5201" s="22" t="s">
        <v>4364</v>
      </c>
    </row>
    <row r="5202" spans="1:2" x14ac:dyDescent="0.25">
      <c r="A5202" s="22">
        <v>596906</v>
      </c>
      <c r="B5202" s="22" t="s">
        <v>4365</v>
      </c>
    </row>
    <row r="5203" spans="1:2" x14ac:dyDescent="0.25">
      <c r="A5203" s="22">
        <v>596914</v>
      </c>
      <c r="B5203" s="22" t="s">
        <v>4366</v>
      </c>
    </row>
    <row r="5204" spans="1:2" x14ac:dyDescent="0.25">
      <c r="A5204" s="22">
        <v>596957</v>
      </c>
      <c r="B5204" s="22" t="s">
        <v>4367</v>
      </c>
    </row>
    <row r="5205" spans="1:2" x14ac:dyDescent="0.25">
      <c r="A5205" s="22">
        <v>596973</v>
      </c>
      <c r="B5205" s="22" t="s">
        <v>4368</v>
      </c>
    </row>
    <row r="5206" spans="1:2" x14ac:dyDescent="0.25">
      <c r="A5206" s="22">
        <v>597015</v>
      </c>
      <c r="B5206" s="22" t="s">
        <v>4369</v>
      </c>
    </row>
    <row r="5207" spans="1:2" x14ac:dyDescent="0.25">
      <c r="A5207" s="22">
        <v>597023</v>
      </c>
      <c r="B5207" s="22" t="s">
        <v>4370</v>
      </c>
    </row>
    <row r="5208" spans="1:2" x14ac:dyDescent="0.25">
      <c r="A5208" s="22">
        <v>597031</v>
      </c>
      <c r="B5208" s="22" t="s">
        <v>4371</v>
      </c>
    </row>
    <row r="5209" spans="1:2" x14ac:dyDescent="0.25">
      <c r="A5209" s="22">
        <v>597040</v>
      </c>
      <c r="B5209" s="22" t="s">
        <v>4372</v>
      </c>
    </row>
    <row r="5210" spans="1:2" x14ac:dyDescent="0.25">
      <c r="A5210" s="22">
        <v>597058</v>
      </c>
      <c r="B5210" s="22" t="s">
        <v>4373</v>
      </c>
    </row>
    <row r="5211" spans="1:2" x14ac:dyDescent="0.25">
      <c r="A5211" s="22">
        <v>597066</v>
      </c>
      <c r="B5211" s="22" t="s">
        <v>4374</v>
      </c>
    </row>
    <row r="5212" spans="1:2" x14ac:dyDescent="0.25">
      <c r="A5212" s="22">
        <v>597074</v>
      </c>
      <c r="B5212" s="22" t="s">
        <v>4375</v>
      </c>
    </row>
    <row r="5213" spans="1:2" x14ac:dyDescent="0.25">
      <c r="A5213" s="22">
        <v>597082</v>
      </c>
      <c r="B5213" s="22" t="s">
        <v>4376</v>
      </c>
    </row>
    <row r="5214" spans="1:2" x14ac:dyDescent="0.25">
      <c r="A5214" s="22">
        <v>597090</v>
      </c>
      <c r="B5214" s="22" t="s">
        <v>4377</v>
      </c>
    </row>
    <row r="5215" spans="1:2" x14ac:dyDescent="0.25">
      <c r="A5215" s="22">
        <v>597104</v>
      </c>
      <c r="B5215" s="22" t="s">
        <v>4378</v>
      </c>
    </row>
    <row r="5216" spans="1:2" x14ac:dyDescent="0.25">
      <c r="A5216" s="22">
        <v>597112</v>
      </c>
      <c r="B5216" s="22" t="s">
        <v>4379</v>
      </c>
    </row>
    <row r="5217" spans="1:2" x14ac:dyDescent="0.25">
      <c r="A5217" s="22">
        <v>597120</v>
      </c>
      <c r="B5217" s="22" t="s">
        <v>4380</v>
      </c>
    </row>
    <row r="5218" spans="1:2" x14ac:dyDescent="0.25">
      <c r="A5218" s="22">
        <v>597147</v>
      </c>
      <c r="B5218" s="22" t="s">
        <v>4381</v>
      </c>
    </row>
    <row r="5219" spans="1:2" x14ac:dyDescent="0.25">
      <c r="A5219" s="22">
        <v>597163</v>
      </c>
      <c r="B5219" s="22" t="s">
        <v>4382</v>
      </c>
    </row>
    <row r="5220" spans="1:2" x14ac:dyDescent="0.25">
      <c r="A5220" s="22">
        <v>597171</v>
      </c>
      <c r="B5220" s="22" t="s">
        <v>4383</v>
      </c>
    </row>
    <row r="5221" spans="1:2" x14ac:dyDescent="0.25">
      <c r="A5221" s="22">
        <v>597180</v>
      </c>
      <c r="B5221" s="22" t="s">
        <v>4384</v>
      </c>
    </row>
    <row r="5222" spans="1:2" x14ac:dyDescent="0.25">
      <c r="A5222" s="22">
        <v>597201</v>
      </c>
      <c r="B5222" s="22" t="s">
        <v>4385</v>
      </c>
    </row>
    <row r="5223" spans="1:2" x14ac:dyDescent="0.25">
      <c r="A5223" s="22">
        <v>597228</v>
      </c>
      <c r="B5223" s="22" t="s">
        <v>4386</v>
      </c>
    </row>
    <row r="5224" spans="1:2" x14ac:dyDescent="0.25">
      <c r="A5224" s="22">
        <v>597236</v>
      </c>
      <c r="B5224" s="22" t="s">
        <v>4387</v>
      </c>
    </row>
    <row r="5225" spans="1:2" x14ac:dyDescent="0.25">
      <c r="A5225" s="22">
        <v>597244</v>
      </c>
      <c r="B5225" s="22" t="s">
        <v>4388</v>
      </c>
    </row>
    <row r="5226" spans="1:2" x14ac:dyDescent="0.25">
      <c r="A5226" s="22">
        <v>597260</v>
      </c>
      <c r="B5226" s="22" t="s">
        <v>4389</v>
      </c>
    </row>
    <row r="5227" spans="1:2" x14ac:dyDescent="0.25">
      <c r="A5227" s="22">
        <v>597287</v>
      </c>
      <c r="B5227" s="22" t="s">
        <v>4390</v>
      </c>
    </row>
    <row r="5228" spans="1:2" x14ac:dyDescent="0.25">
      <c r="A5228" s="22">
        <v>597295</v>
      </c>
      <c r="B5228" s="22" t="s">
        <v>4391</v>
      </c>
    </row>
    <row r="5229" spans="1:2" x14ac:dyDescent="0.25">
      <c r="A5229" s="22">
        <v>597309</v>
      </c>
      <c r="B5229" s="22" t="s">
        <v>4392</v>
      </c>
    </row>
    <row r="5230" spans="1:2" x14ac:dyDescent="0.25">
      <c r="A5230" s="22">
        <v>597317</v>
      </c>
      <c r="B5230" s="22" t="s">
        <v>4393</v>
      </c>
    </row>
    <row r="5231" spans="1:2" x14ac:dyDescent="0.25">
      <c r="A5231" s="22">
        <v>597333</v>
      </c>
      <c r="B5231" s="22" t="s">
        <v>4394</v>
      </c>
    </row>
    <row r="5232" spans="1:2" x14ac:dyDescent="0.25">
      <c r="A5232" s="22">
        <v>597341</v>
      </c>
      <c r="B5232" s="22" t="s">
        <v>4395</v>
      </c>
    </row>
    <row r="5233" spans="1:2" x14ac:dyDescent="0.25">
      <c r="A5233" s="22">
        <v>597368</v>
      </c>
      <c r="B5233" s="22" t="s">
        <v>4396</v>
      </c>
    </row>
    <row r="5234" spans="1:2" x14ac:dyDescent="0.25">
      <c r="A5234" s="22">
        <v>597376</v>
      </c>
      <c r="B5234" s="22" t="s">
        <v>4397</v>
      </c>
    </row>
    <row r="5235" spans="1:2" x14ac:dyDescent="0.25">
      <c r="A5235" s="22">
        <v>597384</v>
      </c>
      <c r="B5235" s="22" t="s">
        <v>4398</v>
      </c>
    </row>
    <row r="5236" spans="1:2" x14ac:dyDescent="0.25">
      <c r="A5236" s="22">
        <v>597392</v>
      </c>
      <c r="B5236" s="22" t="s">
        <v>4399</v>
      </c>
    </row>
    <row r="5237" spans="1:2" x14ac:dyDescent="0.25">
      <c r="A5237" s="22">
        <v>597414</v>
      </c>
      <c r="B5237" s="22" t="s">
        <v>4400</v>
      </c>
    </row>
    <row r="5238" spans="1:2" x14ac:dyDescent="0.25">
      <c r="A5238" s="22">
        <v>597422</v>
      </c>
      <c r="B5238" s="22" t="s">
        <v>4401</v>
      </c>
    </row>
    <row r="5239" spans="1:2" x14ac:dyDescent="0.25">
      <c r="A5239" s="22">
        <v>597449</v>
      </c>
      <c r="B5239" s="22" t="s">
        <v>4402</v>
      </c>
    </row>
    <row r="5240" spans="1:2" x14ac:dyDescent="0.25">
      <c r="A5240" s="22">
        <v>597457</v>
      </c>
      <c r="B5240" s="22" t="s">
        <v>4403</v>
      </c>
    </row>
    <row r="5241" spans="1:2" x14ac:dyDescent="0.25">
      <c r="A5241" s="22">
        <v>597465</v>
      </c>
      <c r="B5241" s="22" t="s">
        <v>4404</v>
      </c>
    </row>
    <row r="5242" spans="1:2" x14ac:dyDescent="0.25">
      <c r="A5242" s="22">
        <v>597473</v>
      </c>
      <c r="B5242" s="22" t="s">
        <v>4405</v>
      </c>
    </row>
    <row r="5243" spans="1:2" x14ac:dyDescent="0.25">
      <c r="A5243" s="22">
        <v>597481</v>
      </c>
      <c r="B5243" s="22" t="s">
        <v>4406</v>
      </c>
    </row>
    <row r="5244" spans="1:2" x14ac:dyDescent="0.25">
      <c r="A5244" s="22">
        <v>597511</v>
      </c>
      <c r="B5244" s="22" t="s">
        <v>4407</v>
      </c>
    </row>
    <row r="5245" spans="1:2" x14ac:dyDescent="0.25">
      <c r="A5245" s="22">
        <v>597520</v>
      </c>
      <c r="B5245" s="22" t="s">
        <v>4408</v>
      </c>
    </row>
    <row r="5246" spans="1:2" x14ac:dyDescent="0.25">
      <c r="A5246" s="22">
        <v>597538</v>
      </c>
      <c r="B5246" s="22" t="s">
        <v>4409</v>
      </c>
    </row>
    <row r="5247" spans="1:2" x14ac:dyDescent="0.25">
      <c r="A5247" s="22">
        <v>597546</v>
      </c>
      <c r="B5247" s="22" t="s">
        <v>4410</v>
      </c>
    </row>
    <row r="5248" spans="1:2" x14ac:dyDescent="0.25">
      <c r="A5248" s="22">
        <v>597554</v>
      </c>
      <c r="B5248" s="22" t="s">
        <v>4411</v>
      </c>
    </row>
    <row r="5249" spans="1:2" x14ac:dyDescent="0.25">
      <c r="A5249" s="22">
        <v>597562</v>
      </c>
      <c r="B5249" s="22" t="s">
        <v>4412</v>
      </c>
    </row>
    <row r="5250" spans="1:2" x14ac:dyDescent="0.25">
      <c r="A5250" s="22">
        <v>597589</v>
      </c>
      <c r="B5250" s="22" t="s">
        <v>4413</v>
      </c>
    </row>
    <row r="5251" spans="1:2" x14ac:dyDescent="0.25">
      <c r="A5251" s="22">
        <v>597597</v>
      </c>
      <c r="B5251" s="22" t="s">
        <v>4414</v>
      </c>
    </row>
    <row r="5252" spans="1:2" x14ac:dyDescent="0.25">
      <c r="A5252" s="22">
        <v>597600</v>
      </c>
      <c r="B5252" s="22" t="s">
        <v>4415</v>
      </c>
    </row>
    <row r="5253" spans="1:2" x14ac:dyDescent="0.25">
      <c r="A5253" s="22">
        <v>597619</v>
      </c>
      <c r="B5253" s="22" t="s">
        <v>4416</v>
      </c>
    </row>
    <row r="5254" spans="1:2" x14ac:dyDescent="0.25">
      <c r="A5254" s="22">
        <v>597627</v>
      </c>
      <c r="B5254" s="22" t="s">
        <v>4417</v>
      </c>
    </row>
    <row r="5255" spans="1:2" x14ac:dyDescent="0.25">
      <c r="A5255" s="22">
        <v>597635</v>
      </c>
      <c r="B5255" s="22" t="s">
        <v>4418</v>
      </c>
    </row>
    <row r="5256" spans="1:2" x14ac:dyDescent="0.25">
      <c r="A5256" s="22">
        <v>597643</v>
      </c>
      <c r="B5256" s="22" t="s">
        <v>4419</v>
      </c>
    </row>
    <row r="5257" spans="1:2" x14ac:dyDescent="0.25">
      <c r="A5257" s="22">
        <v>597660</v>
      </c>
      <c r="B5257" s="22" t="s">
        <v>4420</v>
      </c>
    </row>
    <row r="5258" spans="1:2" x14ac:dyDescent="0.25">
      <c r="A5258" s="22">
        <v>597678</v>
      </c>
      <c r="B5258" s="22" t="s">
        <v>4421</v>
      </c>
    </row>
    <row r="5259" spans="1:2" x14ac:dyDescent="0.25">
      <c r="A5259" s="22">
        <v>597686</v>
      </c>
      <c r="B5259" s="22" t="s">
        <v>4422</v>
      </c>
    </row>
    <row r="5260" spans="1:2" x14ac:dyDescent="0.25">
      <c r="A5260" s="22">
        <v>597694</v>
      </c>
      <c r="B5260" s="22" t="s">
        <v>4423</v>
      </c>
    </row>
    <row r="5261" spans="1:2" x14ac:dyDescent="0.25">
      <c r="A5261" s="22">
        <v>597708</v>
      </c>
      <c r="B5261" s="22" t="s">
        <v>4424</v>
      </c>
    </row>
    <row r="5262" spans="1:2" x14ac:dyDescent="0.25">
      <c r="A5262" s="22">
        <v>597716</v>
      </c>
      <c r="B5262" s="22" t="s">
        <v>4425</v>
      </c>
    </row>
    <row r="5263" spans="1:2" x14ac:dyDescent="0.25">
      <c r="A5263" s="22">
        <v>597740</v>
      </c>
      <c r="B5263" s="22" t="s">
        <v>4426</v>
      </c>
    </row>
    <row r="5264" spans="1:2" x14ac:dyDescent="0.25">
      <c r="A5264" s="22">
        <v>597759</v>
      </c>
      <c r="B5264" s="22" t="s">
        <v>4427</v>
      </c>
    </row>
    <row r="5265" spans="1:2" x14ac:dyDescent="0.25">
      <c r="A5265" s="22">
        <v>597767</v>
      </c>
      <c r="B5265" s="22" t="s">
        <v>4428</v>
      </c>
    </row>
    <row r="5266" spans="1:2" x14ac:dyDescent="0.25">
      <c r="A5266" s="22">
        <v>597775</v>
      </c>
      <c r="B5266" s="22" t="s">
        <v>4429</v>
      </c>
    </row>
    <row r="5267" spans="1:2" x14ac:dyDescent="0.25">
      <c r="A5267" s="22">
        <v>597783</v>
      </c>
      <c r="B5267" s="22" t="s">
        <v>4430</v>
      </c>
    </row>
    <row r="5268" spans="1:2" x14ac:dyDescent="0.25">
      <c r="A5268" s="22">
        <v>597791</v>
      </c>
      <c r="B5268" s="22" t="s">
        <v>4431</v>
      </c>
    </row>
    <row r="5269" spans="1:2" x14ac:dyDescent="0.25">
      <c r="A5269" s="22">
        <v>597805</v>
      </c>
      <c r="B5269" s="22" t="s">
        <v>4432</v>
      </c>
    </row>
    <row r="5270" spans="1:2" x14ac:dyDescent="0.25">
      <c r="A5270" s="22">
        <v>597821</v>
      </c>
      <c r="B5270" s="22" t="s">
        <v>4433</v>
      </c>
    </row>
    <row r="5271" spans="1:2" x14ac:dyDescent="0.25">
      <c r="A5271" s="22">
        <v>597864</v>
      </c>
      <c r="B5271" s="22" t="s">
        <v>4434</v>
      </c>
    </row>
    <row r="5272" spans="1:2" x14ac:dyDescent="0.25">
      <c r="A5272" s="22">
        <v>597872</v>
      </c>
      <c r="B5272" s="22" t="s">
        <v>4435</v>
      </c>
    </row>
    <row r="5273" spans="1:2" x14ac:dyDescent="0.25">
      <c r="A5273" s="22">
        <v>597880</v>
      </c>
      <c r="B5273" s="22" t="s">
        <v>4436</v>
      </c>
    </row>
    <row r="5274" spans="1:2" x14ac:dyDescent="0.25">
      <c r="A5274" s="22">
        <v>597902</v>
      </c>
      <c r="B5274" s="22" t="s">
        <v>4437</v>
      </c>
    </row>
    <row r="5275" spans="1:2" x14ac:dyDescent="0.25">
      <c r="A5275" s="22">
        <v>597910</v>
      </c>
      <c r="B5275" s="22" t="s">
        <v>4438</v>
      </c>
    </row>
    <row r="5276" spans="1:2" x14ac:dyDescent="0.25">
      <c r="A5276" s="22">
        <v>597937</v>
      </c>
      <c r="B5276" s="22" t="s">
        <v>4439</v>
      </c>
    </row>
    <row r="5277" spans="1:2" x14ac:dyDescent="0.25">
      <c r="A5277" s="22">
        <v>597970</v>
      </c>
      <c r="B5277" s="22" t="s">
        <v>4440</v>
      </c>
    </row>
    <row r="5278" spans="1:2" x14ac:dyDescent="0.25">
      <c r="A5278" s="22">
        <v>597988</v>
      </c>
      <c r="B5278" s="22" t="s">
        <v>4441</v>
      </c>
    </row>
    <row r="5279" spans="1:2" x14ac:dyDescent="0.25">
      <c r="A5279" s="22">
        <v>598003</v>
      </c>
      <c r="B5279" s="22" t="s">
        <v>4442</v>
      </c>
    </row>
    <row r="5280" spans="1:2" x14ac:dyDescent="0.25">
      <c r="A5280" s="22">
        <v>598011</v>
      </c>
      <c r="B5280" s="22" t="s">
        <v>4443</v>
      </c>
    </row>
    <row r="5281" spans="1:2" x14ac:dyDescent="0.25">
      <c r="A5281" s="22">
        <v>598020</v>
      </c>
      <c r="B5281" s="22" t="s">
        <v>4444</v>
      </c>
    </row>
    <row r="5282" spans="1:2" x14ac:dyDescent="0.25">
      <c r="A5282" s="22">
        <v>598038</v>
      </c>
      <c r="B5282" s="22" t="s">
        <v>4445</v>
      </c>
    </row>
    <row r="5283" spans="1:2" x14ac:dyDescent="0.25">
      <c r="A5283" s="22">
        <v>598046</v>
      </c>
      <c r="B5283" s="22" t="s">
        <v>4446</v>
      </c>
    </row>
    <row r="5284" spans="1:2" x14ac:dyDescent="0.25">
      <c r="A5284" s="22">
        <v>598054</v>
      </c>
      <c r="B5284" s="22" t="s">
        <v>4447</v>
      </c>
    </row>
    <row r="5285" spans="1:2" x14ac:dyDescent="0.25">
      <c r="A5285" s="22">
        <v>598062</v>
      </c>
      <c r="B5285" s="22" t="s">
        <v>4448</v>
      </c>
    </row>
    <row r="5286" spans="1:2" x14ac:dyDescent="0.25">
      <c r="A5286" s="22">
        <v>598070</v>
      </c>
      <c r="B5286" s="22" t="s">
        <v>4449</v>
      </c>
    </row>
    <row r="5287" spans="1:2" x14ac:dyDescent="0.25">
      <c r="A5287" s="22">
        <v>598089</v>
      </c>
      <c r="B5287" s="22" t="s">
        <v>4450</v>
      </c>
    </row>
    <row r="5288" spans="1:2" x14ac:dyDescent="0.25">
      <c r="A5288" s="22">
        <v>598097</v>
      </c>
      <c r="B5288" s="22" t="s">
        <v>4451</v>
      </c>
    </row>
    <row r="5289" spans="1:2" x14ac:dyDescent="0.25">
      <c r="A5289" s="22">
        <v>598100</v>
      </c>
      <c r="B5289" s="22" t="s">
        <v>4452</v>
      </c>
    </row>
    <row r="5290" spans="1:2" x14ac:dyDescent="0.25">
      <c r="A5290" s="22">
        <v>598119</v>
      </c>
      <c r="B5290" s="22" t="s">
        <v>4453</v>
      </c>
    </row>
    <row r="5291" spans="1:2" x14ac:dyDescent="0.25">
      <c r="A5291" s="22">
        <v>598119</v>
      </c>
      <c r="B5291" s="22" t="s">
        <v>4453</v>
      </c>
    </row>
    <row r="5292" spans="1:2" x14ac:dyDescent="0.25">
      <c r="A5292" s="22">
        <v>598127</v>
      </c>
      <c r="B5292" s="22" t="s">
        <v>4454</v>
      </c>
    </row>
    <row r="5293" spans="1:2" x14ac:dyDescent="0.25">
      <c r="A5293" s="22">
        <v>598135</v>
      </c>
      <c r="B5293" s="22" t="s">
        <v>4455</v>
      </c>
    </row>
    <row r="5294" spans="1:2" x14ac:dyDescent="0.25">
      <c r="A5294" s="22">
        <v>598208</v>
      </c>
      <c r="B5294" s="22" t="s">
        <v>4456</v>
      </c>
    </row>
    <row r="5295" spans="1:2" x14ac:dyDescent="0.25">
      <c r="A5295" s="22">
        <v>598216</v>
      </c>
      <c r="B5295" s="22" t="s">
        <v>4457</v>
      </c>
    </row>
    <row r="5296" spans="1:2" x14ac:dyDescent="0.25">
      <c r="A5296" s="22">
        <v>598224</v>
      </c>
      <c r="B5296" s="22" t="s">
        <v>4458</v>
      </c>
    </row>
    <row r="5297" spans="1:2" x14ac:dyDescent="0.25">
      <c r="A5297" s="22">
        <v>598232</v>
      </c>
      <c r="B5297" s="22" t="s">
        <v>4459</v>
      </c>
    </row>
    <row r="5298" spans="1:2" x14ac:dyDescent="0.25">
      <c r="A5298" s="22">
        <v>598240</v>
      </c>
      <c r="B5298" s="22" t="s">
        <v>4460</v>
      </c>
    </row>
    <row r="5299" spans="1:2" x14ac:dyDescent="0.25">
      <c r="A5299" s="22">
        <v>598267</v>
      </c>
      <c r="B5299" s="22" t="s">
        <v>4461</v>
      </c>
    </row>
    <row r="5300" spans="1:2" x14ac:dyDescent="0.25">
      <c r="A5300" s="22">
        <v>598275</v>
      </c>
      <c r="B5300" s="22" t="s">
        <v>4462</v>
      </c>
    </row>
    <row r="5301" spans="1:2" x14ac:dyDescent="0.25">
      <c r="A5301" s="22">
        <v>598291</v>
      </c>
      <c r="B5301" s="22" t="s">
        <v>4463</v>
      </c>
    </row>
    <row r="5302" spans="1:2" x14ac:dyDescent="0.25">
      <c r="A5302" s="22">
        <v>598305</v>
      </c>
      <c r="B5302" s="22" t="s">
        <v>4464</v>
      </c>
    </row>
    <row r="5303" spans="1:2" x14ac:dyDescent="0.25">
      <c r="A5303" s="22">
        <v>598313</v>
      </c>
      <c r="B5303" s="22" t="s">
        <v>4465</v>
      </c>
    </row>
    <row r="5304" spans="1:2" x14ac:dyDescent="0.25">
      <c r="A5304" s="22">
        <v>598330</v>
      </c>
      <c r="B5304" s="22" t="s">
        <v>4466</v>
      </c>
    </row>
    <row r="5305" spans="1:2" x14ac:dyDescent="0.25">
      <c r="A5305" s="22">
        <v>598356</v>
      </c>
      <c r="B5305" s="22" t="s">
        <v>4467</v>
      </c>
    </row>
    <row r="5306" spans="1:2" x14ac:dyDescent="0.25">
      <c r="A5306" s="22">
        <v>598380</v>
      </c>
      <c r="B5306" s="22" t="s">
        <v>4468</v>
      </c>
    </row>
    <row r="5307" spans="1:2" x14ac:dyDescent="0.25">
      <c r="A5307" s="22">
        <v>598399</v>
      </c>
      <c r="B5307" s="22" t="s">
        <v>4469</v>
      </c>
    </row>
    <row r="5308" spans="1:2" x14ac:dyDescent="0.25">
      <c r="A5308" s="22">
        <v>598402</v>
      </c>
      <c r="B5308" s="22" t="s">
        <v>4470</v>
      </c>
    </row>
    <row r="5309" spans="1:2" x14ac:dyDescent="0.25">
      <c r="A5309" s="22">
        <v>598410</v>
      </c>
      <c r="B5309" s="22" t="s">
        <v>4471</v>
      </c>
    </row>
    <row r="5310" spans="1:2" x14ac:dyDescent="0.25">
      <c r="A5310" s="22">
        <v>598429</v>
      </c>
      <c r="B5310" s="22" t="s">
        <v>4472</v>
      </c>
    </row>
    <row r="5311" spans="1:2" x14ac:dyDescent="0.25">
      <c r="A5311" s="22">
        <v>598470</v>
      </c>
      <c r="B5311" s="22" t="s">
        <v>4473</v>
      </c>
    </row>
    <row r="5312" spans="1:2" x14ac:dyDescent="0.25">
      <c r="A5312" s="22">
        <v>598518</v>
      </c>
      <c r="B5312" s="22" t="s">
        <v>4474</v>
      </c>
    </row>
    <row r="5313" spans="1:2" x14ac:dyDescent="0.25">
      <c r="A5313" s="22">
        <v>598534</v>
      </c>
      <c r="B5313" s="22" t="s">
        <v>4475</v>
      </c>
    </row>
    <row r="5314" spans="1:2" x14ac:dyDescent="0.25">
      <c r="A5314" s="22">
        <v>598542</v>
      </c>
      <c r="B5314" s="22" t="s">
        <v>4476</v>
      </c>
    </row>
    <row r="5315" spans="1:2" x14ac:dyDescent="0.25">
      <c r="A5315" s="22">
        <v>598569</v>
      </c>
      <c r="B5315" s="22" t="s">
        <v>4477</v>
      </c>
    </row>
    <row r="5316" spans="1:2" x14ac:dyDescent="0.25">
      <c r="A5316" s="22">
        <v>598585</v>
      </c>
      <c r="B5316" s="22" t="s">
        <v>4478</v>
      </c>
    </row>
    <row r="5317" spans="1:2" x14ac:dyDescent="0.25">
      <c r="A5317" s="22">
        <v>598593</v>
      </c>
      <c r="B5317" s="22" t="s">
        <v>4479</v>
      </c>
    </row>
    <row r="5318" spans="1:2" x14ac:dyDescent="0.25">
      <c r="A5318" s="22">
        <v>598615</v>
      </c>
      <c r="B5318" s="22" t="s">
        <v>4480</v>
      </c>
    </row>
    <row r="5319" spans="1:2" x14ac:dyDescent="0.25">
      <c r="A5319" s="22">
        <v>598623</v>
      </c>
      <c r="B5319" s="22" t="s">
        <v>4481</v>
      </c>
    </row>
    <row r="5320" spans="1:2" x14ac:dyDescent="0.25">
      <c r="A5320" s="22">
        <v>598640</v>
      </c>
      <c r="B5320" s="22" t="s">
        <v>4482</v>
      </c>
    </row>
    <row r="5321" spans="1:2" x14ac:dyDescent="0.25">
      <c r="A5321" s="22">
        <v>598658</v>
      </c>
      <c r="B5321" s="22" t="s">
        <v>4483</v>
      </c>
    </row>
    <row r="5322" spans="1:2" x14ac:dyDescent="0.25">
      <c r="A5322" s="22">
        <v>598666</v>
      </c>
      <c r="B5322" s="22" t="s">
        <v>4484</v>
      </c>
    </row>
    <row r="5323" spans="1:2" x14ac:dyDescent="0.25">
      <c r="A5323" s="22">
        <v>598682</v>
      </c>
      <c r="B5323" s="22" t="s">
        <v>4485</v>
      </c>
    </row>
    <row r="5324" spans="1:2" x14ac:dyDescent="0.25">
      <c r="A5324" s="22">
        <v>598690</v>
      </c>
      <c r="B5324" s="22" t="s">
        <v>4486</v>
      </c>
    </row>
    <row r="5325" spans="1:2" x14ac:dyDescent="0.25">
      <c r="A5325" s="22">
        <v>598704</v>
      </c>
      <c r="B5325" s="22" t="s">
        <v>4487</v>
      </c>
    </row>
    <row r="5326" spans="1:2" x14ac:dyDescent="0.25">
      <c r="A5326" s="22">
        <v>598712</v>
      </c>
      <c r="B5326" s="22" t="s">
        <v>4488</v>
      </c>
    </row>
    <row r="5327" spans="1:2" x14ac:dyDescent="0.25">
      <c r="A5327" s="22">
        <v>598720</v>
      </c>
      <c r="B5327" s="22" t="s">
        <v>4489</v>
      </c>
    </row>
    <row r="5328" spans="1:2" x14ac:dyDescent="0.25">
      <c r="A5328" s="22">
        <v>598739</v>
      </c>
      <c r="B5328" s="22" t="s">
        <v>4490</v>
      </c>
    </row>
    <row r="5329" spans="1:2" x14ac:dyDescent="0.25">
      <c r="A5329" s="22">
        <v>598755</v>
      </c>
      <c r="B5329" s="22" t="s">
        <v>4491</v>
      </c>
    </row>
    <row r="5330" spans="1:2" x14ac:dyDescent="0.25">
      <c r="A5330" s="22">
        <v>598798</v>
      </c>
      <c r="B5330" s="22" t="s">
        <v>4492</v>
      </c>
    </row>
    <row r="5331" spans="1:2" x14ac:dyDescent="0.25">
      <c r="A5331" s="22">
        <v>598801</v>
      </c>
      <c r="B5331" s="22" t="s">
        <v>4493</v>
      </c>
    </row>
    <row r="5332" spans="1:2" x14ac:dyDescent="0.25">
      <c r="A5332" s="22">
        <v>598810</v>
      </c>
      <c r="B5332" s="22" t="s">
        <v>4494</v>
      </c>
    </row>
    <row r="5333" spans="1:2" x14ac:dyDescent="0.25">
      <c r="A5333" s="22">
        <v>598836</v>
      </c>
      <c r="B5333" s="22" t="s">
        <v>4495</v>
      </c>
    </row>
    <row r="5334" spans="1:2" x14ac:dyDescent="0.25">
      <c r="A5334" s="22">
        <v>598844</v>
      </c>
      <c r="B5334" s="22" t="s">
        <v>4496</v>
      </c>
    </row>
    <row r="5335" spans="1:2" x14ac:dyDescent="0.25">
      <c r="A5335" s="22">
        <v>598852</v>
      </c>
      <c r="B5335" s="22" t="s">
        <v>4497</v>
      </c>
    </row>
    <row r="5336" spans="1:2" x14ac:dyDescent="0.25">
      <c r="A5336" s="22">
        <v>598860</v>
      </c>
      <c r="B5336" s="22" t="s">
        <v>4498</v>
      </c>
    </row>
    <row r="5337" spans="1:2" x14ac:dyDescent="0.25">
      <c r="A5337" s="22">
        <v>598879</v>
      </c>
      <c r="B5337" s="22" t="s">
        <v>4499</v>
      </c>
    </row>
    <row r="5338" spans="1:2" x14ac:dyDescent="0.25">
      <c r="A5338" s="22">
        <v>598895</v>
      </c>
      <c r="B5338" s="22" t="s">
        <v>4500</v>
      </c>
    </row>
    <row r="5339" spans="1:2" x14ac:dyDescent="0.25">
      <c r="A5339" s="22">
        <v>598909</v>
      </c>
      <c r="B5339" s="22" t="s">
        <v>4501</v>
      </c>
    </row>
    <row r="5340" spans="1:2" x14ac:dyDescent="0.25">
      <c r="A5340" s="22">
        <v>598917</v>
      </c>
      <c r="B5340" s="22" t="s">
        <v>4502</v>
      </c>
    </row>
    <row r="5341" spans="1:2" x14ac:dyDescent="0.25">
      <c r="A5341" s="22">
        <v>598941</v>
      </c>
      <c r="B5341" s="22" t="s">
        <v>4503</v>
      </c>
    </row>
    <row r="5342" spans="1:2" x14ac:dyDescent="0.25">
      <c r="A5342" s="22">
        <v>598950</v>
      </c>
      <c r="B5342" s="22" t="s">
        <v>4504</v>
      </c>
    </row>
    <row r="5343" spans="1:2" x14ac:dyDescent="0.25">
      <c r="A5343" s="22">
        <v>598968</v>
      </c>
      <c r="B5343" s="22" t="s">
        <v>4505</v>
      </c>
    </row>
    <row r="5344" spans="1:2" x14ac:dyDescent="0.25">
      <c r="A5344" s="22">
        <v>598984</v>
      </c>
      <c r="B5344" s="22" t="s">
        <v>4506</v>
      </c>
    </row>
    <row r="5345" spans="1:2" x14ac:dyDescent="0.25">
      <c r="A5345" s="22">
        <v>599000</v>
      </c>
      <c r="B5345" s="22" t="s">
        <v>4507</v>
      </c>
    </row>
    <row r="5346" spans="1:2" x14ac:dyDescent="0.25">
      <c r="A5346" s="22">
        <v>599018</v>
      </c>
      <c r="B5346" s="22" t="s">
        <v>4508</v>
      </c>
    </row>
    <row r="5347" spans="1:2" x14ac:dyDescent="0.25">
      <c r="A5347" s="22">
        <v>599026</v>
      </c>
      <c r="B5347" s="22" t="s">
        <v>4509</v>
      </c>
    </row>
    <row r="5348" spans="1:2" x14ac:dyDescent="0.25">
      <c r="A5348" s="22">
        <v>599042</v>
      </c>
      <c r="B5348" s="22" t="s">
        <v>4510</v>
      </c>
    </row>
    <row r="5349" spans="1:2" x14ac:dyDescent="0.25">
      <c r="A5349" s="22">
        <v>599050</v>
      </c>
      <c r="B5349" s="22" t="s">
        <v>4511</v>
      </c>
    </row>
    <row r="5350" spans="1:2" x14ac:dyDescent="0.25">
      <c r="A5350" s="22">
        <v>599107</v>
      </c>
      <c r="B5350" s="22" t="s">
        <v>4512</v>
      </c>
    </row>
    <row r="5351" spans="1:2" x14ac:dyDescent="0.25">
      <c r="A5351" s="22">
        <v>599123</v>
      </c>
      <c r="B5351" s="22" t="s">
        <v>4513</v>
      </c>
    </row>
    <row r="5352" spans="1:2" x14ac:dyDescent="0.25">
      <c r="A5352" s="22">
        <v>599140</v>
      </c>
      <c r="B5352" s="22" t="s">
        <v>4514</v>
      </c>
    </row>
    <row r="5353" spans="1:2" x14ac:dyDescent="0.25">
      <c r="A5353" s="22">
        <v>599158</v>
      </c>
      <c r="B5353" s="22" t="s">
        <v>4515</v>
      </c>
    </row>
    <row r="5354" spans="1:2" x14ac:dyDescent="0.25">
      <c r="A5354" s="22">
        <v>599174</v>
      </c>
      <c r="B5354" s="22" t="s">
        <v>4516</v>
      </c>
    </row>
    <row r="5355" spans="1:2" x14ac:dyDescent="0.25">
      <c r="A5355" s="22">
        <v>599190</v>
      </c>
      <c r="B5355" s="22" t="s">
        <v>4517</v>
      </c>
    </row>
    <row r="5356" spans="1:2" x14ac:dyDescent="0.25">
      <c r="A5356" s="22">
        <v>599204</v>
      </c>
      <c r="B5356" s="22" t="s">
        <v>4518</v>
      </c>
    </row>
    <row r="5357" spans="1:2" x14ac:dyDescent="0.25">
      <c r="A5357" s="22">
        <v>599212</v>
      </c>
      <c r="B5357" s="22" t="s">
        <v>4519</v>
      </c>
    </row>
    <row r="5358" spans="1:2" x14ac:dyDescent="0.25">
      <c r="A5358" s="22">
        <v>599239</v>
      </c>
      <c r="B5358" s="22" t="s">
        <v>4520</v>
      </c>
    </row>
    <row r="5359" spans="1:2" x14ac:dyDescent="0.25">
      <c r="A5359" s="22">
        <v>599247</v>
      </c>
      <c r="B5359" s="22" t="s">
        <v>4521</v>
      </c>
    </row>
    <row r="5360" spans="1:2" x14ac:dyDescent="0.25">
      <c r="A5360" s="22">
        <v>599263</v>
      </c>
      <c r="B5360" s="22" t="s">
        <v>4522</v>
      </c>
    </row>
    <row r="5361" spans="1:2" x14ac:dyDescent="0.25">
      <c r="A5361" s="22">
        <v>599280</v>
      </c>
      <c r="B5361" s="22" t="s">
        <v>4523</v>
      </c>
    </row>
    <row r="5362" spans="1:2" x14ac:dyDescent="0.25">
      <c r="A5362" s="22">
        <v>599301</v>
      </c>
      <c r="B5362" s="22" t="s">
        <v>4524</v>
      </c>
    </row>
    <row r="5363" spans="1:2" x14ac:dyDescent="0.25">
      <c r="A5363" s="22">
        <v>599328</v>
      </c>
      <c r="B5363" s="22" t="s">
        <v>4525</v>
      </c>
    </row>
    <row r="5364" spans="1:2" x14ac:dyDescent="0.25">
      <c r="A5364" s="22">
        <v>599336</v>
      </c>
      <c r="B5364" s="22" t="s">
        <v>4526</v>
      </c>
    </row>
    <row r="5365" spans="1:2" x14ac:dyDescent="0.25">
      <c r="A5365" s="22">
        <v>599387</v>
      </c>
      <c r="B5365" s="22" t="s">
        <v>4527</v>
      </c>
    </row>
    <row r="5366" spans="1:2" x14ac:dyDescent="0.25">
      <c r="A5366" s="22">
        <v>599433</v>
      </c>
      <c r="B5366" s="22" t="s">
        <v>4528</v>
      </c>
    </row>
    <row r="5367" spans="1:2" x14ac:dyDescent="0.25">
      <c r="A5367" s="22">
        <v>599441</v>
      </c>
      <c r="B5367" s="22" t="s">
        <v>4529</v>
      </c>
    </row>
    <row r="5368" spans="1:2" x14ac:dyDescent="0.25">
      <c r="A5368" s="22">
        <v>599476</v>
      </c>
      <c r="B5368" s="22" t="s">
        <v>4530</v>
      </c>
    </row>
    <row r="5369" spans="1:2" x14ac:dyDescent="0.25">
      <c r="A5369" s="22">
        <v>599484</v>
      </c>
      <c r="B5369" s="22" t="s">
        <v>4531</v>
      </c>
    </row>
    <row r="5370" spans="1:2" x14ac:dyDescent="0.25">
      <c r="A5370" s="22">
        <v>599506</v>
      </c>
      <c r="B5370" s="22" t="s">
        <v>4532</v>
      </c>
    </row>
    <row r="5371" spans="1:2" x14ac:dyDescent="0.25">
      <c r="A5371" s="22">
        <v>599514</v>
      </c>
      <c r="B5371" s="22" t="s">
        <v>4533</v>
      </c>
    </row>
    <row r="5372" spans="1:2" x14ac:dyDescent="0.25">
      <c r="A5372" s="22">
        <v>599530</v>
      </c>
      <c r="B5372" s="22" t="s">
        <v>4534</v>
      </c>
    </row>
    <row r="5373" spans="1:2" x14ac:dyDescent="0.25">
      <c r="A5373" s="22">
        <v>599549</v>
      </c>
      <c r="B5373" s="22" t="s">
        <v>4535</v>
      </c>
    </row>
    <row r="5374" spans="1:2" x14ac:dyDescent="0.25">
      <c r="A5374" s="22">
        <v>599557</v>
      </c>
      <c r="B5374" s="22" t="s">
        <v>4536</v>
      </c>
    </row>
    <row r="5375" spans="1:2" x14ac:dyDescent="0.25">
      <c r="A5375" s="22">
        <v>599573</v>
      </c>
      <c r="B5375" s="22" t="s">
        <v>4537</v>
      </c>
    </row>
    <row r="5376" spans="1:2" x14ac:dyDescent="0.25">
      <c r="A5376" s="22">
        <v>599590</v>
      </c>
      <c r="B5376" s="22" t="s">
        <v>4538</v>
      </c>
    </row>
    <row r="5377" spans="1:2" x14ac:dyDescent="0.25">
      <c r="A5377" s="22">
        <v>599603</v>
      </c>
      <c r="B5377" s="22" t="s">
        <v>4539</v>
      </c>
    </row>
    <row r="5378" spans="1:2" x14ac:dyDescent="0.25">
      <c r="A5378" s="22">
        <v>599620</v>
      </c>
      <c r="B5378" s="22" t="s">
        <v>4540</v>
      </c>
    </row>
    <row r="5379" spans="1:2" x14ac:dyDescent="0.25">
      <c r="A5379" s="22">
        <v>599670</v>
      </c>
      <c r="B5379" s="22" t="s">
        <v>4541</v>
      </c>
    </row>
    <row r="5380" spans="1:2" x14ac:dyDescent="0.25">
      <c r="A5380" s="22">
        <v>599689</v>
      </c>
      <c r="B5380" s="22" t="s">
        <v>4542</v>
      </c>
    </row>
    <row r="5381" spans="1:2" x14ac:dyDescent="0.25">
      <c r="A5381" s="22">
        <v>599700</v>
      </c>
      <c r="B5381" s="22" t="s">
        <v>4543</v>
      </c>
    </row>
    <row r="5382" spans="1:2" x14ac:dyDescent="0.25">
      <c r="A5382" s="22">
        <v>599719</v>
      </c>
      <c r="B5382" s="22" t="s">
        <v>4544</v>
      </c>
    </row>
    <row r="5383" spans="1:2" x14ac:dyDescent="0.25">
      <c r="A5383" s="22">
        <v>599727</v>
      </c>
      <c r="B5383" s="22" t="s">
        <v>4545</v>
      </c>
    </row>
    <row r="5384" spans="1:2" x14ac:dyDescent="0.25">
      <c r="A5384" s="22">
        <v>599794</v>
      </c>
      <c r="B5384" s="22" t="s">
        <v>4546</v>
      </c>
    </row>
    <row r="5385" spans="1:2" x14ac:dyDescent="0.25">
      <c r="A5385" s="22">
        <v>599816</v>
      </c>
      <c r="B5385" s="22" t="s">
        <v>4547</v>
      </c>
    </row>
    <row r="5386" spans="1:2" x14ac:dyDescent="0.25">
      <c r="A5386" s="22">
        <v>599824</v>
      </c>
      <c r="B5386" s="22" t="s">
        <v>4548</v>
      </c>
    </row>
    <row r="5387" spans="1:2" x14ac:dyDescent="0.25">
      <c r="A5387" s="22">
        <v>599832</v>
      </c>
      <c r="B5387" s="22" t="s">
        <v>4549</v>
      </c>
    </row>
    <row r="5388" spans="1:2" x14ac:dyDescent="0.25">
      <c r="A5388" s="22">
        <v>599840</v>
      </c>
      <c r="B5388" s="22" t="s">
        <v>4550</v>
      </c>
    </row>
    <row r="5389" spans="1:2" x14ac:dyDescent="0.25">
      <c r="A5389" s="22">
        <v>599859</v>
      </c>
      <c r="B5389" s="22" t="s">
        <v>4551</v>
      </c>
    </row>
    <row r="5390" spans="1:2" x14ac:dyDescent="0.25">
      <c r="A5390" s="22">
        <v>599867</v>
      </c>
      <c r="B5390" s="22" t="s">
        <v>4552</v>
      </c>
    </row>
    <row r="5391" spans="1:2" x14ac:dyDescent="0.25">
      <c r="A5391" s="22">
        <v>599875</v>
      </c>
      <c r="B5391" s="22" t="s">
        <v>4553</v>
      </c>
    </row>
    <row r="5392" spans="1:2" x14ac:dyDescent="0.25">
      <c r="A5392" s="22">
        <v>599930</v>
      </c>
      <c r="B5392" s="22" t="s">
        <v>4554</v>
      </c>
    </row>
    <row r="5393" spans="1:2" x14ac:dyDescent="0.25">
      <c r="A5393" s="22">
        <v>599956</v>
      </c>
      <c r="B5393" s="22" t="s">
        <v>4555</v>
      </c>
    </row>
    <row r="5394" spans="1:2" x14ac:dyDescent="0.25">
      <c r="A5394" s="22">
        <v>599964</v>
      </c>
      <c r="B5394" s="22" t="s">
        <v>4556</v>
      </c>
    </row>
    <row r="5395" spans="1:2" x14ac:dyDescent="0.25">
      <c r="A5395" s="22">
        <v>599972</v>
      </c>
      <c r="B5395" s="22" t="s">
        <v>4557</v>
      </c>
    </row>
    <row r="5396" spans="1:2" x14ac:dyDescent="0.25">
      <c r="A5396" s="22">
        <v>599980</v>
      </c>
      <c r="B5396" s="22" t="s">
        <v>4558</v>
      </c>
    </row>
    <row r="5397" spans="1:2" x14ac:dyDescent="0.25">
      <c r="A5397" s="22">
        <v>600008</v>
      </c>
      <c r="B5397" s="22" t="s">
        <v>4559</v>
      </c>
    </row>
    <row r="5398" spans="1:2" x14ac:dyDescent="0.25">
      <c r="A5398" s="22">
        <v>600016</v>
      </c>
      <c r="B5398" s="22" t="s">
        <v>4560</v>
      </c>
    </row>
    <row r="5399" spans="1:2" x14ac:dyDescent="0.25">
      <c r="A5399" s="22">
        <v>600032</v>
      </c>
      <c r="B5399" s="22" t="s">
        <v>4561</v>
      </c>
    </row>
    <row r="5400" spans="1:2" x14ac:dyDescent="0.25">
      <c r="A5400" s="22">
        <v>600067</v>
      </c>
      <c r="B5400" s="22" t="s">
        <v>4562</v>
      </c>
    </row>
    <row r="5401" spans="1:2" x14ac:dyDescent="0.25">
      <c r="A5401" s="22">
        <v>600130</v>
      </c>
      <c r="B5401" s="22" t="s">
        <v>4563</v>
      </c>
    </row>
    <row r="5402" spans="1:2" x14ac:dyDescent="0.25">
      <c r="A5402" s="22">
        <v>600148</v>
      </c>
      <c r="B5402" s="22" t="s">
        <v>4564</v>
      </c>
    </row>
    <row r="5403" spans="1:2" x14ac:dyDescent="0.25">
      <c r="A5403" s="22">
        <v>600210</v>
      </c>
      <c r="B5403" s="22" t="s">
        <v>4565</v>
      </c>
    </row>
    <row r="5404" spans="1:2" x14ac:dyDescent="0.25">
      <c r="A5404" s="22">
        <v>600237</v>
      </c>
      <c r="B5404" s="22" t="s">
        <v>4566</v>
      </c>
    </row>
    <row r="5405" spans="1:2" x14ac:dyDescent="0.25">
      <c r="A5405" s="22">
        <v>600245</v>
      </c>
      <c r="B5405" s="22" t="s">
        <v>4567</v>
      </c>
    </row>
    <row r="5406" spans="1:2" x14ac:dyDescent="0.25">
      <c r="A5406" s="22">
        <v>600318</v>
      </c>
      <c r="B5406" s="22" t="s">
        <v>4568</v>
      </c>
    </row>
    <row r="5407" spans="1:2" x14ac:dyDescent="0.25">
      <c r="A5407" s="22">
        <v>600326</v>
      </c>
      <c r="B5407" s="22" t="s">
        <v>4569</v>
      </c>
    </row>
    <row r="5408" spans="1:2" x14ac:dyDescent="0.25">
      <c r="A5408" s="22">
        <v>600334</v>
      </c>
      <c r="B5408" s="22" t="s">
        <v>4570</v>
      </c>
    </row>
    <row r="5409" spans="1:2" x14ac:dyDescent="0.25">
      <c r="A5409" s="22">
        <v>600342</v>
      </c>
      <c r="B5409" s="22" t="s">
        <v>4571</v>
      </c>
    </row>
    <row r="5410" spans="1:2" x14ac:dyDescent="0.25">
      <c r="A5410" s="22">
        <v>600431</v>
      </c>
      <c r="B5410" s="22" t="s">
        <v>4572</v>
      </c>
    </row>
    <row r="5411" spans="1:2" x14ac:dyDescent="0.25">
      <c r="A5411" s="22">
        <v>600490</v>
      </c>
      <c r="B5411" s="22" t="s">
        <v>4573</v>
      </c>
    </row>
    <row r="5412" spans="1:2" x14ac:dyDescent="0.25">
      <c r="A5412" s="22">
        <v>600512</v>
      </c>
      <c r="B5412" s="22" t="s">
        <v>4574</v>
      </c>
    </row>
    <row r="5413" spans="1:2" x14ac:dyDescent="0.25">
      <c r="A5413" s="22">
        <v>600520</v>
      </c>
      <c r="B5413" s="22" t="s">
        <v>4575</v>
      </c>
    </row>
    <row r="5414" spans="1:2" x14ac:dyDescent="0.25">
      <c r="A5414" s="22">
        <v>600555</v>
      </c>
      <c r="B5414" s="22" t="s">
        <v>4576</v>
      </c>
    </row>
    <row r="5415" spans="1:2" x14ac:dyDescent="0.25">
      <c r="A5415" s="22">
        <v>600571</v>
      </c>
      <c r="B5415" s="22" t="s">
        <v>4577</v>
      </c>
    </row>
    <row r="5416" spans="1:2" x14ac:dyDescent="0.25">
      <c r="A5416" s="22">
        <v>600580</v>
      </c>
      <c r="B5416" s="22" t="s">
        <v>4578</v>
      </c>
    </row>
    <row r="5417" spans="1:2" x14ac:dyDescent="0.25">
      <c r="A5417" s="22">
        <v>600601</v>
      </c>
      <c r="B5417" s="22" t="s">
        <v>4579</v>
      </c>
    </row>
    <row r="5418" spans="1:2" x14ac:dyDescent="0.25">
      <c r="A5418" s="22">
        <v>600610</v>
      </c>
      <c r="B5418" s="22" t="s">
        <v>4580</v>
      </c>
    </row>
    <row r="5419" spans="1:2" x14ac:dyDescent="0.25">
      <c r="A5419" s="22">
        <v>600628</v>
      </c>
      <c r="B5419" s="22" t="s">
        <v>4581</v>
      </c>
    </row>
    <row r="5420" spans="1:2" x14ac:dyDescent="0.25">
      <c r="A5420" s="22">
        <v>600644</v>
      </c>
      <c r="B5420" s="22" t="s">
        <v>4582</v>
      </c>
    </row>
    <row r="5421" spans="1:2" x14ac:dyDescent="0.25">
      <c r="A5421" s="22">
        <v>600660</v>
      </c>
      <c r="B5421" s="22" t="s">
        <v>4583</v>
      </c>
    </row>
    <row r="5422" spans="1:2" x14ac:dyDescent="0.25">
      <c r="A5422" s="22">
        <v>600709</v>
      </c>
      <c r="B5422" s="22" t="s">
        <v>4584</v>
      </c>
    </row>
    <row r="5423" spans="1:2" x14ac:dyDescent="0.25">
      <c r="A5423" s="22">
        <v>600741</v>
      </c>
      <c r="B5423" s="22" t="s">
        <v>4585</v>
      </c>
    </row>
    <row r="5424" spans="1:2" x14ac:dyDescent="0.25">
      <c r="A5424" s="22">
        <v>600750</v>
      </c>
      <c r="B5424" s="22" t="s">
        <v>4586</v>
      </c>
    </row>
    <row r="5425" spans="1:2" x14ac:dyDescent="0.25">
      <c r="A5425" s="22">
        <v>600776</v>
      </c>
      <c r="B5425" s="22" t="s">
        <v>4587</v>
      </c>
    </row>
    <row r="5426" spans="1:2" x14ac:dyDescent="0.25">
      <c r="A5426" s="22">
        <v>600792</v>
      </c>
      <c r="B5426" s="22" t="s">
        <v>4588</v>
      </c>
    </row>
    <row r="5427" spans="1:2" x14ac:dyDescent="0.25">
      <c r="A5427" s="22">
        <v>600806</v>
      </c>
      <c r="B5427" s="22" t="s">
        <v>4589</v>
      </c>
    </row>
    <row r="5428" spans="1:2" x14ac:dyDescent="0.25">
      <c r="A5428" s="22">
        <v>600822</v>
      </c>
      <c r="B5428" s="22" t="s">
        <v>4590</v>
      </c>
    </row>
    <row r="5429" spans="1:2" x14ac:dyDescent="0.25">
      <c r="A5429" s="22">
        <v>600849</v>
      </c>
      <c r="B5429" s="22" t="s">
        <v>4591</v>
      </c>
    </row>
    <row r="5430" spans="1:2" x14ac:dyDescent="0.25">
      <c r="A5430" s="22">
        <v>600890</v>
      </c>
      <c r="B5430" s="22" t="s">
        <v>4592</v>
      </c>
    </row>
    <row r="5431" spans="1:2" x14ac:dyDescent="0.25">
      <c r="A5431" s="22">
        <v>600903</v>
      </c>
      <c r="B5431" s="22" t="s">
        <v>4593</v>
      </c>
    </row>
    <row r="5432" spans="1:2" x14ac:dyDescent="0.25">
      <c r="A5432" s="22">
        <v>600911</v>
      </c>
      <c r="B5432" s="22" t="s">
        <v>4594</v>
      </c>
    </row>
    <row r="5433" spans="1:2" x14ac:dyDescent="0.25">
      <c r="A5433" s="22">
        <v>600920</v>
      </c>
      <c r="B5433" s="22" t="s">
        <v>4595</v>
      </c>
    </row>
    <row r="5434" spans="1:2" x14ac:dyDescent="0.25">
      <c r="A5434" s="22">
        <v>600938</v>
      </c>
      <c r="B5434" s="22" t="s">
        <v>4596</v>
      </c>
    </row>
    <row r="5435" spans="1:2" x14ac:dyDescent="0.25">
      <c r="A5435" s="22">
        <v>600954</v>
      </c>
      <c r="B5435" s="22" t="s">
        <v>4597</v>
      </c>
    </row>
    <row r="5436" spans="1:2" x14ac:dyDescent="0.25">
      <c r="A5436" s="22">
        <v>600970</v>
      </c>
      <c r="B5436" s="22" t="s">
        <v>4598</v>
      </c>
    </row>
    <row r="5437" spans="1:2" x14ac:dyDescent="0.25">
      <c r="A5437" s="22">
        <v>601012</v>
      </c>
      <c r="B5437" s="22" t="s">
        <v>4599</v>
      </c>
    </row>
    <row r="5438" spans="1:2" x14ac:dyDescent="0.25">
      <c r="A5438" s="22">
        <v>601039</v>
      </c>
      <c r="B5438" s="22" t="s">
        <v>4600</v>
      </c>
    </row>
    <row r="5439" spans="1:2" x14ac:dyDescent="0.25">
      <c r="A5439" s="22">
        <v>601071</v>
      </c>
      <c r="B5439" s="22" t="s">
        <v>4601</v>
      </c>
    </row>
    <row r="5440" spans="1:2" x14ac:dyDescent="0.25">
      <c r="A5440" s="22">
        <v>601101</v>
      </c>
      <c r="B5440" s="22" t="s">
        <v>4602</v>
      </c>
    </row>
    <row r="5441" spans="1:2" x14ac:dyDescent="0.25">
      <c r="A5441" s="22">
        <v>601128</v>
      </c>
      <c r="B5441" s="22" t="s">
        <v>4603</v>
      </c>
    </row>
    <row r="5442" spans="1:2" x14ac:dyDescent="0.25">
      <c r="A5442" s="22">
        <v>601225</v>
      </c>
      <c r="B5442" s="22" t="s">
        <v>4604</v>
      </c>
    </row>
    <row r="5443" spans="1:2" x14ac:dyDescent="0.25">
      <c r="A5443" s="22">
        <v>601233</v>
      </c>
      <c r="B5443" s="22" t="s">
        <v>4605</v>
      </c>
    </row>
    <row r="5444" spans="1:2" x14ac:dyDescent="0.25">
      <c r="A5444" s="22">
        <v>601292</v>
      </c>
      <c r="B5444" s="22" t="s">
        <v>4606</v>
      </c>
    </row>
    <row r="5445" spans="1:2" x14ac:dyDescent="0.25">
      <c r="A5445" s="22">
        <v>601349</v>
      </c>
      <c r="B5445" s="22" t="s">
        <v>4607</v>
      </c>
    </row>
    <row r="5446" spans="1:2" x14ac:dyDescent="0.25">
      <c r="A5446" s="22">
        <v>601527</v>
      </c>
      <c r="B5446" s="22" t="s">
        <v>4608</v>
      </c>
    </row>
    <row r="5447" spans="1:2" x14ac:dyDescent="0.25">
      <c r="A5447" s="22">
        <v>601551</v>
      </c>
      <c r="B5447" s="22" t="s">
        <v>4609</v>
      </c>
    </row>
    <row r="5448" spans="1:2" x14ac:dyDescent="0.25">
      <c r="A5448" s="22">
        <v>601578</v>
      </c>
      <c r="B5448" s="22" t="s">
        <v>4610</v>
      </c>
    </row>
    <row r="5449" spans="1:2" x14ac:dyDescent="0.25">
      <c r="A5449" s="22">
        <v>601594</v>
      </c>
      <c r="B5449" s="22" t="s">
        <v>4611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</vt:lpstr>
      <vt:lpstr>QtnSeed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2016-10-14T04:06:45Z</cp:lastPrinted>
  <dcterms:created xsi:type="dcterms:W3CDTF">2013-10-08T05:14:39Z</dcterms:created>
  <dcterms:modified xsi:type="dcterms:W3CDTF">2016-10-17T02:22:58Z</dcterms:modified>
</cp:coreProperties>
</file>